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1801" yWindow="705" windowWidth="13620" windowHeight="7665" activeTab="0"/>
  </bookViews>
  <sheets>
    <sheet name="納付書" sheetId="1" r:id="rId1"/>
  </sheets>
  <definedNames>
    <definedName name="_xlnm.Print_Area" localSheetId="0">'納付書'!$A$1:$CS$38</definedName>
  </definedNames>
  <calcPr fullCalcOnLoad="1"/>
</workbook>
</file>

<file path=xl/sharedStrings.xml><?xml version="1.0" encoding="utf-8"?>
<sst xmlns="http://schemas.openxmlformats.org/spreadsheetml/2006/main" count="144" uniqueCount="71">
  <si>
    <t>千</t>
  </si>
  <si>
    <t>円</t>
  </si>
  <si>
    <t>合計額</t>
  </si>
  <si>
    <t>年</t>
  </si>
  <si>
    <t>月</t>
  </si>
  <si>
    <t>兵庫県</t>
  </si>
  <si>
    <t>申告区分</t>
  </si>
  <si>
    <t>から</t>
  </si>
  <si>
    <t>まで</t>
  </si>
  <si>
    <t>上記のとおり納付します。</t>
  </si>
  <si>
    <t>（きりとり）</t>
  </si>
  <si>
    <t>年     月     日</t>
  </si>
  <si>
    <t>納期限</t>
  </si>
  <si>
    <t>所在地</t>
  </si>
  <si>
    <t>事業年度</t>
  </si>
  <si>
    <t>日</t>
  </si>
  <si>
    <t>①</t>
  </si>
  <si>
    <t>②</t>
  </si>
  <si>
    <t>③</t>
  </si>
  <si>
    <r>
      <rPr>
        <b/>
        <sz val="12"/>
        <rFont val="ＭＳ Ｐゴシック"/>
        <family val="3"/>
      </rPr>
      <t>[納付書印刷]</t>
    </r>
    <r>
      <rPr>
        <sz val="12"/>
        <rFont val="ＭＳ Ｐゴシック"/>
        <family val="3"/>
      </rPr>
      <t>ボタンで印刷してください。</t>
    </r>
  </si>
  <si>
    <t>印刷後、きりとり線で切り取って3枚とも金融機関にお持ちください。</t>
  </si>
  <si>
    <t>管理番号</t>
  </si>
  <si>
    <t>事業年度</t>
  </si>
  <si>
    <t>(課税期間)</t>
  </si>
  <si>
    <t>申告区分</t>
  </si>
  <si>
    <t>税目</t>
  </si>
  <si>
    <t>税額</t>
  </si>
  <si>
    <t>延滞金</t>
  </si>
  <si>
    <t>加算金</t>
  </si>
  <si>
    <t>合計</t>
  </si>
  <si>
    <t>(納税者保管)</t>
  </si>
  <si>
    <t>百万</t>
  </si>
  <si>
    <t>十億</t>
  </si>
  <si>
    <t>月</t>
  </si>
  <si>
    <t>(取扱金融機関保管)</t>
  </si>
  <si>
    <t>事業所税納付書作成ツール</t>
  </si>
  <si>
    <t>事業所税の納付書を作成することができます。下記の手順で作成してください。</t>
  </si>
  <si>
    <t>商号又は名称</t>
  </si>
  <si>
    <t>03</t>
  </si>
  <si>
    <t>領収日付印</t>
  </si>
  <si>
    <t>上記のとおり収納しましたから</t>
  </si>
  <si>
    <t>通知します。</t>
  </si>
  <si>
    <t>取りまとめ金融機関</t>
  </si>
  <si>
    <t>三井住友銀行姫路支店</t>
  </si>
  <si>
    <t>(姫路市保管)</t>
  </si>
  <si>
    <t>から</t>
  </si>
  <si>
    <t>日計</t>
  </si>
  <si>
    <t>口</t>
  </si>
  <si>
    <t>整理番号</t>
  </si>
  <si>
    <t>年     月     日</t>
  </si>
  <si>
    <t>整理番号</t>
  </si>
  <si>
    <t>の部分を入力してください。なお、整理番号、管理番号は申告書右上に記載しています。</t>
  </si>
  <si>
    <t>←申告区分を選択してください</t>
  </si>
  <si>
    <t>納  期  限</t>
  </si>
  <si>
    <t>上記のとおり領収しました。</t>
  </si>
  <si>
    <t>整理番号</t>
  </si>
  <si>
    <t>事業年度</t>
  </si>
  <si>
    <t>(課税期間)</t>
  </si>
  <si>
    <t>申告区分</t>
  </si>
  <si>
    <t>←元号を選択してください</t>
  </si>
  <si>
    <t>市区町村コード</t>
  </si>
  <si>
    <t>加入者名</t>
  </si>
  <si>
    <t>姫路市会計管理者</t>
  </si>
  <si>
    <t>口座番号</t>
  </si>
  <si>
    <t>01140-6-960041</t>
  </si>
  <si>
    <t>姫路市　事業所税　領収済通知書</t>
  </si>
  <si>
    <t>公</t>
  </si>
  <si>
    <t>姫路市　事業所税　納付書</t>
  </si>
  <si>
    <t>姫路市　事業所税　領収証書</t>
  </si>
  <si>
    <r>
      <t>大阪貯金事務センター</t>
    </r>
    <r>
      <rPr>
        <sz val="6"/>
        <rFont val="ＭＳ Ｐ明朝"/>
        <family val="1"/>
      </rPr>
      <t>（〒539-8794）</t>
    </r>
  </si>
  <si>
    <t>取りまとめ郵便局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</si>
</sst>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#,##0;&quot;△ &quot;#,##0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4"/>
      <name val="ＭＳ Ｐ明朝"/>
      <family val="1"/>
    </font>
    <font>
      <b/>
      <sz val="20"/>
      <name val="ＭＳ Ｐ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26"/>
      <color indexed="49"/>
      <name val="ＭＳ Ｐゴシック"/>
      <family val="3"/>
    </font>
    <font>
      <b/>
      <sz val="10"/>
      <name val="ＭＳ Ｐ明朝"/>
      <family val="1"/>
    </font>
    <font>
      <b/>
      <sz val="11"/>
      <name val="ＭＳ Ｐ明朝"/>
      <family val="1"/>
    </font>
    <font>
      <b/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b/>
      <sz val="9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double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double">
        <color indexed="49"/>
      </left>
      <right>
        <color indexed="63"/>
      </right>
      <top style="double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double">
        <color indexed="49"/>
      </top>
      <bottom style="double">
        <color indexed="49"/>
      </bottom>
    </border>
    <border>
      <left>
        <color indexed="63"/>
      </left>
      <right style="double">
        <color indexed="49"/>
      </right>
      <top style="double">
        <color indexed="49"/>
      </top>
      <bottom style="double">
        <color indexed="49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 textRotation="255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178" fontId="0" fillId="33" borderId="18" xfId="49" applyNumberFormat="1" applyFont="1" applyFill="1" applyBorder="1" applyAlignment="1">
      <alignment vertical="center"/>
    </xf>
    <xf numFmtId="178" fontId="0" fillId="33" borderId="19" xfId="49" applyNumberFormat="1" applyFont="1" applyFill="1" applyBorder="1" applyAlignment="1">
      <alignment vertical="center"/>
    </xf>
    <xf numFmtId="178" fontId="0" fillId="33" borderId="20" xfId="49" applyNumberFormat="1" applyFont="1" applyFill="1" applyBorder="1" applyAlignment="1">
      <alignment vertical="center"/>
    </xf>
    <xf numFmtId="178" fontId="0" fillId="34" borderId="21" xfId="49" applyNumberFormat="1" applyFont="1" applyFill="1" applyBorder="1" applyAlignment="1">
      <alignment vertical="center"/>
    </xf>
    <xf numFmtId="178" fontId="0" fillId="34" borderId="22" xfId="49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1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top"/>
    </xf>
    <xf numFmtId="0" fontId="12" fillId="0" borderId="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0" fillId="0" borderId="11" xfId="0" applyFont="1" applyBorder="1" applyAlignment="1">
      <alignment vertical="top"/>
    </xf>
    <xf numFmtId="0" fontId="12" fillId="0" borderId="11" xfId="0" applyFont="1" applyBorder="1" applyAlignment="1">
      <alignment vertical="center"/>
    </xf>
    <xf numFmtId="0" fontId="6" fillId="0" borderId="11" xfId="0" applyFont="1" applyBorder="1" applyAlignment="1">
      <alignment vertical="distributed" textRotation="255" indent="1"/>
    </xf>
    <xf numFmtId="0" fontId="6" fillId="0" borderId="0" xfId="0" applyFont="1" applyBorder="1" applyAlignment="1">
      <alignment vertical="distributed" textRotation="255" indent="1"/>
    </xf>
    <xf numFmtId="0" fontId="6" fillId="0" borderId="16" xfId="0" applyFont="1" applyBorder="1" applyAlignment="1">
      <alignment vertical="distributed" textRotation="255" indent="1"/>
    </xf>
    <xf numFmtId="0" fontId="6" fillId="0" borderId="25" xfId="0" applyFont="1" applyBorder="1" applyAlignment="1">
      <alignment vertical="distributed" textRotation="255" indent="1"/>
    </xf>
    <xf numFmtId="0" fontId="5" fillId="0" borderId="16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2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center" vertical="center"/>
    </xf>
    <xf numFmtId="178" fontId="1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28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27" xfId="0" applyFont="1" applyBorder="1" applyAlignment="1">
      <alignment vertical="center"/>
    </xf>
    <xf numFmtId="0" fontId="57" fillId="0" borderId="28" xfId="0" applyFont="1" applyBorder="1" applyAlignment="1">
      <alignment vertical="center" wrapText="1"/>
    </xf>
    <xf numFmtId="0" fontId="57" fillId="0" borderId="27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2" fillId="0" borderId="0" xfId="0" applyFont="1" applyAlignment="1">
      <alignment/>
    </xf>
    <xf numFmtId="177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177" fontId="13" fillId="0" borderId="0" xfId="0" applyNumberFormat="1" applyFont="1" applyBorder="1" applyAlignment="1">
      <alignment vertical="center"/>
    </xf>
    <xf numFmtId="0" fontId="7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178" fontId="12" fillId="0" borderId="11" xfId="0" applyNumberFormat="1" applyFont="1" applyBorder="1" applyAlignment="1">
      <alignment vertical="center"/>
    </xf>
    <xf numFmtId="178" fontId="12" fillId="0" borderId="11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8" fillId="0" borderId="26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177" fontId="10" fillId="0" borderId="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8" fontId="0" fillId="35" borderId="32" xfId="49" applyNumberFormat="1" applyFont="1" applyFill="1" applyBorder="1" applyAlignment="1">
      <alignment vertical="center"/>
    </xf>
    <xf numFmtId="178" fontId="0" fillId="35" borderId="33" xfId="49" applyNumberFormat="1" applyFont="1" applyFill="1" applyBorder="1" applyAlignment="1">
      <alignment vertical="center"/>
    </xf>
    <xf numFmtId="178" fontId="0" fillId="35" borderId="34" xfId="49" applyNumberFormat="1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1" fillId="0" borderId="0" xfId="0" applyFont="1" applyBorder="1" applyAlignment="1">
      <alignment vertical="top"/>
    </xf>
    <xf numFmtId="0" fontId="11" fillId="0" borderId="16" xfId="0" applyFont="1" applyBorder="1" applyAlignment="1">
      <alignment vertical="top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9" fillId="0" borderId="10" xfId="0" applyFont="1" applyBorder="1" applyAlignment="1">
      <alignment vertical="top" wrapText="1"/>
    </xf>
    <xf numFmtId="0" fontId="5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shrinkToFit="1"/>
    </xf>
    <xf numFmtId="49" fontId="1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8" fillId="0" borderId="0" xfId="0" applyFont="1" applyBorder="1" applyAlignment="1">
      <alignment/>
    </xf>
    <xf numFmtId="178" fontId="0" fillId="35" borderId="35" xfId="49" applyNumberFormat="1" applyFont="1" applyFill="1" applyBorder="1" applyAlignment="1">
      <alignment vertical="center"/>
    </xf>
    <xf numFmtId="178" fontId="0" fillId="35" borderId="36" xfId="49" applyNumberFormat="1" applyFont="1" applyFill="1" applyBorder="1" applyAlignment="1">
      <alignment vertical="center"/>
    </xf>
    <xf numFmtId="178" fontId="0" fillId="35" borderId="37" xfId="49" applyNumberFormat="1" applyFont="1" applyFill="1" applyBorder="1" applyAlignment="1">
      <alignment vertical="center"/>
    </xf>
    <xf numFmtId="178" fontId="0" fillId="34" borderId="38" xfId="49" applyNumberFormat="1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1" fillId="0" borderId="16" xfId="0" applyFont="1" applyBorder="1" applyAlignment="1">
      <alignment vertical="distributed"/>
    </xf>
    <xf numFmtId="0" fontId="59" fillId="0" borderId="26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49" fontId="21" fillId="0" borderId="39" xfId="0" applyNumberFormat="1" applyFont="1" applyBorder="1" applyAlignment="1">
      <alignment vertical="center"/>
    </xf>
    <xf numFmtId="49" fontId="21" fillId="0" borderId="40" xfId="0" applyNumberFormat="1" applyFont="1" applyBorder="1" applyAlignment="1">
      <alignment vertical="center"/>
    </xf>
    <xf numFmtId="49" fontId="21" fillId="0" borderId="41" xfId="0" applyNumberFormat="1" applyFont="1" applyBorder="1" applyAlignment="1">
      <alignment vertical="center"/>
    </xf>
    <xf numFmtId="0" fontId="8" fillId="0" borderId="28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8" fillId="0" borderId="42" xfId="0" applyFont="1" applyBorder="1" applyAlignment="1">
      <alignment horizontal="distributed" vertical="center"/>
    </xf>
    <xf numFmtId="0" fontId="8" fillId="0" borderId="43" xfId="0" applyFont="1" applyBorder="1" applyAlignment="1">
      <alignment horizontal="distributed" vertical="center"/>
    </xf>
    <xf numFmtId="0" fontId="8" fillId="0" borderId="44" xfId="0" applyFont="1" applyBorder="1" applyAlignment="1">
      <alignment horizontal="distributed" vertical="center"/>
    </xf>
    <xf numFmtId="0" fontId="8" fillId="0" borderId="28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77" fontId="8" fillId="0" borderId="15" xfId="0" applyNumberFormat="1" applyFont="1" applyBorder="1" applyAlignment="1">
      <alignment horizontal="center"/>
    </xf>
    <xf numFmtId="177" fontId="8" fillId="0" borderId="16" xfId="0" applyNumberFormat="1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4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7" fontId="6" fillId="0" borderId="28" xfId="0" applyNumberFormat="1" applyFont="1" applyBorder="1" applyAlignment="1">
      <alignment horizontal="center" vertical="center"/>
    </xf>
    <xf numFmtId="177" fontId="6" fillId="0" borderId="26" xfId="0" applyNumberFormat="1" applyFont="1" applyBorder="1" applyAlignment="1">
      <alignment horizontal="center" vertical="center"/>
    </xf>
    <xf numFmtId="177" fontId="6" fillId="0" borderId="27" xfId="0" applyNumberFormat="1" applyFont="1" applyBorder="1" applyAlignment="1">
      <alignment horizontal="center" vertical="center"/>
    </xf>
    <xf numFmtId="177" fontId="11" fillId="0" borderId="28" xfId="0" applyNumberFormat="1" applyFont="1" applyBorder="1" applyAlignment="1">
      <alignment horizontal="center" vertical="center"/>
    </xf>
    <xf numFmtId="177" fontId="11" fillId="0" borderId="26" xfId="0" applyNumberFormat="1" applyFont="1" applyBorder="1" applyAlignment="1">
      <alignment horizontal="center" vertical="center"/>
    </xf>
    <xf numFmtId="177" fontId="11" fillId="0" borderId="27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26" xfId="0" applyFont="1" applyBorder="1" applyAlignment="1">
      <alignment horizontal="distributed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8" fillId="0" borderId="45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/>
    </xf>
    <xf numFmtId="0" fontId="8" fillId="0" borderId="30" xfId="0" applyFont="1" applyBorder="1" applyAlignment="1">
      <alignment horizontal="center"/>
    </xf>
    <xf numFmtId="0" fontId="8" fillId="0" borderId="45" xfId="0" applyFont="1" applyBorder="1" applyAlignment="1">
      <alignment horizontal="distributed" vertical="center" wrapText="1"/>
    </xf>
    <xf numFmtId="0" fontId="8" fillId="0" borderId="29" xfId="0" applyFont="1" applyBorder="1" applyAlignment="1">
      <alignment horizontal="distributed" vertical="center" wrapText="1"/>
    </xf>
    <xf numFmtId="0" fontId="8" fillId="0" borderId="30" xfId="0" applyFont="1" applyBorder="1" applyAlignment="1">
      <alignment horizontal="distributed" vertical="center" wrapText="1"/>
    </xf>
    <xf numFmtId="0" fontId="8" fillId="0" borderId="44" xfId="0" applyFont="1" applyBorder="1" applyAlignment="1">
      <alignment horizontal="center"/>
    </xf>
    <xf numFmtId="0" fontId="8" fillId="0" borderId="42" xfId="0" applyFont="1" applyBorder="1" applyAlignment="1">
      <alignment horizontal="distributed" vertical="center" wrapText="1"/>
    </xf>
    <xf numFmtId="0" fontId="8" fillId="0" borderId="43" xfId="0" applyFont="1" applyBorder="1" applyAlignment="1">
      <alignment horizontal="distributed" vertical="center" wrapText="1"/>
    </xf>
    <xf numFmtId="0" fontId="8" fillId="0" borderId="44" xfId="0" applyFont="1" applyBorder="1" applyAlignment="1">
      <alignment horizontal="distributed" vertical="center" wrapText="1"/>
    </xf>
    <xf numFmtId="0" fontId="8" fillId="0" borderId="28" xfId="0" applyFont="1" applyBorder="1" applyAlignment="1">
      <alignment horizontal="distributed" vertical="center" wrapText="1"/>
    </xf>
    <xf numFmtId="0" fontId="8" fillId="0" borderId="27" xfId="0" applyFont="1" applyBorder="1" applyAlignment="1">
      <alignment horizontal="distributed" vertical="center" wrapText="1"/>
    </xf>
    <xf numFmtId="0" fontId="10" fillId="0" borderId="12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center" vertical="center"/>
    </xf>
    <xf numFmtId="177" fontId="7" fillId="0" borderId="26" xfId="0" applyNumberFormat="1" applyFont="1" applyBorder="1" applyAlignment="1">
      <alignment horizontal="center" vertical="center"/>
    </xf>
    <xf numFmtId="177" fontId="7" fillId="0" borderId="27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77" fontId="10" fillId="0" borderId="12" xfId="0" applyNumberFormat="1" applyFont="1" applyBorder="1" applyAlignment="1">
      <alignment horizontal="right" vertical="center"/>
    </xf>
    <xf numFmtId="177" fontId="10" fillId="0" borderId="14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distributed" vertical="center" wrapText="1"/>
    </xf>
    <xf numFmtId="0" fontId="8" fillId="0" borderId="12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 vertical="center" wrapText="1"/>
    </xf>
    <xf numFmtId="0" fontId="8" fillId="0" borderId="15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8" fillId="0" borderId="25" xfId="0" applyFont="1" applyBorder="1" applyAlignment="1">
      <alignment horizontal="distributed" vertical="center" wrapText="1"/>
    </xf>
    <xf numFmtId="0" fontId="8" fillId="0" borderId="13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distributed" textRotation="255"/>
    </xf>
    <xf numFmtId="0" fontId="5" fillId="0" borderId="11" xfId="0" applyFont="1" applyBorder="1" applyAlignment="1">
      <alignment horizontal="center" vertical="distributed" textRotation="255"/>
    </xf>
    <xf numFmtId="0" fontId="8" fillId="0" borderId="4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47" xfId="0" applyNumberFormat="1" applyFont="1" applyBorder="1" applyAlignment="1">
      <alignment horizontal="center" vertical="center"/>
    </xf>
    <xf numFmtId="0" fontId="8" fillId="0" borderId="48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9" fillId="0" borderId="48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58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shrinkToFit="1"/>
    </xf>
    <xf numFmtId="0" fontId="0" fillId="34" borderId="50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49" fontId="2" fillId="35" borderId="51" xfId="0" applyNumberFormat="1" applyFont="1" applyFill="1" applyBorder="1" applyAlignment="1" applyProtection="1">
      <alignment horizontal="center" vertical="center"/>
      <protection locked="0"/>
    </xf>
    <xf numFmtId="49" fontId="2" fillId="35" borderId="52" xfId="0" applyNumberFormat="1" applyFont="1" applyFill="1" applyBorder="1" applyAlignment="1" applyProtection="1">
      <alignment horizontal="center" vertical="center"/>
      <protection locked="0"/>
    </xf>
    <xf numFmtId="49" fontId="2" fillId="35" borderId="52" xfId="0" applyNumberFormat="1" applyFont="1" applyFill="1" applyBorder="1" applyAlignment="1" applyProtection="1">
      <alignment horizontal="center" vertical="center"/>
      <protection locked="0"/>
    </xf>
    <xf numFmtId="49" fontId="2" fillId="35" borderId="53" xfId="0" applyNumberFormat="1" applyFont="1" applyFill="1" applyBorder="1" applyAlignment="1" applyProtection="1">
      <alignment horizontal="center" vertical="center"/>
      <protection locked="0"/>
    </xf>
    <xf numFmtId="0" fontId="0" fillId="34" borderId="54" xfId="0" applyFont="1" applyFill="1" applyBorder="1" applyAlignment="1">
      <alignment horizontal="distributed" vertical="center"/>
    </xf>
    <xf numFmtId="0" fontId="0" fillId="34" borderId="55" xfId="0" applyFont="1" applyFill="1" applyBorder="1" applyAlignment="1">
      <alignment horizontal="distributed" vertical="center"/>
    </xf>
    <xf numFmtId="0" fontId="15" fillId="33" borderId="39" xfId="0" applyFont="1" applyFill="1" applyBorder="1" applyAlignment="1">
      <alignment horizontal="center" vertical="center"/>
    </xf>
    <xf numFmtId="0" fontId="15" fillId="33" borderId="40" xfId="0" applyFont="1" applyFill="1" applyBorder="1" applyAlignment="1">
      <alignment horizontal="center" vertical="center"/>
    </xf>
    <xf numFmtId="0" fontId="15" fillId="33" borderId="41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distributed" vertical="center"/>
    </xf>
    <xf numFmtId="0" fontId="0" fillId="34" borderId="57" xfId="0" applyFont="1" applyFill="1" applyBorder="1" applyAlignment="1">
      <alignment horizontal="distributed" vertical="center"/>
    </xf>
    <xf numFmtId="0" fontId="0" fillId="34" borderId="58" xfId="0" applyFont="1" applyFill="1" applyBorder="1" applyAlignment="1">
      <alignment horizontal="distributed" vertical="center"/>
    </xf>
    <xf numFmtId="0" fontId="0" fillId="34" borderId="59" xfId="0" applyFont="1" applyFill="1" applyBorder="1" applyAlignment="1">
      <alignment horizontal="distributed" vertical="center"/>
    </xf>
    <xf numFmtId="0" fontId="2" fillId="33" borderId="52" xfId="0" applyNumberFormat="1" applyFont="1" applyFill="1" applyBorder="1" applyAlignment="1" applyProtection="1">
      <alignment horizontal="center" vertical="center"/>
      <protection locked="0"/>
    </xf>
    <xf numFmtId="0" fontId="2" fillId="33" borderId="50" xfId="0" applyNumberFormat="1" applyFont="1" applyFill="1" applyBorder="1" applyAlignment="1" applyProtection="1">
      <alignment horizontal="center" vertical="center"/>
      <protection locked="0"/>
    </xf>
    <xf numFmtId="0" fontId="0" fillId="34" borderId="52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0" fontId="0" fillId="35" borderId="36" xfId="0" applyFont="1" applyFill="1" applyBorder="1" applyAlignment="1" applyProtection="1">
      <alignment horizontal="center" vertical="center"/>
      <protection locked="0"/>
    </xf>
    <xf numFmtId="0" fontId="0" fillId="34" borderId="60" xfId="0" applyFont="1" applyFill="1" applyBorder="1" applyAlignment="1">
      <alignment horizontal="distributed" vertical="center"/>
    </xf>
    <xf numFmtId="0" fontId="0" fillId="34" borderId="61" xfId="0" applyFont="1" applyFill="1" applyBorder="1" applyAlignment="1">
      <alignment horizontal="distributed" vertical="center"/>
    </xf>
    <xf numFmtId="0" fontId="0" fillId="35" borderId="32" xfId="0" applyFont="1" applyFill="1" applyBorder="1" applyAlignment="1" applyProtection="1">
      <alignment horizontal="center" vertical="center"/>
      <protection locked="0"/>
    </xf>
    <xf numFmtId="0" fontId="0" fillId="35" borderId="35" xfId="0" applyFont="1" applyFill="1" applyBorder="1" applyAlignment="1" applyProtection="1">
      <alignment horizontal="center" vertical="center"/>
      <protection locked="0"/>
    </xf>
    <xf numFmtId="0" fontId="0" fillId="35" borderId="62" xfId="0" applyFont="1" applyFill="1" applyBorder="1" applyAlignment="1" applyProtection="1">
      <alignment horizontal="center" vertical="center"/>
      <protection locked="0"/>
    </xf>
    <xf numFmtId="0" fontId="0" fillId="34" borderId="63" xfId="0" applyFont="1" applyFill="1" applyBorder="1" applyAlignment="1">
      <alignment horizontal="distributed" vertical="center"/>
    </xf>
    <xf numFmtId="0" fontId="0" fillId="34" borderId="63" xfId="0" applyFont="1" applyFill="1" applyBorder="1" applyAlignment="1">
      <alignment horizontal="distributed" vertical="center"/>
    </xf>
    <xf numFmtId="49" fontId="2" fillId="33" borderId="63" xfId="0" applyNumberFormat="1" applyFont="1" applyFill="1" applyBorder="1" applyAlignment="1" applyProtection="1">
      <alignment horizontal="center" vertical="center"/>
      <protection locked="0"/>
    </xf>
    <xf numFmtId="49" fontId="2" fillId="33" borderId="63" xfId="0" applyNumberFormat="1" applyFont="1" applyFill="1" applyBorder="1" applyAlignment="1" applyProtection="1">
      <alignment horizontal="center" vertical="center"/>
      <protection locked="0"/>
    </xf>
    <xf numFmtId="49" fontId="2" fillId="33" borderId="64" xfId="0" applyNumberFormat="1" applyFont="1" applyFill="1" applyBorder="1" applyAlignment="1" applyProtection="1">
      <alignment horizontal="center" vertical="center"/>
      <protection locked="0"/>
    </xf>
    <xf numFmtId="0" fontId="0" fillId="35" borderId="65" xfId="0" applyFont="1" applyFill="1" applyBorder="1" applyAlignment="1" applyProtection="1">
      <alignment horizontal="center" vertical="center"/>
      <protection locked="0"/>
    </xf>
    <xf numFmtId="0" fontId="0" fillId="35" borderId="66" xfId="0" applyFont="1" applyFill="1" applyBorder="1" applyAlignment="1" applyProtection="1">
      <alignment horizontal="center" vertical="center"/>
      <protection locked="0"/>
    </xf>
    <xf numFmtId="0" fontId="0" fillId="35" borderId="67" xfId="0" applyFont="1" applyFill="1" applyBorder="1" applyAlignment="1" applyProtection="1">
      <alignment horizontal="center" vertical="center"/>
      <protection locked="0"/>
    </xf>
    <xf numFmtId="0" fontId="0" fillId="34" borderId="68" xfId="0" applyFont="1" applyFill="1" applyBorder="1" applyAlignment="1">
      <alignment horizontal="distributed" vertical="center"/>
    </xf>
    <xf numFmtId="0" fontId="0" fillId="34" borderId="69" xfId="0" applyFont="1" applyFill="1" applyBorder="1" applyAlignment="1">
      <alignment horizontal="distributed" vertical="center"/>
    </xf>
    <xf numFmtId="0" fontId="2" fillId="33" borderId="70" xfId="0" applyNumberFormat="1" applyFont="1" applyFill="1" applyBorder="1" applyAlignment="1" applyProtection="1">
      <alignment horizontal="center" vertical="center"/>
      <protection locked="0"/>
    </xf>
    <xf numFmtId="0" fontId="2" fillId="33" borderId="71" xfId="0" applyNumberFormat="1" applyFont="1" applyFill="1" applyBorder="1" applyAlignment="1" applyProtection="1">
      <alignment horizontal="center" vertical="center"/>
      <protection locked="0"/>
    </xf>
    <xf numFmtId="0" fontId="2" fillId="33" borderId="50" xfId="0" applyNumberFormat="1" applyFont="1" applyFill="1" applyBorder="1" applyAlignment="1" applyProtection="1">
      <alignment horizontal="center" vertical="center"/>
      <protection locked="0"/>
    </xf>
    <xf numFmtId="0" fontId="0" fillId="34" borderId="60" xfId="0" applyFont="1" applyFill="1" applyBorder="1" applyAlignment="1">
      <alignment horizontal="distributed" vertical="center"/>
    </xf>
    <xf numFmtId="0" fontId="18" fillId="0" borderId="72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top"/>
    </xf>
    <xf numFmtId="0" fontId="10" fillId="0" borderId="11" xfId="0" applyFont="1" applyBorder="1" applyAlignment="1">
      <alignment horizontal="right" vertical="top"/>
    </xf>
    <xf numFmtId="0" fontId="0" fillId="34" borderId="56" xfId="0" applyFont="1" applyFill="1" applyBorder="1" applyAlignment="1">
      <alignment horizontal="distributed" vertical="center"/>
    </xf>
    <xf numFmtId="0" fontId="0" fillId="34" borderId="54" xfId="0" applyFont="1" applyFill="1" applyBorder="1" applyAlignment="1">
      <alignment horizontal="distributed" vertical="center"/>
    </xf>
    <xf numFmtId="0" fontId="0" fillId="35" borderId="32" xfId="0" applyFont="1" applyFill="1" applyBorder="1" applyAlignment="1" applyProtection="1">
      <alignment horizontal="center" vertical="center"/>
      <protection locked="0"/>
    </xf>
    <xf numFmtId="0" fontId="0" fillId="35" borderId="35" xfId="0" applyFont="1" applyFill="1" applyBorder="1" applyAlignment="1" applyProtection="1">
      <alignment horizontal="center" vertical="center"/>
      <protection locked="0"/>
    </xf>
    <xf numFmtId="0" fontId="0" fillId="35" borderId="18" xfId="0" applyFont="1" applyFill="1" applyBorder="1" applyAlignment="1" applyProtection="1">
      <alignment horizontal="center" vertical="center"/>
      <protection locked="0"/>
    </xf>
    <xf numFmtId="178" fontId="2" fillId="34" borderId="38" xfId="49" applyNumberFormat="1" applyFont="1" applyFill="1" applyBorder="1" applyAlignment="1">
      <alignment horizontal="center" vertical="center"/>
    </xf>
    <xf numFmtId="0" fontId="0" fillId="35" borderId="37" xfId="0" applyFont="1" applyFill="1" applyBorder="1" applyAlignment="1" applyProtection="1">
      <alignment horizontal="center" vertical="center"/>
      <protection locked="0"/>
    </xf>
    <xf numFmtId="0" fontId="0" fillId="34" borderId="50" xfId="0" applyFont="1" applyFill="1" applyBorder="1" applyAlignment="1">
      <alignment horizontal="left" vertical="center"/>
    </xf>
    <xf numFmtId="0" fontId="0" fillId="34" borderId="75" xfId="0" applyFont="1" applyFill="1" applyBorder="1" applyAlignment="1">
      <alignment horizontal="left" vertical="center"/>
    </xf>
    <xf numFmtId="0" fontId="0" fillId="34" borderId="52" xfId="0" applyFont="1" applyFill="1" applyBorder="1" applyAlignment="1">
      <alignment horizontal="left" vertical="center"/>
    </xf>
    <xf numFmtId="0" fontId="0" fillId="34" borderId="52" xfId="0" applyFont="1" applyFill="1" applyBorder="1" applyAlignment="1">
      <alignment horizontal="left" vertical="center"/>
    </xf>
    <xf numFmtId="0" fontId="0" fillId="34" borderId="76" xfId="0" applyFont="1" applyFill="1" applyBorder="1" applyAlignment="1">
      <alignment horizontal="left" vertical="center"/>
    </xf>
    <xf numFmtId="49" fontId="2" fillId="35" borderId="77" xfId="0" applyNumberFormat="1" applyFont="1" applyFill="1" applyBorder="1" applyAlignment="1" applyProtection="1">
      <alignment horizontal="center" vertical="center"/>
      <protection locked="0"/>
    </xf>
    <xf numFmtId="49" fontId="2" fillId="35" borderId="50" xfId="0" applyNumberFormat="1" applyFont="1" applyFill="1" applyBorder="1" applyAlignment="1" applyProtection="1">
      <alignment horizontal="center" vertical="center"/>
      <protection locked="0"/>
    </xf>
    <xf numFmtId="49" fontId="2" fillId="35" borderId="50" xfId="0" applyNumberFormat="1" applyFont="1" applyFill="1" applyBorder="1" applyAlignment="1" applyProtection="1">
      <alignment horizontal="center" vertical="center"/>
      <protection locked="0"/>
    </xf>
    <xf numFmtId="49" fontId="2" fillId="35" borderId="78" xfId="0" applyNumberFormat="1" applyFont="1" applyFill="1" applyBorder="1" applyAlignment="1" applyProtection="1">
      <alignment horizontal="center" vertical="center"/>
      <protection locked="0"/>
    </xf>
    <xf numFmtId="0" fontId="8" fillId="0" borderId="7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23</xdr:row>
      <xdr:rowOff>0</xdr:rowOff>
    </xdr:from>
    <xdr:to>
      <xdr:col>27</xdr:col>
      <xdr:colOff>0</xdr:colOff>
      <xdr:row>28</xdr:row>
      <xdr:rowOff>0</xdr:rowOff>
    </xdr:to>
    <xdr:sp>
      <xdr:nvSpPr>
        <xdr:cNvPr id="1" name="Line 46"/>
        <xdr:cNvSpPr>
          <a:spLocks/>
        </xdr:cNvSpPr>
      </xdr:nvSpPr>
      <xdr:spPr>
        <a:xfrm>
          <a:off x="3076575" y="4410075"/>
          <a:ext cx="0" cy="15144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23</xdr:row>
      <xdr:rowOff>9525</xdr:rowOff>
    </xdr:from>
    <xdr:to>
      <xdr:col>21</xdr:col>
      <xdr:colOff>0</xdr:colOff>
      <xdr:row>28</xdr:row>
      <xdr:rowOff>0</xdr:rowOff>
    </xdr:to>
    <xdr:sp>
      <xdr:nvSpPr>
        <xdr:cNvPr id="2" name="Line 46"/>
        <xdr:cNvSpPr>
          <a:spLocks/>
        </xdr:cNvSpPr>
      </xdr:nvSpPr>
      <xdr:spPr>
        <a:xfrm flipH="1">
          <a:off x="2400300" y="4419600"/>
          <a:ext cx="0" cy="15049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23</xdr:row>
      <xdr:rowOff>9525</xdr:rowOff>
    </xdr:from>
    <xdr:to>
      <xdr:col>25</xdr:col>
      <xdr:colOff>0</xdr:colOff>
      <xdr:row>28</xdr:row>
      <xdr:rowOff>9525</xdr:rowOff>
    </xdr:to>
    <xdr:sp>
      <xdr:nvSpPr>
        <xdr:cNvPr id="3" name="Line 46"/>
        <xdr:cNvSpPr>
          <a:spLocks/>
        </xdr:cNvSpPr>
      </xdr:nvSpPr>
      <xdr:spPr>
        <a:xfrm flipH="1">
          <a:off x="2857500" y="4419600"/>
          <a:ext cx="0" cy="15144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19050</xdr:rowOff>
    </xdr:from>
    <xdr:to>
      <xdr:col>19</xdr:col>
      <xdr:colOff>0</xdr:colOff>
      <xdr:row>28</xdr:row>
      <xdr:rowOff>9525</xdr:rowOff>
    </xdr:to>
    <xdr:sp>
      <xdr:nvSpPr>
        <xdr:cNvPr id="4" name="Line 46"/>
        <xdr:cNvSpPr>
          <a:spLocks/>
        </xdr:cNvSpPr>
      </xdr:nvSpPr>
      <xdr:spPr>
        <a:xfrm>
          <a:off x="2171700" y="4429125"/>
          <a:ext cx="0" cy="15049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28</xdr:row>
      <xdr:rowOff>0</xdr:rowOff>
    </xdr:to>
    <xdr:sp>
      <xdr:nvSpPr>
        <xdr:cNvPr id="5" name="Line 46"/>
        <xdr:cNvSpPr>
          <a:spLocks/>
        </xdr:cNvSpPr>
      </xdr:nvSpPr>
      <xdr:spPr>
        <a:xfrm>
          <a:off x="1714500" y="4410075"/>
          <a:ext cx="0" cy="15144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9525</xdr:rowOff>
    </xdr:from>
    <xdr:to>
      <xdr:col>13</xdr:col>
      <xdr:colOff>0</xdr:colOff>
      <xdr:row>28</xdr:row>
      <xdr:rowOff>0</xdr:rowOff>
    </xdr:to>
    <xdr:sp>
      <xdr:nvSpPr>
        <xdr:cNvPr id="6" name="Line 46"/>
        <xdr:cNvSpPr>
          <a:spLocks/>
        </xdr:cNvSpPr>
      </xdr:nvSpPr>
      <xdr:spPr>
        <a:xfrm flipH="1">
          <a:off x="1485900" y="4419600"/>
          <a:ext cx="0" cy="15049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9525</xdr:colOff>
      <xdr:row>23</xdr:row>
      <xdr:rowOff>9525</xdr:rowOff>
    </xdr:from>
    <xdr:to>
      <xdr:col>60</xdr:col>
      <xdr:colOff>9525</xdr:colOff>
      <xdr:row>28</xdr:row>
      <xdr:rowOff>0</xdr:rowOff>
    </xdr:to>
    <xdr:sp>
      <xdr:nvSpPr>
        <xdr:cNvPr id="7" name="Line 46"/>
        <xdr:cNvSpPr>
          <a:spLocks/>
        </xdr:cNvSpPr>
      </xdr:nvSpPr>
      <xdr:spPr>
        <a:xfrm>
          <a:off x="6858000" y="4419600"/>
          <a:ext cx="0" cy="15049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23</xdr:row>
      <xdr:rowOff>9525</xdr:rowOff>
    </xdr:from>
    <xdr:to>
      <xdr:col>58</xdr:col>
      <xdr:colOff>0</xdr:colOff>
      <xdr:row>28</xdr:row>
      <xdr:rowOff>9525</xdr:rowOff>
    </xdr:to>
    <xdr:sp>
      <xdr:nvSpPr>
        <xdr:cNvPr id="8" name="Line 46"/>
        <xdr:cNvSpPr>
          <a:spLocks/>
        </xdr:cNvSpPr>
      </xdr:nvSpPr>
      <xdr:spPr>
        <a:xfrm>
          <a:off x="6619875" y="4419600"/>
          <a:ext cx="0" cy="15144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23</xdr:row>
      <xdr:rowOff>9525</xdr:rowOff>
    </xdr:from>
    <xdr:to>
      <xdr:col>52</xdr:col>
      <xdr:colOff>0</xdr:colOff>
      <xdr:row>28</xdr:row>
      <xdr:rowOff>9525</xdr:rowOff>
    </xdr:to>
    <xdr:sp>
      <xdr:nvSpPr>
        <xdr:cNvPr id="9" name="Line 46"/>
        <xdr:cNvSpPr>
          <a:spLocks/>
        </xdr:cNvSpPr>
      </xdr:nvSpPr>
      <xdr:spPr>
        <a:xfrm>
          <a:off x="5934075" y="4419600"/>
          <a:ext cx="0" cy="15144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23</xdr:row>
      <xdr:rowOff>9525</xdr:rowOff>
    </xdr:from>
    <xdr:to>
      <xdr:col>54</xdr:col>
      <xdr:colOff>0</xdr:colOff>
      <xdr:row>28</xdr:row>
      <xdr:rowOff>9525</xdr:rowOff>
    </xdr:to>
    <xdr:sp>
      <xdr:nvSpPr>
        <xdr:cNvPr id="10" name="Line 46"/>
        <xdr:cNvSpPr>
          <a:spLocks/>
        </xdr:cNvSpPr>
      </xdr:nvSpPr>
      <xdr:spPr>
        <a:xfrm>
          <a:off x="6162675" y="4419600"/>
          <a:ext cx="0" cy="15144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9525</xdr:colOff>
      <xdr:row>23</xdr:row>
      <xdr:rowOff>0</xdr:rowOff>
    </xdr:from>
    <xdr:to>
      <xdr:col>48</xdr:col>
      <xdr:colOff>9525</xdr:colOff>
      <xdr:row>28</xdr:row>
      <xdr:rowOff>9525</xdr:rowOff>
    </xdr:to>
    <xdr:sp>
      <xdr:nvSpPr>
        <xdr:cNvPr id="11" name="Line 46"/>
        <xdr:cNvSpPr>
          <a:spLocks/>
        </xdr:cNvSpPr>
      </xdr:nvSpPr>
      <xdr:spPr>
        <a:xfrm>
          <a:off x="5486400" y="4410075"/>
          <a:ext cx="0" cy="15240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9525</xdr:colOff>
      <xdr:row>23</xdr:row>
      <xdr:rowOff>9525</xdr:rowOff>
    </xdr:from>
    <xdr:to>
      <xdr:col>46</xdr:col>
      <xdr:colOff>9525</xdr:colOff>
      <xdr:row>28</xdr:row>
      <xdr:rowOff>0</xdr:rowOff>
    </xdr:to>
    <xdr:sp>
      <xdr:nvSpPr>
        <xdr:cNvPr id="12" name="Line 46"/>
        <xdr:cNvSpPr>
          <a:spLocks/>
        </xdr:cNvSpPr>
      </xdr:nvSpPr>
      <xdr:spPr>
        <a:xfrm>
          <a:off x="5257800" y="4419600"/>
          <a:ext cx="0" cy="15049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23</xdr:row>
      <xdr:rowOff>0</xdr:rowOff>
    </xdr:from>
    <xdr:to>
      <xdr:col>42</xdr:col>
      <xdr:colOff>9525</xdr:colOff>
      <xdr:row>28</xdr:row>
      <xdr:rowOff>9525</xdr:rowOff>
    </xdr:to>
    <xdr:sp>
      <xdr:nvSpPr>
        <xdr:cNvPr id="13" name="Line 46"/>
        <xdr:cNvSpPr>
          <a:spLocks/>
        </xdr:cNvSpPr>
      </xdr:nvSpPr>
      <xdr:spPr>
        <a:xfrm>
          <a:off x="4800600" y="4410075"/>
          <a:ext cx="0" cy="15240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23</xdr:row>
      <xdr:rowOff>9525</xdr:rowOff>
    </xdr:from>
    <xdr:to>
      <xdr:col>93</xdr:col>
      <xdr:colOff>0</xdr:colOff>
      <xdr:row>28</xdr:row>
      <xdr:rowOff>9525</xdr:rowOff>
    </xdr:to>
    <xdr:sp>
      <xdr:nvSpPr>
        <xdr:cNvPr id="14" name="Line 46"/>
        <xdr:cNvSpPr>
          <a:spLocks/>
        </xdr:cNvSpPr>
      </xdr:nvSpPr>
      <xdr:spPr>
        <a:xfrm flipH="1">
          <a:off x="10620375" y="4419600"/>
          <a:ext cx="0" cy="15144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23</xdr:row>
      <xdr:rowOff>0</xdr:rowOff>
    </xdr:from>
    <xdr:to>
      <xdr:col>85</xdr:col>
      <xdr:colOff>0</xdr:colOff>
      <xdr:row>28</xdr:row>
      <xdr:rowOff>9525</xdr:rowOff>
    </xdr:to>
    <xdr:sp>
      <xdr:nvSpPr>
        <xdr:cNvPr id="15" name="Line 46"/>
        <xdr:cNvSpPr>
          <a:spLocks/>
        </xdr:cNvSpPr>
      </xdr:nvSpPr>
      <xdr:spPr>
        <a:xfrm>
          <a:off x="9705975" y="4410075"/>
          <a:ext cx="0" cy="15240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23</xdr:row>
      <xdr:rowOff>9525</xdr:rowOff>
    </xdr:from>
    <xdr:to>
      <xdr:col>91</xdr:col>
      <xdr:colOff>0</xdr:colOff>
      <xdr:row>28</xdr:row>
      <xdr:rowOff>0</xdr:rowOff>
    </xdr:to>
    <xdr:sp>
      <xdr:nvSpPr>
        <xdr:cNvPr id="16" name="Line 46"/>
        <xdr:cNvSpPr>
          <a:spLocks/>
        </xdr:cNvSpPr>
      </xdr:nvSpPr>
      <xdr:spPr>
        <a:xfrm>
          <a:off x="10391775" y="4419600"/>
          <a:ext cx="0" cy="15049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23</xdr:row>
      <xdr:rowOff>9525</xdr:rowOff>
    </xdr:from>
    <xdr:to>
      <xdr:col>81</xdr:col>
      <xdr:colOff>0</xdr:colOff>
      <xdr:row>28</xdr:row>
      <xdr:rowOff>9525</xdr:rowOff>
    </xdr:to>
    <xdr:sp>
      <xdr:nvSpPr>
        <xdr:cNvPr id="17" name="Line 46"/>
        <xdr:cNvSpPr>
          <a:spLocks/>
        </xdr:cNvSpPr>
      </xdr:nvSpPr>
      <xdr:spPr>
        <a:xfrm flipH="1">
          <a:off x="9248775" y="4419600"/>
          <a:ext cx="0" cy="15144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23</xdr:row>
      <xdr:rowOff>19050</xdr:rowOff>
    </xdr:from>
    <xdr:to>
      <xdr:col>87</xdr:col>
      <xdr:colOff>0</xdr:colOff>
      <xdr:row>28</xdr:row>
      <xdr:rowOff>0</xdr:rowOff>
    </xdr:to>
    <xdr:sp>
      <xdr:nvSpPr>
        <xdr:cNvPr id="18" name="Line 46"/>
        <xdr:cNvSpPr>
          <a:spLocks/>
        </xdr:cNvSpPr>
      </xdr:nvSpPr>
      <xdr:spPr>
        <a:xfrm>
          <a:off x="9934575" y="4429125"/>
          <a:ext cx="0" cy="14954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9525</xdr:colOff>
      <xdr:row>23</xdr:row>
      <xdr:rowOff>9525</xdr:rowOff>
    </xdr:from>
    <xdr:to>
      <xdr:col>79</xdr:col>
      <xdr:colOff>9525</xdr:colOff>
      <xdr:row>28</xdr:row>
      <xdr:rowOff>0</xdr:rowOff>
    </xdr:to>
    <xdr:sp>
      <xdr:nvSpPr>
        <xdr:cNvPr id="19" name="Line 46"/>
        <xdr:cNvSpPr>
          <a:spLocks/>
        </xdr:cNvSpPr>
      </xdr:nvSpPr>
      <xdr:spPr>
        <a:xfrm>
          <a:off x="9029700" y="4419600"/>
          <a:ext cx="0" cy="15049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28</xdr:row>
      <xdr:rowOff>0</xdr:rowOff>
    </xdr:to>
    <xdr:sp>
      <xdr:nvSpPr>
        <xdr:cNvPr id="20" name="Line 46"/>
        <xdr:cNvSpPr>
          <a:spLocks/>
        </xdr:cNvSpPr>
      </xdr:nvSpPr>
      <xdr:spPr>
        <a:xfrm>
          <a:off x="1028700" y="4410075"/>
          <a:ext cx="0" cy="15144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23</xdr:row>
      <xdr:rowOff>0</xdr:rowOff>
    </xdr:from>
    <xdr:to>
      <xdr:col>75</xdr:col>
      <xdr:colOff>0</xdr:colOff>
      <xdr:row>28</xdr:row>
      <xdr:rowOff>0</xdr:rowOff>
    </xdr:to>
    <xdr:sp>
      <xdr:nvSpPr>
        <xdr:cNvPr id="21" name="Line 46"/>
        <xdr:cNvSpPr>
          <a:spLocks/>
        </xdr:cNvSpPr>
      </xdr:nvSpPr>
      <xdr:spPr>
        <a:xfrm>
          <a:off x="8562975" y="4410075"/>
          <a:ext cx="0" cy="15144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66675</xdr:rowOff>
    </xdr:from>
    <xdr:to>
      <xdr:col>92</xdr:col>
      <xdr:colOff>85725</xdr:colOff>
      <xdr:row>0</xdr:row>
      <xdr:rowOff>238125</xdr:rowOff>
    </xdr:to>
    <xdr:sp>
      <xdr:nvSpPr>
        <xdr:cNvPr id="22" name="楕円 26"/>
        <xdr:cNvSpPr>
          <a:spLocks/>
        </xdr:cNvSpPr>
      </xdr:nvSpPr>
      <xdr:spPr>
        <a:xfrm>
          <a:off x="10391775" y="6667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66675</xdr:rowOff>
    </xdr:from>
    <xdr:to>
      <xdr:col>25</xdr:col>
      <xdr:colOff>95250</xdr:colOff>
      <xdr:row>0</xdr:row>
      <xdr:rowOff>238125</xdr:rowOff>
    </xdr:to>
    <xdr:sp>
      <xdr:nvSpPr>
        <xdr:cNvPr id="23" name="楕円 29"/>
        <xdr:cNvSpPr>
          <a:spLocks/>
        </xdr:cNvSpPr>
      </xdr:nvSpPr>
      <xdr:spPr>
        <a:xfrm>
          <a:off x="2752725" y="6667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114300</xdr:colOff>
      <xdr:row>0</xdr:row>
      <xdr:rowOff>66675</xdr:rowOff>
    </xdr:from>
    <xdr:to>
      <xdr:col>57</xdr:col>
      <xdr:colOff>85725</xdr:colOff>
      <xdr:row>0</xdr:row>
      <xdr:rowOff>238125</xdr:rowOff>
    </xdr:to>
    <xdr:sp>
      <xdr:nvSpPr>
        <xdr:cNvPr id="24" name="楕円 30"/>
        <xdr:cNvSpPr>
          <a:spLocks/>
        </xdr:cNvSpPr>
      </xdr:nvSpPr>
      <xdr:spPr>
        <a:xfrm>
          <a:off x="6391275" y="6667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DA119"/>
  <sheetViews>
    <sheetView showGridLines="0" tabSelected="1" zoomScale="90" zoomScaleNormal="90" zoomScalePageLayoutView="0" workbookViewId="0" topLeftCell="A100">
      <selection activeCell="J108" sqref="J108:BG108"/>
    </sheetView>
  </sheetViews>
  <sheetFormatPr defaultColWidth="1.4921875" defaultRowHeight="11.25" customHeight="1"/>
  <cols>
    <col min="1" max="25" width="1.4921875" style="1" customWidth="1"/>
    <col min="26" max="26" width="1.37890625" style="1" customWidth="1"/>
    <col min="27" max="102" width="1.4921875" style="1" customWidth="1"/>
    <col min="103" max="16384" width="1.4921875" style="1" customWidth="1"/>
  </cols>
  <sheetData>
    <row r="1" spans="1:105" ht="21.75" customHeight="1" thickBot="1">
      <c r="A1" s="64"/>
      <c r="B1" s="37"/>
      <c r="C1" s="43" t="s">
        <v>5</v>
      </c>
      <c r="D1" s="43"/>
      <c r="E1" s="37"/>
      <c r="G1" s="38"/>
      <c r="H1" s="144" t="s">
        <v>68</v>
      </c>
      <c r="I1" s="144"/>
      <c r="J1" s="144"/>
      <c r="K1" s="144"/>
      <c r="L1" s="144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 t="s">
        <v>66</v>
      </c>
      <c r="Z1" s="141"/>
      <c r="AA1" s="141"/>
      <c r="AB1" s="141"/>
      <c r="AC1" s="99"/>
      <c r="AD1" s="141"/>
      <c r="AE1" s="141"/>
      <c r="AF1" s="32"/>
      <c r="AG1" s="33"/>
      <c r="AH1" s="64"/>
      <c r="AI1" s="37"/>
      <c r="AJ1" s="43" t="s">
        <v>5</v>
      </c>
      <c r="AK1" s="43"/>
      <c r="AL1" s="37"/>
      <c r="AN1" s="38"/>
      <c r="AO1" s="144" t="s">
        <v>67</v>
      </c>
      <c r="AP1" s="144"/>
      <c r="AQ1" s="144"/>
      <c r="AR1" s="144"/>
      <c r="AS1" s="144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 t="s">
        <v>66</v>
      </c>
      <c r="BF1" s="141"/>
      <c r="BG1" s="141"/>
      <c r="BH1" s="141"/>
      <c r="BI1" s="141"/>
      <c r="BJ1" s="99"/>
      <c r="BK1" s="141"/>
      <c r="BL1" s="141"/>
      <c r="BM1" s="32"/>
      <c r="BN1" s="33"/>
      <c r="BO1" s="43" t="s">
        <v>5</v>
      </c>
      <c r="BP1" s="43"/>
      <c r="BQ1" s="37"/>
      <c r="BS1" s="38"/>
      <c r="BT1" s="144" t="s">
        <v>65</v>
      </c>
      <c r="BU1" s="144"/>
      <c r="BV1" s="144"/>
      <c r="BW1" s="144"/>
      <c r="BX1" s="144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 t="s">
        <v>66</v>
      </c>
      <c r="CO1" s="99"/>
      <c r="CP1" s="99"/>
      <c r="CQ1" s="145" t="s">
        <v>38</v>
      </c>
      <c r="CR1" s="146"/>
      <c r="CS1" s="147"/>
      <c r="CT1" s="131"/>
      <c r="CU1" s="131"/>
      <c r="CV1" s="99"/>
      <c r="CW1" s="131"/>
      <c r="CX1" s="131"/>
      <c r="CY1" s="131"/>
      <c r="CZ1" s="3"/>
      <c r="DA1" s="3"/>
    </row>
    <row r="2" spans="1:105" ht="13.5" customHeight="1">
      <c r="A2" s="167" t="s">
        <v>60</v>
      </c>
      <c r="B2" s="167"/>
      <c r="C2" s="167"/>
      <c r="D2" s="167"/>
      <c r="E2" s="167"/>
      <c r="F2" s="167"/>
      <c r="G2" s="167"/>
      <c r="H2" s="167"/>
      <c r="I2" s="167" t="s">
        <v>63</v>
      </c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 t="s">
        <v>61</v>
      </c>
      <c r="W2" s="167"/>
      <c r="X2" s="167"/>
      <c r="Y2" s="167"/>
      <c r="Z2" s="167"/>
      <c r="AA2" s="167"/>
      <c r="AB2" s="167"/>
      <c r="AC2" s="167"/>
      <c r="AD2" s="167"/>
      <c r="AE2" s="167"/>
      <c r="AF2" s="32"/>
      <c r="AG2" s="33"/>
      <c r="AH2" s="167" t="s">
        <v>60</v>
      </c>
      <c r="AI2" s="167"/>
      <c r="AJ2" s="167"/>
      <c r="AK2" s="167"/>
      <c r="AL2" s="167"/>
      <c r="AM2" s="167"/>
      <c r="AN2" s="167"/>
      <c r="AO2" s="167"/>
      <c r="AP2" s="167" t="s">
        <v>63</v>
      </c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 t="s">
        <v>61</v>
      </c>
      <c r="BD2" s="167"/>
      <c r="BE2" s="167"/>
      <c r="BF2" s="167"/>
      <c r="BG2" s="167"/>
      <c r="BH2" s="167"/>
      <c r="BI2" s="167"/>
      <c r="BJ2" s="167"/>
      <c r="BK2" s="167"/>
      <c r="BL2" s="167"/>
      <c r="BM2" s="32"/>
      <c r="BN2" s="33"/>
      <c r="BO2" s="167" t="s">
        <v>60</v>
      </c>
      <c r="BP2" s="167"/>
      <c r="BQ2" s="167"/>
      <c r="BR2" s="167"/>
      <c r="BS2" s="167"/>
      <c r="BT2" s="167"/>
      <c r="BU2" s="167"/>
      <c r="BV2" s="167"/>
      <c r="BW2" s="167" t="s">
        <v>63</v>
      </c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 t="s">
        <v>61</v>
      </c>
      <c r="CK2" s="167"/>
      <c r="CL2" s="167"/>
      <c r="CM2" s="167"/>
      <c r="CN2" s="167"/>
      <c r="CO2" s="167"/>
      <c r="CP2" s="167"/>
      <c r="CQ2" s="336"/>
      <c r="CR2" s="336"/>
      <c r="CS2" s="336"/>
      <c r="CT2" s="131"/>
      <c r="CU2" s="131"/>
      <c r="CV2" s="75"/>
      <c r="CW2" s="131"/>
      <c r="CX2" s="131"/>
      <c r="CY2" s="131"/>
      <c r="CZ2" s="3"/>
      <c r="DA2" s="3"/>
    </row>
    <row r="3" spans="1:105" ht="13.5" customHeight="1">
      <c r="A3" s="167">
        <v>282014</v>
      </c>
      <c r="B3" s="167"/>
      <c r="C3" s="167"/>
      <c r="D3" s="167"/>
      <c r="E3" s="167"/>
      <c r="F3" s="167"/>
      <c r="G3" s="167"/>
      <c r="H3" s="167"/>
      <c r="I3" s="167" t="s">
        <v>64</v>
      </c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8" t="s">
        <v>62</v>
      </c>
      <c r="W3" s="168"/>
      <c r="X3" s="168"/>
      <c r="Y3" s="168"/>
      <c r="Z3" s="168"/>
      <c r="AA3" s="168"/>
      <c r="AB3" s="168"/>
      <c r="AC3" s="168"/>
      <c r="AD3" s="168"/>
      <c r="AE3" s="168"/>
      <c r="AF3" s="32"/>
      <c r="AG3" s="33"/>
      <c r="AH3" s="167">
        <v>282014</v>
      </c>
      <c r="AI3" s="167"/>
      <c r="AJ3" s="167"/>
      <c r="AK3" s="167"/>
      <c r="AL3" s="167"/>
      <c r="AM3" s="167"/>
      <c r="AN3" s="167"/>
      <c r="AO3" s="167"/>
      <c r="AP3" s="167" t="s">
        <v>64</v>
      </c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8" t="s">
        <v>62</v>
      </c>
      <c r="BD3" s="168"/>
      <c r="BE3" s="168"/>
      <c r="BF3" s="168"/>
      <c r="BG3" s="168"/>
      <c r="BH3" s="168"/>
      <c r="BI3" s="168"/>
      <c r="BJ3" s="168"/>
      <c r="BK3" s="168"/>
      <c r="BL3" s="168"/>
      <c r="BM3" s="32"/>
      <c r="BN3" s="33"/>
      <c r="BO3" s="167">
        <v>282014</v>
      </c>
      <c r="BP3" s="167"/>
      <c r="BQ3" s="167"/>
      <c r="BR3" s="167"/>
      <c r="BS3" s="167"/>
      <c r="BT3" s="167"/>
      <c r="BU3" s="167"/>
      <c r="BV3" s="167"/>
      <c r="BW3" s="167" t="s">
        <v>64</v>
      </c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8" t="s">
        <v>62</v>
      </c>
      <c r="CK3" s="168"/>
      <c r="CL3" s="168"/>
      <c r="CM3" s="168"/>
      <c r="CN3" s="168"/>
      <c r="CO3" s="168"/>
      <c r="CP3" s="168"/>
      <c r="CQ3" s="168"/>
      <c r="CR3" s="168"/>
      <c r="CS3" s="168"/>
      <c r="CT3" s="36"/>
      <c r="CU3" s="36"/>
      <c r="CV3" s="117"/>
      <c r="CW3" s="75"/>
      <c r="CX3" s="36"/>
      <c r="CY3" s="36"/>
      <c r="CZ3" s="3"/>
      <c r="DA3" s="3"/>
    </row>
    <row r="4" spans="1:105" ht="7.5" customHeight="1">
      <c r="A4" s="169"/>
      <c r="B4" s="169"/>
      <c r="C4" s="169"/>
      <c r="D4" s="169"/>
      <c r="E4" s="169"/>
      <c r="F4" s="169"/>
      <c r="G4" s="120"/>
      <c r="H4" s="118"/>
      <c r="I4" s="118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80"/>
      <c r="AD4" s="80"/>
      <c r="AE4" s="80"/>
      <c r="AF4" s="32"/>
      <c r="AG4" s="33"/>
      <c r="AH4" s="169"/>
      <c r="AI4" s="169"/>
      <c r="AJ4" s="169"/>
      <c r="AK4" s="169"/>
      <c r="AL4" s="169"/>
      <c r="AM4" s="169"/>
      <c r="AN4" s="120"/>
      <c r="AO4" s="118"/>
      <c r="AP4" s="118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80"/>
      <c r="BK4" s="80"/>
      <c r="BL4" s="80"/>
      <c r="BM4" s="32"/>
      <c r="BN4" s="33"/>
      <c r="BO4" s="143"/>
      <c r="BP4" s="143"/>
      <c r="BQ4" s="143"/>
      <c r="BR4" s="143"/>
      <c r="BS4" s="143"/>
      <c r="BT4" s="143"/>
      <c r="BU4" s="38"/>
      <c r="BV4" s="38"/>
      <c r="BW4" s="3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38"/>
      <c r="CR4" s="38"/>
      <c r="CS4" s="38"/>
      <c r="CT4" s="38"/>
      <c r="CU4" s="38"/>
      <c r="CV4" s="117"/>
      <c r="CW4" s="38"/>
      <c r="CX4" s="38"/>
      <c r="CY4" s="38"/>
      <c r="CZ4" s="3"/>
      <c r="DA4" s="3"/>
    </row>
    <row r="5" spans="1:105" ht="10.5" customHeight="1">
      <c r="A5" s="2"/>
      <c r="B5" s="3"/>
      <c r="C5" s="3"/>
      <c r="D5" s="3"/>
      <c r="E5" s="3"/>
      <c r="F5" s="3"/>
      <c r="G5" s="3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51"/>
      <c r="AF5" s="32"/>
      <c r="AG5" s="33"/>
      <c r="AH5" s="50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51"/>
      <c r="BM5" s="32"/>
      <c r="BN5" s="33"/>
      <c r="BO5" s="50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51"/>
      <c r="CT5" s="3"/>
      <c r="CU5" s="3"/>
      <c r="CV5" s="3"/>
      <c r="CW5" s="3"/>
      <c r="CX5" s="3"/>
      <c r="CY5" s="3"/>
      <c r="CZ5" s="3"/>
      <c r="DA5" s="3"/>
    </row>
    <row r="6" spans="1:105" ht="12" customHeight="1">
      <c r="A6" s="52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53"/>
      <c r="AF6" s="32"/>
      <c r="AG6" s="33"/>
      <c r="AH6" s="52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53"/>
      <c r="BM6" s="32"/>
      <c r="BN6" s="33"/>
      <c r="BO6" s="52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53"/>
      <c r="CT6" s="38"/>
      <c r="CU6" s="38"/>
      <c r="CV6" s="38"/>
      <c r="CW6" s="38"/>
      <c r="CX6" s="38"/>
      <c r="CY6" s="38"/>
      <c r="CZ6" s="3"/>
      <c r="DA6" s="3"/>
    </row>
    <row r="7" spans="1:105" ht="12" customHeight="1">
      <c r="A7" s="125"/>
      <c r="B7" s="123"/>
      <c r="C7" s="268">
        <f>IF($J$108="","",$J$108)</f>
      </c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38"/>
      <c r="AE7" s="53"/>
      <c r="AF7" s="32"/>
      <c r="AG7" s="33"/>
      <c r="AH7" s="52"/>
      <c r="AI7" s="38"/>
      <c r="AJ7" s="268">
        <f>IF($J$108="","",$J$108)</f>
      </c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38"/>
      <c r="BL7" s="53"/>
      <c r="BM7" s="32"/>
      <c r="BN7" s="33"/>
      <c r="BO7" s="52"/>
      <c r="BP7" s="38"/>
      <c r="BQ7" s="272">
        <f>IF($J$108="","",$J$108)</f>
      </c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38"/>
      <c r="CS7" s="53"/>
      <c r="CT7" s="38"/>
      <c r="CU7" s="38"/>
      <c r="CV7" s="82"/>
      <c r="CW7" s="82"/>
      <c r="CX7" s="38"/>
      <c r="CY7" s="38"/>
      <c r="CZ7" s="3"/>
      <c r="DA7" s="3"/>
    </row>
    <row r="8" spans="1:105" ht="11.25" customHeight="1">
      <c r="A8" s="125"/>
      <c r="B8" s="123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3"/>
      <c r="AE8" s="4"/>
      <c r="AF8" s="32"/>
      <c r="AG8" s="33"/>
      <c r="AH8" s="2"/>
      <c r="AI8" s="82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3"/>
      <c r="BL8" s="4"/>
      <c r="BM8" s="32"/>
      <c r="BN8" s="33"/>
      <c r="BO8" s="2"/>
      <c r="BP8" s="3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3"/>
      <c r="CS8" s="4"/>
      <c r="CT8" s="3"/>
      <c r="CU8" s="3"/>
      <c r="CV8" s="82"/>
      <c r="CW8" s="82"/>
      <c r="CX8" s="3"/>
      <c r="CY8" s="3"/>
      <c r="CZ8" s="3"/>
      <c r="DA8" s="3"/>
    </row>
    <row r="9" spans="1:105" ht="12.75" customHeight="1">
      <c r="A9" s="125"/>
      <c r="B9" s="123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3"/>
      <c r="AE9" s="4"/>
      <c r="AF9" s="32"/>
      <c r="AG9" s="33"/>
      <c r="AH9" s="5"/>
      <c r="AI9" s="82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3"/>
      <c r="BL9" s="4"/>
      <c r="BM9" s="32"/>
      <c r="BN9" s="33"/>
      <c r="BO9" s="5"/>
      <c r="BP9" s="3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3"/>
      <c r="CS9" s="4"/>
      <c r="CT9" s="3"/>
      <c r="CU9" s="3"/>
      <c r="CV9" s="82"/>
      <c r="CW9" s="82"/>
      <c r="CX9" s="3"/>
      <c r="CY9" s="3"/>
      <c r="CZ9" s="3"/>
      <c r="DA9" s="3"/>
    </row>
    <row r="10" spans="1:105" ht="11.25" customHeight="1">
      <c r="A10" s="125"/>
      <c r="B10" s="123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3"/>
      <c r="AE10" s="4"/>
      <c r="AF10" s="32"/>
      <c r="AG10" s="33"/>
      <c r="AH10" s="2"/>
      <c r="AI10" s="82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  <c r="BG10" s="268"/>
      <c r="BH10" s="268"/>
      <c r="BI10" s="268"/>
      <c r="BJ10" s="268"/>
      <c r="BK10" s="3"/>
      <c r="BL10" s="4"/>
      <c r="BM10" s="32"/>
      <c r="BN10" s="33"/>
      <c r="BO10" s="2"/>
      <c r="BP10" s="3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3"/>
      <c r="CS10" s="4"/>
      <c r="CT10" s="3"/>
      <c r="CU10" s="3"/>
      <c r="CV10" s="82"/>
      <c r="CW10" s="82"/>
      <c r="CX10" s="3"/>
      <c r="CY10" s="3"/>
      <c r="CZ10" s="3"/>
      <c r="DA10" s="3"/>
    </row>
    <row r="11" spans="1:105" ht="18.75" customHeight="1">
      <c r="A11" s="125"/>
      <c r="B11" s="123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39"/>
      <c r="AE11" s="4"/>
      <c r="AF11" s="32"/>
      <c r="AG11" s="33"/>
      <c r="AH11" s="2"/>
      <c r="AI11" s="82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39"/>
      <c r="BL11" s="4"/>
      <c r="BM11" s="32"/>
      <c r="BN11" s="33"/>
      <c r="BO11" s="2"/>
      <c r="BP11" s="39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39"/>
      <c r="CS11" s="100"/>
      <c r="CT11" s="39"/>
      <c r="CU11" s="39"/>
      <c r="CV11" s="82"/>
      <c r="CW11" s="82"/>
      <c r="CX11" s="39"/>
      <c r="CY11" s="39"/>
      <c r="CZ11" s="3"/>
      <c r="DA11" s="3"/>
    </row>
    <row r="12" spans="1:105" ht="18.75" customHeight="1">
      <c r="A12" s="125"/>
      <c r="B12" s="123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39"/>
      <c r="AE12" s="4"/>
      <c r="AF12" s="32"/>
      <c r="AG12" s="33"/>
      <c r="AH12" s="2"/>
      <c r="AI12" s="82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39"/>
      <c r="BL12" s="4"/>
      <c r="BM12" s="32"/>
      <c r="BN12" s="33"/>
      <c r="BO12" s="2"/>
      <c r="BP12" s="39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39"/>
      <c r="CS12" s="100"/>
      <c r="CT12" s="39"/>
      <c r="CU12" s="39"/>
      <c r="CV12" s="82"/>
      <c r="CW12" s="82"/>
      <c r="CX12" s="39"/>
      <c r="CY12" s="39"/>
      <c r="CZ12" s="3"/>
      <c r="DA12" s="3"/>
    </row>
    <row r="13" spans="1:105" ht="18.75" customHeight="1">
      <c r="A13" s="126"/>
      <c r="B13" s="124"/>
      <c r="C13" s="273">
        <f>IF($J$109="","",$J$109&amp;"　　様")</f>
      </c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39"/>
      <c r="AE13" s="4"/>
      <c r="AF13" s="32"/>
      <c r="AG13" s="33"/>
      <c r="AH13" s="2"/>
      <c r="AI13" s="82"/>
      <c r="AJ13" s="273">
        <f>IF($J$109="","",$J$109&amp;"　　様納")</f>
      </c>
      <c r="AK13" s="273"/>
      <c r="AL13" s="273"/>
      <c r="AM13" s="273"/>
      <c r="AN13" s="273"/>
      <c r="AO13" s="273"/>
      <c r="AP13" s="273"/>
      <c r="AQ13" s="273"/>
      <c r="AR13" s="273"/>
      <c r="AS13" s="273"/>
      <c r="AT13" s="273"/>
      <c r="AU13" s="273"/>
      <c r="AV13" s="273"/>
      <c r="AW13" s="273"/>
      <c r="AX13" s="273"/>
      <c r="AY13" s="273"/>
      <c r="AZ13" s="273"/>
      <c r="BA13" s="273"/>
      <c r="BB13" s="273"/>
      <c r="BC13" s="273"/>
      <c r="BD13" s="273"/>
      <c r="BE13" s="273"/>
      <c r="BF13" s="273"/>
      <c r="BG13" s="273"/>
      <c r="BH13" s="273"/>
      <c r="BI13" s="273"/>
      <c r="BJ13" s="273"/>
      <c r="BK13" s="39"/>
      <c r="BL13" s="4"/>
      <c r="BM13" s="32"/>
      <c r="BN13" s="33"/>
      <c r="BO13" s="2"/>
      <c r="BP13" s="39"/>
      <c r="BQ13" s="269">
        <f>IF($J$109="","",$J$109&amp;"　　様納")</f>
      </c>
      <c r="BR13" s="269"/>
      <c r="BS13" s="269"/>
      <c r="BT13" s="269"/>
      <c r="BU13" s="269"/>
      <c r="BV13" s="269"/>
      <c r="BW13" s="269"/>
      <c r="BX13" s="269"/>
      <c r="BY13" s="269"/>
      <c r="BZ13" s="269"/>
      <c r="CA13" s="269"/>
      <c r="CB13" s="269"/>
      <c r="CC13" s="269"/>
      <c r="CD13" s="269"/>
      <c r="CE13" s="269"/>
      <c r="CF13" s="269"/>
      <c r="CG13" s="269"/>
      <c r="CH13" s="269"/>
      <c r="CI13" s="269"/>
      <c r="CJ13" s="269"/>
      <c r="CK13" s="269"/>
      <c r="CL13" s="269"/>
      <c r="CM13" s="269"/>
      <c r="CN13" s="269"/>
      <c r="CO13" s="269"/>
      <c r="CP13" s="269"/>
      <c r="CQ13" s="269"/>
      <c r="CR13" s="39"/>
      <c r="CS13" s="100"/>
      <c r="CT13" s="39"/>
      <c r="CU13" s="39"/>
      <c r="CV13" s="132"/>
      <c r="CW13" s="132"/>
      <c r="CX13" s="39"/>
      <c r="CY13" s="39"/>
      <c r="CZ13" s="3"/>
      <c r="DA13" s="3"/>
    </row>
    <row r="14" spans="1:105" ht="11.25" customHeight="1">
      <c r="A14" s="126"/>
      <c r="B14" s="124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3"/>
      <c r="AE14" s="4"/>
      <c r="AF14" s="32"/>
      <c r="AG14" s="33"/>
      <c r="AH14" s="2"/>
      <c r="AI14" s="82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3"/>
      <c r="BL14" s="4"/>
      <c r="BM14" s="32"/>
      <c r="BN14" s="33"/>
      <c r="BO14" s="2"/>
      <c r="BP14" s="3"/>
      <c r="BQ14" s="269"/>
      <c r="BR14" s="269"/>
      <c r="BS14" s="269"/>
      <c r="BT14" s="269"/>
      <c r="BU14" s="269"/>
      <c r="BV14" s="269"/>
      <c r="BW14" s="269"/>
      <c r="BX14" s="269"/>
      <c r="BY14" s="269"/>
      <c r="BZ14" s="269"/>
      <c r="CA14" s="269"/>
      <c r="CB14" s="269"/>
      <c r="CC14" s="269"/>
      <c r="CD14" s="269"/>
      <c r="CE14" s="269"/>
      <c r="CF14" s="269"/>
      <c r="CG14" s="269"/>
      <c r="CH14" s="269"/>
      <c r="CI14" s="269"/>
      <c r="CJ14" s="269"/>
      <c r="CK14" s="269"/>
      <c r="CL14" s="269"/>
      <c r="CM14" s="269"/>
      <c r="CN14" s="269"/>
      <c r="CO14" s="269"/>
      <c r="CP14" s="269"/>
      <c r="CQ14" s="269"/>
      <c r="CR14" s="3"/>
      <c r="CS14" s="4"/>
      <c r="CT14" s="3"/>
      <c r="CU14" s="3"/>
      <c r="CV14" s="132"/>
      <c r="CW14" s="132"/>
      <c r="CX14" s="3"/>
      <c r="CY14" s="3"/>
      <c r="CZ14" s="3"/>
      <c r="DA14" s="3"/>
    </row>
    <row r="15" spans="1:105" ht="18.75" customHeight="1">
      <c r="A15" s="126"/>
      <c r="B15" s="124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40"/>
      <c r="AE15" s="4"/>
      <c r="AF15" s="253" t="s">
        <v>10</v>
      </c>
      <c r="AG15" s="254"/>
      <c r="AH15" s="2"/>
      <c r="AI15" s="40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273"/>
      <c r="AU15" s="273"/>
      <c r="AV15" s="273"/>
      <c r="AW15" s="273"/>
      <c r="AX15" s="273"/>
      <c r="AY15" s="273"/>
      <c r="AZ15" s="273"/>
      <c r="BA15" s="273"/>
      <c r="BB15" s="273"/>
      <c r="BC15" s="273"/>
      <c r="BD15" s="273"/>
      <c r="BE15" s="273"/>
      <c r="BF15" s="273"/>
      <c r="BG15" s="273"/>
      <c r="BH15" s="273"/>
      <c r="BI15" s="273"/>
      <c r="BJ15" s="273"/>
      <c r="BK15" s="40"/>
      <c r="BL15" s="4"/>
      <c r="BM15" s="253" t="s">
        <v>10</v>
      </c>
      <c r="BN15" s="254"/>
      <c r="BO15" s="2"/>
      <c r="BP15" s="40"/>
      <c r="BQ15" s="269"/>
      <c r="BR15" s="269"/>
      <c r="BS15" s="269"/>
      <c r="BT15" s="269"/>
      <c r="BU15" s="269"/>
      <c r="BV15" s="269"/>
      <c r="BW15" s="269"/>
      <c r="BX15" s="269"/>
      <c r="BY15" s="269"/>
      <c r="BZ15" s="269"/>
      <c r="CA15" s="269"/>
      <c r="CB15" s="269"/>
      <c r="CC15" s="269"/>
      <c r="CD15" s="269"/>
      <c r="CE15" s="269"/>
      <c r="CF15" s="269"/>
      <c r="CG15" s="269"/>
      <c r="CH15" s="269"/>
      <c r="CI15" s="269"/>
      <c r="CJ15" s="269"/>
      <c r="CK15" s="269"/>
      <c r="CL15" s="269"/>
      <c r="CM15" s="269"/>
      <c r="CN15" s="269"/>
      <c r="CO15" s="269"/>
      <c r="CP15" s="269"/>
      <c r="CQ15" s="269"/>
      <c r="CR15" s="40"/>
      <c r="CS15" s="101"/>
      <c r="CT15" s="40"/>
      <c r="CU15" s="40"/>
      <c r="CV15" s="132"/>
      <c r="CW15" s="132"/>
      <c r="CX15" s="40"/>
      <c r="CY15" s="40"/>
      <c r="CZ15" s="3"/>
      <c r="DA15" s="3"/>
    </row>
    <row r="16" spans="1:105" ht="18.75" customHeight="1">
      <c r="A16" s="127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"/>
      <c r="AF16" s="253"/>
      <c r="AG16" s="254"/>
      <c r="AH16" s="2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"/>
      <c r="BM16" s="253"/>
      <c r="BN16" s="254"/>
      <c r="BO16" s="2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101"/>
      <c r="CT16" s="40"/>
      <c r="CU16" s="40"/>
      <c r="CV16" s="40"/>
      <c r="CW16" s="40"/>
      <c r="CX16" s="40"/>
      <c r="CY16" s="40"/>
      <c r="CZ16" s="3"/>
      <c r="DA16" s="3"/>
    </row>
    <row r="17" spans="1:105" ht="11.25" customHeight="1">
      <c r="A17" s="5"/>
      <c r="B17" s="37"/>
      <c r="C17" s="182" t="s">
        <v>56</v>
      </c>
      <c r="D17" s="183"/>
      <c r="E17" s="183"/>
      <c r="F17" s="183"/>
      <c r="G17" s="183"/>
      <c r="H17" s="183"/>
      <c r="I17" s="183"/>
      <c r="J17" s="184"/>
      <c r="K17" s="189">
        <f>IF($J$112="","",$J$112)</f>
      </c>
      <c r="L17" s="190"/>
      <c r="M17" s="190"/>
      <c r="N17" s="196">
        <f>IF($P$112="","",$P$112)</f>
      </c>
      <c r="O17" s="196"/>
      <c r="P17" s="196" t="s">
        <v>3</v>
      </c>
      <c r="Q17" s="196"/>
      <c r="R17" s="196">
        <f>IF($V$112="","",$V$112)</f>
      </c>
      <c r="S17" s="196"/>
      <c r="T17" s="196" t="s">
        <v>4</v>
      </c>
      <c r="U17" s="196"/>
      <c r="V17" s="196">
        <f>IF($AB$112="","",$AB$112)</f>
      </c>
      <c r="W17" s="196"/>
      <c r="X17" s="196" t="s">
        <v>15</v>
      </c>
      <c r="Y17" s="196"/>
      <c r="Z17" s="259" t="s">
        <v>7</v>
      </c>
      <c r="AA17" s="259"/>
      <c r="AB17" s="259"/>
      <c r="AC17" s="260"/>
      <c r="AD17" s="3"/>
      <c r="AE17" s="4"/>
      <c r="AF17" s="253"/>
      <c r="AG17" s="254"/>
      <c r="AH17" s="2"/>
      <c r="AI17" s="3"/>
      <c r="AJ17" s="185" t="s">
        <v>22</v>
      </c>
      <c r="AK17" s="186"/>
      <c r="AL17" s="186"/>
      <c r="AM17" s="186"/>
      <c r="AN17" s="186"/>
      <c r="AO17" s="186"/>
      <c r="AP17" s="186"/>
      <c r="AQ17" s="187"/>
      <c r="AR17" s="189">
        <f>IF($J$112="","",$J$112)</f>
      </c>
      <c r="AS17" s="190"/>
      <c r="AT17" s="190"/>
      <c r="AU17" s="196">
        <f>IF($P$112="","",$P$112)</f>
      </c>
      <c r="AV17" s="196"/>
      <c r="AW17" s="196" t="s">
        <v>3</v>
      </c>
      <c r="AX17" s="196"/>
      <c r="AY17" s="196">
        <f>IF($V$112="","",$V$112)</f>
      </c>
      <c r="AZ17" s="196"/>
      <c r="BA17" s="196" t="s">
        <v>4</v>
      </c>
      <c r="BB17" s="196"/>
      <c r="BC17" s="196">
        <f>IF($AB$112="","",$AB$112)</f>
      </c>
      <c r="BD17" s="196"/>
      <c r="BE17" s="196" t="s">
        <v>15</v>
      </c>
      <c r="BF17" s="196"/>
      <c r="BG17" s="259" t="s">
        <v>7</v>
      </c>
      <c r="BH17" s="259"/>
      <c r="BI17" s="259"/>
      <c r="BJ17" s="260"/>
      <c r="BK17" s="3"/>
      <c r="BL17" s="4"/>
      <c r="BM17" s="253"/>
      <c r="BN17" s="254"/>
      <c r="BO17" s="2"/>
      <c r="BP17" s="3"/>
      <c r="BQ17" s="185" t="s">
        <v>22</v>
      </c>
      <c r="BR17" s="186"/>
      <c r="BS17" s="186"/>
      <c r="BT17" s="186"/>
      <c r="BU17" s="186"/>
      <c r="BV17" s="186"/>
      <c r="BW17" s="186"/>
      <c r="BX17" s="186"/>
      <c r="BY17" s="187"/>
      <c r="BZ17" s="189">
        <f>IF($J$112="","",$J$112)</f>
      </c>
      <c r="CA17" s="190"/>
      <c r="CB17" s="190"/>
      <c r="CC17" s="196">
        <f>IF($P$112="","",$P$112)</f>
      </c>
      <c r="CD17" s="196"/>
      <c r="CE17" s="196" t="s">
        <v>3</v>
      </c>
      <c r="CF17" s="196"/>
      <c r="CG17" s="196">
        <f>IF($V$112="","",$V$112)</f>
      </c>
      <c r="CH17" s="196"/>
      <c r="CI17" s="196" t="s">
        <v>4</v>
      </c>
      <c r="CJ17" s="196"/>
      <c r="CK17" s="196">
        <f>IF($AB$112="","",$AB$112)</f>
      </c>
      <c r="CL17" s="196"/>
      <c r="CM17" s="196" t="s">
        <v>15</v>
      </c>
      <c r="CN17" s="196"/>
      <c r="CO17" s="259" t="s">
        <v>7</v>
      </c>
      <c r="CP17" s="259"/>
      <c r="CQ17" s="260"/>
      <c r="CR17" s="3"/>
      <c r="CS17" s="4"/>
      <c r="CT17" s="3"/>
      <c r="CU17" s="3"/>
      <c r="CV17" s="3"/>
      <c r="CW17" s="3"/>
      <c r="CX17" s="3"/>
      <c r="CY17" s="3"/>
      <c r="CZ17" s="3"/>
      <c r="DA17" s="3"/>
    </row>
    <row r="18" spans="1:105" ht="13.5" customHeight="1">
      <c r="A18" s="5"/>
      <c r="B18" s="37"/>
      <c r="C18" s="185"/>
      <c r="D18" s="186"/>
      <c r="E18" s="186"/>
      <c r="F18" s="186"/>
      <c r="G18" s="186"/>
      <c r="H18" s="186"/>
      <c r="I18" s="186"/>
      <c r="J18" s="187"/>
      <c r="K18" s="191"/>
      <c r="L18" s="192"/>
      <c r="M18" s="192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261"/>
      <c r="AA18" s="261"/>
      <c r="AB18" s="261"/>
      <c r="AC18" s="262"/>
      <c r="AD18" s="41"/>
      <c r="AE18" s="55"/>
      <c r="AF18" s="253"/>
      <c r="AG18" s="254"/>
      <c r="AH18" s="54"/>
      <c r="AI18" s="41"/>
      <c r="AJ18" s="204"/>
      <c r="AK18" s="205"/>
      <c r="AL18" s="205"/>
      <c r="AM18" s="205"/>
      <c r="AN18" s="205"/>
      <c r="AO18" s="205"/>
      <c r="AP18" s="205"/>
      <c r="AQ18" s="206"/>
      <c r="AR18" s="191"/>
      <c r="AS18" s="192"/>
      <c r="AT18" s="192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261"/>
      <c r="BH18" s="261"/>
      <c r="BI18" s="261"/>
      <c r="BJ18" s="262"/>
      <c r="BK18" s="41"/>
      <c r="BL18" s="55"/>
      <c r="BM18" s="253"/>
      <c r="BN18" s="254"/>
      <c r="BO18" s="54"/>
      <c r="BP18" s="41"/>
      <c r="BQ18" s="204"/>
      <c r="BR18" s="205"/>
      <c r="BS18" s="205"/>
      <c r="BT18" s="205"/>
      <c r="BU18" s="205"/>
      <c r="BV18" s="205"/>
      <c r="BW18" s="205"/>
      <c r="BX18" s="205"/>
      <c r="BY18" s="206"/>
      <c r="BZ18" s="191"/>
      <c r="CA18" s="192"/>
      <c r="CB18" s="192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261"/>
      <c r="CP18" s="261"/>
      <c r="CQ18" s="262"/>
      <c r="CR18" s="41"/>
      <c r="CS18" s="55"/>
      <c r="CT18" s="41"/>
      <c r="CU18" s="41"/>
      <c r="CV18" s="3"/>
      <c r="CW18" s="3"/>
      <c r="CX18" s="41"/>
      <c r="CY18" s="41"/>
      <c r="CZ18" s="3"/>
      <c r="DA18" s="3"/>
    </row>
    <row r="19" spans="1:105" ht="22.5" customHeight="1" thickBot="1">
      <c r="A19" s="5"/>
      <c r="B19" s="37"/>
      <c r="C19" s="170" t="s">
        <v>57</v>
      </c>
      <c r="D19" s="171"/>
      <c r="E19" s="171"/>
      <c r="F19" s="171"/>
      <c r="G19" s="171"/>
      <c r="H19" s="171"/>
      <c r="I19" s="171"/>
      <c r="J19" s="172"/>
      <c r="K19" s="263">
        <f>IF($J$113="","",$J$113)</f>
      </c>
      <c r="L19" s="264"/>
      <c r="M19" s="264"/>
      <c r="N19" s="255">
        <f>IF($P$113="","",$P$113)</f>
      </c>
      <c r="O19" s="255"/>
      <c r="P19" s="255" t="s">
        <v>3</v>
      </c>
      <c r="Q19" s="255"/>
      <c r="R19" s="255">
        <f>IF($V$113="","",$V$113)</f>
      </c>
      <c r="S19" s="255"/>
      <c r="T19" s="255" t="s">
        <v>4</v>
      </c>
      <c r="U19" s="255"/>
      <c r="V19" s="267">
        <f>IF($AB$113="","",$AB$113)</f>
      </c>
      <c r="W19" s="267"/>
      <c r="X19" s="255" t="s">
        <v>15</v>
      </c>
      <c r="Y19" s="255"/>
      <c r="Z19" s="265" t="s">
        <v>8</v>
      </c>
      <c r="AA19" s="265"/>
      <c r="AB19" s="265"/>
      <c r="AC19" s="266"/>
      <c r="AD19" s="42"/>
      <c r="AE19" s="56"/>
      <c r="AF19" s="253"/>
      <c r="AG19" s="254"/>
      <c r="AH19" s="2"/>
      <c r="AI19" s="3"/>
      <c r="AJ19" s="170" t="s">
        <v>23</v>
      </c>
      <c r="AK19" s="171"/>
      <c r="AL19" s="171"/>
      <c r="AM19" s="171"/>
      <c r="AN19" s="171"/>
      <c r="AO19" s="171"/>
      <c r="AP19" s="171"/>
      <c r="AQ19" s="172"/>
      <c r="AR19" s="263">
        <f>IF($J$113="","",$J$113)</f>
      </c>
      <c r="AS19" s="264"/>
      <c r="AT19" s="264"/>
      <c r="AU19" s="255">
        <f>IF($P$113="","",$P$113)</f>
      </c>
      <c r="AV19" s="255"/>
      <c r="AW19" s="255" t="s">
        <v>3</v>
      </c>
      <c r="AX19" s="255"/>
      <c r="AY19" s="255">
        <f>IF($V$113="","",$V$113)</f>
      </c>
      <c r="AZ19" s="255"/>
      <c r="BA19" s="255" t="s">
        <v>33</v>
      </c>
      <c r="BB19" s="255"/>
      <c r="BC19" s="255">
        <f>IF($AB$113="","",$AB$113)</f>
      </c>
      <c r="BD19" s="255"/>
      <c r="BE19" s="255" t="s">
        <v>15</v>
      </c>
      <c r="BF19" s="255"/>
      <c r="BG19" s="265" t="s">
        <v>8</v>
      </c>
      <c r="BH19" s="265"/>
      <c r="BI19" s="265"/>
      <c r="BJ19" s="266"/>
      <c r="BK19" s="42"/>
      <c r="BL19" s="56"/>
      <c r="BM19" s="253"/>
      <c r="BN19" s="254"/>
      <c r="BO19" s="2"/>
      <c r="BP19" s="3"/>
      <c r="BQ19" s="170" t="s">
        <v>23</v>
      </c>
      <c r="BR19" s="171"/>
      <c r="BS19" s="171"/>
      <c r="BT19" s="171"/>
      <c r="BU19" s="171"/>
      <c r="BV19" s="171"/>
      <c r="BW19" s="171"/>
      <c r="BX19" s="171"/>
      <c r="BY19" s="172"/>
      <c r="BZ19" s="263">
        <f>IF($J$113="","",$J$113)</f>
      </c>
      <c r="CA19" s="264"/>
      <c r="CB19" s="264"/>
      <c r="CC19" s="255">
        <f>IF($P$113="","",$P$113)</f>
      </c>
      <c r="CD19" s="255"/>
      <c r="CE19" s="255" t="s">
        <v>3</v>
      </c>
      <c r="CF19" s="255"/>
      <c r="CG19" s="255">
        <f>IF($V$113="","",$V$113)</f>
      </c>
      <c r="CH19" s="255"/>
      <c r="CI19" s="255" t="s">
        <v>4</v>
      </c>
      <c r="CJ19" s="255"/>
      <c r="CK19" s="255">
        <f>IF($AB$113="","",$AB$113)</f>
      </c>
      <c r="CL19" s="255"/>
      <c r="CM19" s="267" t="s">
        <v>15</v>
      </c>
      <c r="CN19" s="267"/>
      <c r="CO19" s="265" t="s">
        <v>8</v>
      </c>
      <c r="CP19" s="265"/>
      <c r="CQ19" s="266"/>
      <c r="CR19" s="42"/>
      <c r="CS19" s="56"/>
      <c r="CT19" s="42"/>
      <c r="CU19" s="42"/>
      <c r="CV19" s="3"/>
      <c r="CW19" s="3"/>
      <c r="CX19" s="42"/>
      <c r="CY19" s="42"/>
      <c r="CZ19" s="3"/>
      <c r="DA19" s="3"/>
    </row>
    <row r="20" spans="1:105" ht="13.5" customHeight="1" thickTop="1">
      <c r="A20" s="5"/>
      <c r="B20" s="37"/>
      <c r="C20" s="173" t="s">
        <v>58</v>
      </c>
      <c r="D20" s="174"/>
      <c r="E20" s="174"/>
      <c r="F20" s="174"/>
      <c r="G20" s="174"/>
      <c r="H20" s="174"/>
      <c r="I20" s="174"/>
      <c r="J20" s="175"/>
      <c r="K20" s="66"/>
      <c r="L20" s="64"/>
      <c r="M20" s="64"/>
      <c r="N20" s="64"/>
      <c r="O20" s="64"/>
      <c r="P20" s="249">
        <f>IF($J$114="","",$J$114)</f>
      </c>
      <c r="Q20" s="249"/>
      <c r="R20" s="249"/>
      <c r="S20" s="249"/>
      <c r="T20" s="249"/>
      <c r="U20" s="249"/>
      <c r="V20" s="249"/>
      <c r="W20" s="249"/>
      <c r="X20" s="64"/>
      <c r="Y20" s="64"/>
      <c r="Z20" s="111"/>
      <c r="AA20" s="64"/>
      <c r="AB20" s="64"/>
      <c r="AC20" s="65"/>
      <c r="AD20" s="38"/>
      <c r="AE20" s="53"/>
      <c r="AF20" s="253"/>
      <c r="AG20" s="254"/>
      <c r="AH20" s="52"/>
      <c r="AI20" s="38"/>
      <c r="AJ20" s="270" t="s">
        <v>24</v>
      </c>
      <c r="AK20" s="249"/>
      <c r="AL20" s="249"/>
      <c r="AM20" s="249"/>
      <c r="AN20" s="249"/>
      <c r="AO20" s="249"/>
      <c r="AP20" s="249"/>
      <c r="AQ20" s="271"/>
      <c r="AR20" s="83"/>
      <c r="AS20" s="83"/>
      <c r="AT20" s="83"/>
      <c r="AU20" s="83"/>
      <c r="AV20" s="83"/>
      <c r="AW20" s="249">
        <f>IF($J$114="","",$J$114)</f>
      </c>
      <c r="AX20" s="249"/>
      <c r="AY20" s="249"/>
      <c r="AZ20" s="249"/>
      <c r="BA20" s="249"/>
      <c r="BB20" s="249"/>
      <c r="BC20" s="249"/>
      <c r="BD20" s="249"/>
      <c r="BE20" s="83"/>
      <c r="BF20" s="83"/>
      <c r="BG20" s="111"/>
      <c r="BH20" s="83"/>
      <c r="BI20" s="83"/>
      <c r="BJ20" s="84"/>
      <c r="BK20" s="38"/>
      <c r="BL20" s="53"/>
      <c r="BM20" s="253"/>
      <c r="BN20" s="254"/>
      <c r="BO20" s="52"/>
      <c r="BP20" s="38"/>
      <c r="BQ20" s="270" t="s">
        <v>24</v>
      </c>
      <c r="BR20" s="249"/>
      <c r="BS20" s="249"/>
      <c r="BT20" s="249"/>
      <c r="BU20" s="249"/>
      <c r="BV20" s="249"/>
      <c r="BW20" s="249"/>
      <c r="BX20" s="249"/>
      <c r="BY20" s="271"/>
      <c r="BZ20" s="83"/>
      <c r="CA20" s="83"/>
      <c r="CB20" s="83"/>
      <c r="CC20" s="83"/>
      <c r="CD20" s="83"/>
      <c r="CE20" s="249">
        <f>IF($J$114="","",$J$114)</f>
      </c>
      <c r="CF20" s="249"/>
      <c r="CG20" s="249"/>
      <c r="CH20" s="249"/>
      <c r="CI20" s="249"/>
      <c r="CJ20" s="249"/>
      <c r="CK20" s="249"/>
      <c r="CL20" s="249"/>
      <c r="CM20" s="83"/>
      <c r="CN20" s="111"/>
      <c r="CO20" s="83"/>
      <c r="CP20" s="83"/>
      <c r="CQ20" s="84"/>
      <c r="CR20" s="38"/>
      <c r="CS20" s="53"/>
      <c r="CT20" s="38"/>
      <c r="CU20" s="38"/>
      <c r="CV20" s="38"/>
      <c r="CW20" s="38"/>
      <c r="CX20" s="38"/>
      <c r="CY20" s="38"/>
      <c r="CZ20" s="3"/>
      <c r="DA20" s="3"/>
    </row>
    <row r="21" spans="1:105" ht="14.25" customHeight="1">
      <c r="A21" s="2"/>
      <c r="B21" s="3"/>
      <c r="C21" s="34"/>
      <c r="D21" s="3"/>
      <c r="E21" s="3"/>
      <c r="F21" s="38"/>
      <c r="G21" s="38"/>
      <c r="H21" s="3"/>
      <c r="I21" s="3"/>
      <c r="J21" s="38"/>
      <c r="K21" s="3"/>
      <c r="L21" s="3"/>
      <c r="M21" s="34"/>
      <c r="N21" s="3"/>
      <c r="O21" s="3"/>
      <c r="P21" s="34"/>
      <c r="Q21" s="3"/>
      <c r="R21" s="3"/>
      <c r="S21" s="38"/>
      <c r="T21" s="38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57"/>
      <c r="AF21" s="253"/>
      <c r="AG21" s="254"/>
      <c r="AH21" s="2"/>
      <c r="AI21" s="3"/>
      <c r="AJ21" s="34"/>
      <c r="AK21" s="3"/>
      <c r="AL21" s="3"/>
      <c r="AM21" s="34"/>
      <c r="AN21" s="3"/>
      <c r="AO21" s="3"/>
      <c r="AP21" s="38"/>
      <c r="AQ21" s="38"/>
      <c r="AR21" s="3"/>
      <c r="AS21" s="3"/>
      <c r="AT21" s="34"/>
      <c r="AU21" s="3"/>
      <c r="AV21" s="3"/>
      <c r="AW21" s="34"/>
      <c r="AX21" s="3"/>
      <c r="AY21" s="3"/>
      <c r="AZ21" s="38"/>
      <c r="BA21" s="38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57"/>
      <c r="BM21" s="253"/>
      <c r="BN21" s="254"/>
      <c r="BO21" s="2"/>
      <c r="BP21" s="3"/>
      <c r="BQ21" s="34"/>
      <c r="BR21" s="3"/>
      <c r="BS21" s="3"/>
      <c r="BT21" s="34"/>
      <c r="BU21" s="3"/>
      <c r="BV21" s="3"/>
      <c r="BW21" s="3"/>
      <c r="BX21" s="38"/>
      <c r="BY21" s="38"/>
      <c r="BZ21" s="3"/>
      <c r="CA21" s="3"/>
      <c r="CB21" s="34"/>
      <c r="CC21" s="3"/>
      <c r="CD21" s="3"/>
      <c r="CE21" s="34"/>
      <c r="CF21" s="3"/>
      <c r="CG21" s="3"/>
      <c r="CH21" s="38"/>
      <c r="CI21" s="38"/>
      <c r="CJ21" s="43"/>
      <c r="CK21" s="43"/>
      <c r="CL21" s="43"/>
      <c r="CM21" s="43"/>
      <c r="CN21" s="43"/>
      <c r="CO21" s="43"/>
      <c r="CP21" s="43"/>
      <c r="CQ21" s="43"/>
      <c r="CR21" s="43"/>
      <c r="CS21" s="57"/>
      <c r="CT21" s="43"/>
      <c r="CU21" s="43"/>
      <c r="CV21" s="43"/>
      <c r="CW21" s="43"/>
      <c r="CX21" s="43"/>
      <c r="CY21" s="43"/>
      <c r="CZ21" s="3"/>
      <c r="DA21" s="3"/>
    </row>
    <row r="22" spans="1:105" ht="11.25" customHeight="1">
      <c r="A22" s="5"/>
      <c r="B22" s="37"/>
      <c r="C22" s="176" t="s">
        <v>25</v>
      </c>
      <c r="D22" s="177"/>
      <c r="E22" s="177"/>
      <c r="F22" s="177"/>
      <c r="G22" s="178"/>
      <c r="H22" s="176" t="s">
        <v>55</v>
      </c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8"/>
      <c r="T22" s="182" t="s">
        <v>21</v>
      </c>
      <c r="U22" s="183"/>
      <c r="V22" s="183"/>
      <c r="W22" s="183"/>
      <c r="X22" s="183"/>
      <c r="Y22" s="183"/>
      <c r="Z22" s="183"/>
      <c r="AA22" s="183"/>
      <c r="AB22" s="183"/>
      <c r="AC22" s="184"/>
      <c r="AD22" s="45"/>
      <c r="AE22" s="58"/>
      <c r="AF22" s="32"/>
      <c r="AG22" s="33"/>
      <c r="AH22" s="85"/>
      <c r="AI22" s="79"/>
      <c r="AJ22" s="250" t="s">
        <v>25</v>
      </c>
      <c r="AK22" s="251"/>
      <c r="AL22" s="251"/>
      <c r="AM22" s="251"/>
      <c r="AN22" s="252"/>
      <c r="AO22" s="176" t="s">
        <v>48</v>
      </c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8"/>
      <c r="BA22" s="182" t="s">
        <v>21</v>
      </c>
      <c r="BB22" s="183"/>
      <c r="BC22" s="183"/>
      <c r="BD22" s="183"/>
      <c r="BE22" s="183"/>
      <c r="BF22" s="183"/>
      <c r="BG22" s="183"/>
      <c r="BH22" s="183"/>
      <c r="BI22" s="183"/>
      <c r="BJ22" s="184"/>
      <c r="BK22" s="318"/>
      <c r="BL22" s="319"/>
      <c r="BM22" s="32"/>
      <c r="BN22" s="33"/>
      <c r="BO22" s="5"/>
      <c r="BP22" s="37"/>
      <c r="BQ22" s="182" t="s">
        <v>25</v>
      </c>
      <c r="BR22" s="183"/>
      <c r="BS22" s="183"/>
      <c r="BT22" s="183"/>
      <c r="BU22" s="184"/>
      <c r="BV22" s="176" t="s">
        <v>48</v>
      </c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8"/>
      <c r="CH22" s="256" t="s">
        <v>21</v>
      </c>
      <c r="CI22" s="257"/>
      <c r="CJ22" s="257"/>
      <c r="CK22" s="257"/>
      <c r="CL22" s="257"/>
      <c r="CM22" s="257"/>
      <c r="CN22" s="257"/>
      <c r="CO22" s="257"/>
      <c r="CP22" s="257"/>
      <c r="CQ22" s="258"/>
      <c r="CR22" s="45"/>
      <c r="CS22" s="58"/>
      <c r="CT22" s="45"/>
      <c r="CU22" s="45"/>
      <c r="CV22" s="133"/>
      <c r="CW22" s="133"/>
      <c r="CX22" s="45"/>
      <c r="CY22" s="45"/>
      <c r="CZ22" s="3"/>
      <c r="DA22" s="3"/>
    </row>
    <row r="23" spans="1:105" ht="30" customHeight="1">
      <c r="A23" s="128"/>
      <c r="B23" s="122"/>
      <c r="C23" s="179">
        <v>15</v>
      </c>
      <c r="D23" s="180"/>
      <c r="E23" s="180"/>
      <c r="F23" s="180"/>
      <c r="G23" s="181"/>
      <c r="H23" s="232">
        <f>IF($J$111="","",$J$111)</f>
      </c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4"/>
      <c r="T23" s="235">
        <f>IF(AS111="","",AS111)</f>
      </c>
      <c r="U23" s="236"/>
      <c r="V23" s="236"/>
      <c r="W23" s="236"/>
      <c r="X23" s="236"/>
      <c r="Y23" s="236"/>
      <c r="Z23" s="236"/>
      <c r="AA23" s="236"/>
      <c r="AB23" s="236"/>
      <c r="AC23" s="237"/>
      <c r="AD23" s="47"/>
      <c r="AE23" s="59"/>
      <c r="AF23" s="32"/>
      <c r="AG23" s="33"/>
      <c r="AH23" s="85"/>
      <c r="AI23" s="79"/>
      <c r="AJ23" s="89"/>
      <c r="AK23" s="274">
        <v>15</v>
      </c>
      <c r="AL23" s="274"/>
      <c r="AM23" s="274"/>
      <c r="AN23" s="90"/>
      <c r="AO23" s="232">
        <f>IF($J$111="","",$J$111)</f>
      </c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4"/>
      <c r="BA23" s="235">
        <f>IF(AS111="","",AS111)</f>
      </c>
      <c r="BB23" s="236"/>
      <c r="BC23" s="236"/>
      <c r="BD23" s="236"/>
      <c r="BE23" s="236"/>
      <c r="BF23" s="236"/>
      <c r="BG23" s="236"/>
      <c r="BH23" s="236"/>
      <c r="BI23" s="236"/>
      <c r="BJ23" s="237"/>
      <c r="BK23" s="47"/>
      <c r="BL23" s="59"/>
      <c r="BM23" s="32"/>
      <c r="BN23" s="33"/>
      <c r="BO23" s="5"/>
      <c r="BP23" s="37"/>
      <c r="BQ23" s="81"/>
      <c r="BR23" s="274">
        <v>15</v>
      </c>
      <c r="BS23" s="274"/>
      <c r="BT23" s="274"/>
      <c r="BU23" s="88"/>
      <c r="BV23" s="232">
        <f>IF($J$111="","",$J$111)</f>
      </c>
      <c r="BW23" s="233"/>
      <c r="BX23" s="233"/>
      <c r="BY23" s="233"/>
      <c r="BZ23" s="233"/>
      <c r="CA23" s="233"/>
      <c r="CB23" s="233"/>
      <c r="CC23" s="233"/>
      <c r="CD23" s="233"/>
      <c r="CE23" s="233"/>
      <c r="CF23" s="233"/>
      <c r="CG23" s="234"/>
      <c r="CH23" s="235">
        <f>IF(AS111="","",AS111)</f>
      </c>
      <c r="CI23" s="236"/>
      <c r="CJ23" s="236"/>
      <c r="CK23" s="236"/>
      <c r="CL23" s="236"/>
      <c r="CM23" s="236"/>
      <c r="CN23" s="236"/>
      <c r="CO23" s="236"/>
      <c r="CP23" s="236"/>
      <c r="CQ23" s="237"/>
      <c r="CR23" s="46"/>
      <c r="CS23" s="102"/>
      <c r="CT23" s="46"/>
      <c r="CU23" s="47"/>
      <c r="CV23" s="43"/>
      <c r="CW23" s="43"/>
      <c r="CX23" s="46"/>
      <c r="CY23" s="47"/>
      <c r="CZ23" s="3"/>
      <c r="DA23" s="3"/>
    </row>
    <row r="24" spans="1:105" ht="8.25" customHeight="1">
      <c r="A24" s="2"/>
      <c r="B24" s="3"/>
      <c r="C24" s="148" t="s">
        <v>26</v>
      </c>
      <c r="D24" s="149"/>
      <c r="E24" s="149"/>
      <c r="F24" s="149"/>
      <c r="G24" s="150"/>
      <c r="H24" s="50"/>
      <c r="I24" s="68"/>
      <c r="J24" s="230" t="s">
        <v>32</v>
      </c>
      <c r="K24" s="231"/>
      <c r="L24" s="67"/>
      <c r="M24" s="68"/>
      <c r="N24" s="68"/>
      <c r="O24" s="68"/>
      <c r="P24" s="230" t="s">
        <v>31</v>
      </c>
      <c r="Q24" s="231"/>
      <c r="R24" s="67"/>
      <c r="S24" s="68"/>
      <c r="T24" s="68"/>
      <c r="U24" s="68"/>
      <c r="V24" s="68"/>
      <c r="W24" s="69" t="s">
        <v>0</v>
      </c>
      <c r="X24" s="67"/>
      <c r="Y24" s="68"/>
      <c r="Z24" s="68"/>
      <c r="AA24" s="68"/>
      <c r="AB24" s="68"/>
      <c r="AC24" s="69" t="s">
        <v>1</v>
      </c>
      <c r="AD24" s="47"/>
      <c r="AE24" s="59"/>
      <c r="AF24" s="32"/>
      <c r="AG24" s="33"/>
      <c r="AH24" s="86"/>
      <c r="AI24" s="87"/>
      <c r="AJ24" s="240" t="s">
        <v>26</v>
      </c>
      <c r="AK24" s="241"/>
      <c r="AL24" s="241"/>
      <c r="AM24" s="241"/>
      <c r="AN24" s="242"/>
      <c r="AO24" s="93"/>
      <c r="AP24" s="93"/>
      <c r="AQ24" s="97"/>
      <c r="AR24" s="97" t="s">
        <v>32</v>
      </c>
      <c r="AS24" s="95"/>
      <c r="AT24" s="96"/>
      <c r="AU24" s="94"/>
      <c r="AV24" s="94"/>
      <c r="AW24" s="230" t="s">
        <v>31</v>
      </c>
      <c r="AX24" s="231"/>
      <c r="AY24" s="95"/>
      <c r="AZ24" s="96"/>
      <c r="BA24" s="94"/>
      <c r="BB24" s="94"/>
      <c r="BC24" s="96"/>
      <c r="BD24" s="71" t="s">
        <v>0</v>
      </c>
      <c r="BE24" s="94"/>
      <c r="BF24" s="94"/>
      <c r="BG24" s="94"/>
      <c r="BH24" s="94"/>
      <c r="BI24" s="94"/>
      <c r="BJ24" s="98" t="s">
        <v>1</v>
      </c>
      <c r="BK24" s="73"/>
      <c r="BL24" s="49"/>
      <c r="BM24" s="32"/>
      <c r="BN24" s="33"/>
      <c r="BO24" s="76"/>
      <c r="BP24" s="35"/>
      <c r="BQ24" s="246" t="s">
        <v>26</v>
      </c>
      <c r="BR24" s="247"/>
      <c r="BS24" s="247"/>
      <c r="BT24" s="247"/>
      <c r="BU24" s="248"/>
      <c r="BV24" s="107"/>
      <c r="BW24" s="107"/>
      <c r="BX24" s="238" t="s">
        <v>32</v>
      </c>
      <c r="BY24" s="239"/>
      <c r="BZ24" s="108"/>
      <c r="CA24" s="70"/>
      <c r="CB24" s="97"/>
      <c r="CC24" s="97"/>
      <c r="CD24" s="230" t="s">
        <v>31</v>
      </c>
      <c r="CE24" s="231"/>
      <c r="CF24" s="108"/>
      <c r="CG24" s="70"/>
      <c r="CH24" s="97"/>
      <c r="CI24" s="97"/>
      <c r="CJ24" s="97"/>
      <c r="CK24" s="97" t="s">
        <v>0</v>
      </c>
      <c r="CL24" s="108"/>
      <c r="CM24" s="70"/>
      <c r="CN24" s="97"/>
      <c r="CO24" s="97"/>
      <c r="CP24" s="97"/>
      <c r="CQ24" s="98" t="s">
        <v>1</v>
      </c>
      <c r="CR24" s="48"/>
      <c r="CS24" s="103"/>
      <c r="CT24" s="48"/>
      <c r="CU24" s="73"/>
      <c r="CV24" s="97"/>
      <c r="CW24" s="97"/>
      <c r="CX24" s="48"/>
      <c r="CY24" s="73"/>
      <c r="CZ24" s="3"/>
      <c r="DA24" s="3"/>
    </row>
    <row r="25" spans="1:105" ht="21" customHeight="1">
      <c r="A25" s="2"/>
      <c r="B25" s="3"/>
      <c r="C25" s="148"/>
      <c r="D25" s="149"/>
      <c r="E25" s="149"/>
      <c r="F25" s="149"/>
      <c r="G25" s="150"/>
      <c r="H25" s="160">
        <f>IF($N$116="","",IF(LEN($N$116)=11,LEFT($N$116,1),""))</f>
      </c>
      <c r="I25" s="161"/>
      <c r="J25" s="159">
        <f>IF($N$116="","",IF(LEN($N$116)&gt;=10,LEFT(RIGHT($N$116,10),1),""))</f>
      </c>
      <c r="K25" s="188"/>
      <c r="L25" s="193">
        <f>IF($N$116="","",IF(LEN($N$116)&gt;=9,LEFT(RIGHT($N$116,9),1),""))</f>
      </c>
      <c r="M25" s="159"/>
      <c r="N25" s="159">
        <f>IF($N$116="","",IF(LEN($N$116)&gt;=8,LEFT(RIGHT($N$116,8),1),""))</f>
      </c>
      <c r="O25" s="159"/>
      <c r="P25" s="159">
        <f>IF($B$116="","",IF(LEN($N$116)&gt;=7,LEFT(RIGHT($N$116,7),1),""))</f>
      </c>
      <c r="Q25" s="188"/>
      <c r="R25" s="193">
        <f>IF($N$116="","",IF(LEN($N$116)&gt;=6,LEFT(RIGHT($N$116,6),1),""))</f>
      </c>
      <c r="S25" s="159"/>
      <c r="T25" s="159">
        <f>IF($N$116="","",IF(LEN($N$116)&gt;=5,LEFT(RIGHT($N$116,5),1),""))</f>
      </c>
      <c r="U25" s="159"/>
      <c r="V25" s="159">
        <f>IF($N$116="","",IF(LEN($N$116)&gt;=4,LEFT(RIGHT($N$116,4),1),""))</f>
      </c>
      <c r="W25" s="188"/>
      <c r="X25" s="193">
        <f>IF($N$116="","",IF(LEN($N$116)&gt;=3,LEFT(RIGHT($N$116,3),1),""))</f>
      </c>
      <c r="Y25" s="159"/>
      <c r="Z25" s="159">
        <v>0</v>
      </c>
      <c r="AA25" s="159"/>
      <c r="AB25" s="159">
        <v>0</v>
      </c>
      <c r="AC25" s="188"/>
      <c r="AD25" s="46"/>
      <c r="AE25" s="59"/>
      <c r="AF25" s="32"/>
      <c r="AG25" s="33"/>
      <c r="AH25" s="85"/>
      <c r="AI25" s="79"/>
      <c r="AJ25" s="243"/>
      <c r="AK25" s="244"/>
      <c r="AL25" s="244"/>
      <c r="AM25" s="244"/>
      <c r="AN25" s="245"/>
      <c r="AO25" s="160">
        <f>IF($N$116="","",IF(LEN($N$116)=11,LEFT($N$116,1),""))</f>
      </c>
      <c r="AP25" s="161"/>
      <c r="AQ25" s="159">
        <f>IF($N$116="","",IF(LEN($N$116)&gt;=10,LEFT(RIGHT($N$116,10),1),""))</f>
      </c>
      <c r="AR25" s="188"/>
      <c r="AS25" s="193">
        <f>IF($N$116="","",IF(LEN($N$116)&gt;=9,LEFT(RIGHT($N$116,9),1),""))</f>
      </c>
      <c r="AT25" s="159"/>
      <c r="AU25" s="159">
        <f>IF($N$116="","",IF(LEN($N$116)&gt;=8,LEFT(RIGHT($N$116,8),1),""))</f>
      </c>
      <c r="AV25" s="159"/>
      <c r="AW25" s="159">
        <f>IF($B$116="","",IF(LEN($N$116)&gt;=7,LEFT(RIGHT($N$116,7),1),""))</f>
      </c>
      <c r="AX25" s="188"/>
      <c r="AY25" s="193">
        <f>IF($N$116="","",IF(LEN($N$116)&gt;=6,LEFT(RIGHT($N$116,6),1),""))</f>
      </c>
      <c r="AZ25" s="159"/>
      <c r="BA25" s="159">
        <f>IF($N$116="","",IF(LEN($N$116)&gt;=5,LEFT(RIGHT($N$116,5),1),""))</f>
      </c>
      <c r="BB25" s="159"/>
      <c r="BC25" s="159">
        <f>IF($N$116="","",IF(LEN($N$116)&gt;=4,LEFT(RIGHT($N$116,4),1),""))</f>
      </c>
      <c r="BD25" s="188"/>
      <c r="BE25" s="193">
        <f>IF($N$116="","",IF(LEN($N$116)&gt;=3,LEFT(RIGHT($N$116,3),1),""))</f>
      </c>
      <c r="BF25" s="159"/>
      <c r="BG25" s="159">
        <v>0</v>
      </c>
      <c r="BH25" s="159"/>
      <c r="BI25" s="159">
        <v>0</v>
      </c>
      <c r="BJ25" s="188"/>
      <c r="BK25" s="46"/>
      <c r="BL25" s="59"/>
      <c r="BM25" s="32"/>
      <c r="BN25" s="33"/>
      <c r="BO25" s="5"/>
      <c r="BP25" s="37"/>
      <c r="BQ25" s="151"/>
      <c r="BR25" s="152"/>
      <c r="BS25" s="152"/>
      <c r="BT25" s="152"/>
      <c r="BU25" s="153"/>
      <c r="BV25" s="160">
        <f>IF($N$116="","",IF(LEN($N$116)=11,LEFT($N$116,1),""))</f>
      </c>
      <c r="BW25" s="161"/>
      <c r="BX25" s="159">
        <f>IF($N$116="","",IF(LEN($N$116)&gt;=10,LEFT(RIGHT($N$116,10),1),""))</f>
      </c>
      <c r="BY25" s="188"/>
      <c r="BZ25" s="193">
        <f>IF($N$116="","",IF(LEN($N$116)&gt;=9,LEFT(RIGHT($N$116,9),1),""))</f>
      </c>
      <c r="CA25" s="159"/>
      <c r="CB25" s="159">
        <f>IF($N$116="","",IF(LEN($N$116)&gt;=8,LEFT(RIGHT($N$116,8),1),""))</f>
      </c>
      <c r="CC25" s="159"/>
      <c r="CD25" s="159">
        <f>IF($B$116="","",IF(LEN($N$116)&gt;=7,LEFT(RIGHT($N$116,7),1),""))</f>
      </c>
      <c r="CE25" s="188"/>
      <c r="CF25" s="193">
        <f>IF($N$116="","",IF(LEN($N$116)&gt;=6,LEFT(RIGHT($N$116,6),1),""))</f>
      </c>
      <c r="CG25" s="159"/>
      <c r="CH25" s="159">
        <f>IF($N$116="","",IF(LEN($N$116)&gt;=5,LEFT(RIGHT($N$116,5),1),""))</f>
      </c>
      <c r="CI25" s="159"/>
      <c r="CJ25" s="159">
        <f>IF($N$116="","",IF(LEN($N$116)&gt;=4,LEFT(RIGHT($N$116,4),1),""))</f>
      </c>
      <c r="CK25" s="188"/>
      <c r="CL25" s="193">
        <f>IF($N$116="","",IF(LEN($N$116)&gt;=3,LEFT(RIGHT($N$116,3),1),""))</f>
      </c>
      <c r="CM25" s="159"/>
      <c r="CN25" s="159">
        <v>0</v>
      </c>
      <c r="CO25" s="159"/>
      <c r="CP25" s="159">
        <v>0</v>
      </c>
      <c r="CQ25" s="188"/>
      <c r="CR25" s="46"/>
      <c r="CS25" s="59"/>
      <c r="CT25" s="46"/>
      <c r="CU25" s="46"/>
      <c r="CV25" s="134"/>
      <c r="CW25" s="134"/>
      <c r="CX25" s="46"/>
      <c r="CY25" s="46"/>
      <c r="CZ25" s="3"/>
      <c r="DA25" s="3"/>
    </row>
    <row r="26" spans="1:105" ht="30" customHeight="1">
      <c r="A26" s="2"/>
      <c r="B26" s="3"/>
      <c r="C26" s="148" t="s">
        <v>27</v>
      </c>
      <c r="D26" s="149"/>
      <c r="E26" s="149"/>
      <c r="F26" s="149"/>
      <c r="G26" s="150"/>
      <c r="H26" s="157">
        <f>IF($N$117="","",IF(LEN($N$117)=11,LEFT($N$117,1),""))</f>
      </c>
      <c r="I26" s="158"/>
      <c r="J26" s="158">
        <f>IF($N$117="","",IF(LEN($N$117)&gt;=10,LEFT(RIGHT($N$117,10),1),""))</f>
      </c>
      <c r="K26" s="166"/>
      <c r="L26" s="157">
        <f>IF($N$117="","",IF(LEN($N$117)&gt;=9,LEFT(RIGHT($N$117,9),1),""))</f>
      </c>
      <c r="M26" s="158"/>
      <c r="N26" s="158">
        <f>IF($N$117="","",IF(LEN($N$117)&gt;=8,LEFT(RIGHT($N$117,8),1),""))</f>
      </c>
      <c r="O26" s="158"/>
      <c r="P26" s="158">
        <f>IF($N$117="","",IF(LEN($N$117)&gt;=7,LEFT(RIGHT($N$117,7),1),""))</f>
      </c>
      <c r="Q26" s="166"/>
      <c r="R26" s="157">
        <f>IF($N$117="","",IF(LEN($N$117)&gt;=6,LEFT(RIGHT($N$117,6),1),""))</f>
      </c>
      <c r="S26" s="158"/>
      <c r="T26" s="158">
        <f>IF($N$117="","",IF(LEN($N$117)&gt;=5,LEFT(RIGHT($N$117,5),1),""))</f>
      </c>
      <c r="U26" s="158"/>
      <c r="V26" s="158">
        <f>IF($N$117="","",IF(LEN($N$117)&gt;=4,LEFT(RIGHT($N$117,4),1),""))</f>
      </c>
      <c r="W26" s="166"/>
      <c r="X26" s="157">
        <f>IF($N$117="","",IF(LEN($N$117)&gt;=3,LEFT(RIGHT($N$117,3),1),""))</f>
      </c>
      <c r="Y26" s="158"/>
      <c r="Z26" s="158">
        <v>0</v>
      </c>
      <c r="AA26" s="158"/>
      <c r="AB26" s="158">
        <v>0</v>
      </c>
      <c r="AC26" s="166"/>
      <c r="AD26" s="47"/>
      <c r="AE26" s="59"/>
      <c r="AF26" s="32"/>
      <c r="AG26" s="33"/>
      <c r="AH26" s="85"/>
      <c r="AI26" s="79"/>
      <c r="AJ26" s="228" t="s">
        <v>27</v>
      </c>
      <c r="AK26" s="194"/>
      <c r="AL26" s="194"/>
      <c r="AM26" s="194"/>
      <c r="AN26" s="229"/>
      <c r="AO26" s="157">
        <f>IF($N$117="","",IF(LEN($N$117)=11,LEFT($N$117,1),""))</f>
      </c>
      <c r="AP26" s="158"/>
      <c r="AQ26" s="158">
        <f>IF($N$117="","",IF(LEN($N$117)&gt;=10,LEFT(RIGHT($N$117,10),1),""))</f>
      </c>
      <c r="AR26" s="166"/>
      <c r="AS26" s="157">
        <f>IF($N$117="","",IF(LEN($N$117)&gt;=9,LEFT(RIGHT($N$117,9),1),""))</f>
      </c>
      <c r="AT26" s="158"/>
      <c r="AU26" s="158">
        <f>IF($N$117="","",IF(LEN($N$117)&gt;=8,LEFT(RIGHT($N$117,8),1),""))</f>
      </c>
      <c r="AV26" s="158"/>
      <c r="AW26" s="158">
        <f>IF($N$117="","",IF(LEN($N$117)&gt;=7,LEFT(RIGHT($N$117,7),1),""))</f>
      </c>
      <c r="AX26" s="166"/>
      <c r="AY26" s="157">
        <f>IF($N$117="","",IF(LEN($N$117)&gt;=6,LEFT(RIGHT($N$117,6),1),""))</f>
      </c>
      <c r="AZ26" s="158"/>
      <c r="BA26" s="158">
        <f>IF($N$117="","",IF(LEN($N$117)&gt;=5,LEFT(RIGHT($N$117,5),1),""))</f>
      </c>
      <c r="BB26" s="158"/>
      <c r="BC26" s="158">
        <f>IF($N$117="","",IF(LEN($N$117)&gt;=4,LEFT(RIGHT($N$117,4),1),""))</f>
      </c>
      <c r="BD26" s="166"/>
      <c r="BE26" s="157">
        <f>IF($N$117="","",IF(LEN($N$117)&gt;=3,LEFT(RIGHT($N$117,3),1),""))</f>
      </c>
      <c r="BF26" s="158"/>
      <c r="BG26" s="158">
        <v>0</v>
      </c>
      <c r="BH26" s="158"/>
      <c r="BI26" s="158">
        <v>0</v>
      </c>
      <c r="BJ26" s="166"/>
      <c r="BK26" s="47"/>
      <c r="BL26" s="59"/>
      <c r="BM26" s="32"/>
      <c r="BN26" s="33"/>
      <c r="BO26" s="5"/>
      <c r="BP26" s="37"/>
      <c r="BQ26" s="148" t="s">
        <v>27</v>
      </c>
      <c r="BR26" s="149"/>
      <c r="BS26" s="149"/>
      <c r="BT26" s="149"/>
      <c r="BU26" s="150"/>
      <c r="BV26" s="157">
        <f>IF($N$117="","",IF(LEN($N$117)=11,LEFT($N$117,1),""))</f>
      </c>
      <c r="BW26" s="158"/>
      <c r="BX26" s="158">
        <f>IF($N$117="","",IF(LEN($N$117)&gt;=10,LEFT(RIGHT($N$117,10),1),""))</f>
      </c>
      <c r="BY26" s="166"/>
      <c r="BZ26" s="157">
        <f>IF($N$117="","",IF(LEN($N$117)&gt;=9,LEFT(RIGHT($N$117,9),1),""))</f>
      </c>
      <c r="CA26" s="158"/>
      <c r="CB26" s="158">
        <f>IF($N$117="","",IF(LEN($N$117)&gt;=8,LEFT(RIGHT($N$117,8),1),""))</f>
      </c>
      <c r="CC26" s="158"/>
      <c r="CD26" s="158">
        <f>IF($N$117="","",IF(LEN($N$117)&gt;=7,LEFT(RIGHT($N$117,7),1),""))</f>
      </c>
      <c r="CE26" s="166"/>
      <c r="CF26" s="157">
        <f>IF($N$117="","",IF(LEN($N$117)&gt;=6,LEFT(RIGHT($N$117,6),1),""))</f>
      </c>
      <c r="CG26" s="158"/>
      <c r="CH26" s="158">
        <f>IF($N$117="","",IF(LEN($N$117)&gt;=5,LEFT(RIGHT($N$117,5),1),""))</f>
      </c>
      <c r="CI26" s="158"/>
      <c r="CJ26" s="158">
        <f>IF($N$117="","",IF(LEN($N$117)&gt;=4,LEFT(RIGHT($N$117,4),1),""))</f>
      </c>
      <c r="CK26" s="166"/>
      <c r="CL26" s="157">
        <f>IF($N$117="","",IF(LEN($N$117)&gt;=3,LEFT(RIGHT($N$117,3),1),""))</f>
      </c>
      <c r="CM26" s="158"/>
      <c r="CN26" s="158">
        <v>0</v>
      </c>
      <c r="CO26" s="158"/>
      <c r="CP26" s="158">
        <v>0</v>
      </c>
      <c r="CQ26" s="166"/>
      <c r="CR26" s="46"/>
      <c r="CS26" s="102"/>
      <c r="CT26" s="46"/>
      <c r="CU26" s="47"/>
      <c r="CV26" s="134"/>
      <c r="CW26" s="134"/>
      <c r="CX26" s="46"/>
      <c r="CY26" s="47"/>
      <c r="CZ26" s="3"/>
      <c r="DA26" s="3"/>
    </row>
    <row r="27" spans="1:105" ht="30" customHeight="1" thickBot="1">
      <c r="A27" s="2"/>
      <c r="B27" s="3"/>
      <c r="C27" s="154" t="s">
        <v>28</v>
      </c>
      <c r="D27" s="155"/>
      <c r="E27" s="155"/>
      <c r="F27" s="155"/>
      <c r="G27" s="156"/>
      <c r="H27" s="162">
        <f>IF($N$118="","",IF(LEN($N$118)=11,LEFT($N$118,1),""))</f>
      </c>
      <c r="I27" s="163"/>
      <c r="J27" s="163">
        <f>IF($N$118="","",IF(LEN($N$118)&gt;=10,LEFT(RIGHT($N$118,10),1),""))</f>
      </c>
      <c r="K27" s="224"/>
      <c r="L27" s="162">
        <f>IF($N$118="","",IF(LEN($N$118)&gt;=9,LEFT(RIGHT($N$118,9),1),""))</f>
      </c>
      <c r="M27" s="163"/>
      <c r="N27" s="163">
        <f>IF($N$118="","",IF(LEN($N$118)&gt;=8,LEFT(RIGHT($N$118,8),1),""))</f>
      </c>
      <c r="O27" s="163"/>
      <c r="P27" s="163">
        <f>IF($N$118="","",IF(LEN($N$118)&gt;=7,LEFT(RIGHT($N$118,7),1),""))</f>
      </c>
      <c r="Q27" s="224"/>
      <c r="R27" s="162">
        <f>IF($N$118="","",IF(LEN($N$118)&gt;=6,LEFT(RIGHT($N$118,6),1),""))</f>
      </c>
      <c r="S27" s="163"/>
      <c r="T27" s="163">
        <f>IF($N$118="","",IF(LEN($N$118)&gt;=5,LEFT(RIGHT($N$118,5),1),""))</f>
      </c>
      <c r="U27" s="163"/>
      <c r="V27" s="163">
        <f>IF($N$118="","",IF(LEN($N$118)&gt;=4,LEFT(RIGHT($N$118,4),1),""))</f>
      </c>
      <c r="W27" s="224"/>
      <c r="X27" s="162">
        <f>IF($N$118="","",IF(LEN($N$118)&gt;=3,LEFT(RIGHT($N$118,3),1),""))</f>
      </c>
      <c r="Y27" s="163"/>
      <c r="Z27" s="163">
        <v>0</v>
      </c>
      <c r="AA27" s="163"/>
      <c r="AB27" s="163">
        <v>0</v>
      </c>
      <c r="AC27" s="224"/>
      <c r="AD27" s="46"/>
      <c r="AE27" s="59"/>
      <c r="AF27" s="32"/>
      <c r="AG27" s="33"/>
      <c r="AH27" s="85"/>
      <c r="AI27" s="79"/>
      <c r="AJ27" s="225" t="s">
        <v>28</v>
      </c>
      <c r="AK27" s="226"/>
      <c r="AL27" s="226"/>
      <c r="AM27" s="226"/>
      <c r="AN27" s="227"/>
      <c r="AO27" s="162">
        <f>IF($N$118="","",IF(LEN($N$118)=11,LEFT($N$118,1),""))</f>
      </c>
      <c r="AP27" s="163"/>
      <c r="AQ27" s="163">
        <f>IF($N$118="","",IF(LEN($N$118)&gt;=10,LEFT(RIGHT($N$118,10),1),""))</f>
      </c>
      <c r="AR27" s="224"/>
      <c r="AS27" s="162">
        <f>IF($N$118="","",IF(LEN($N$118)&gt;=9,LEFT(RIGHT($N$118,9),1),""))</f>
      </c>
      <c r="AT27" s="163"/>
      <c r="AU27" s="163">
        <f>IF($N$118="","",IF(LEN($N$118)&gt;=8,LEFT(RIGHT($N$118,8),1),""))</f>
      </c>
      <c r="AV27" s="163"/>
      <c r="AW27" s="163">
        <f>IF($N$118="","",IF(LEN($N$118)&gt;=7,LEFT(RIGHT($N$118,7),1),""))</f>
      </c>
      <c r="AX27" s="224"/>
      <c r="AY27" s="162">
        <f>IF($N$118="","",IF(LEN($N$118)&gt;=6,LEFT(RIGHT($N$118,6),1),""))</f>
      </c>
      <c r="AZ27" s="163"/>
      <c r="BA27" s="163">
        <f>IF($N$118="","",IF(LEN($N$118)&gt;=5,LEFT(RIGHT($N$118,5),1),""))</f>
      </c>
      <c r="BB27" s="163"/>
      <c r="BC27" s="163">
        <f>IF($N$118="","",IF(LEN($N$118)&gt;=4,LEFT(RIGHT($N$118,4),1),""))</f>
      </c>
      <c r="BD27" s="224"/>
      <c r="BE27" s="162">
        <f>IF($N$118="","",IF(LEN($N$118)&gt;=3,LEFT(RIGHT($N$118,3),1),""))</f>
      </c>
      <c r="BF27" s="163"/>
      <c r="BG27" s="163">
        <v>0</v>
      </c>
      <c r="BH27" s="163"/>
      <c r="BI27" s="163">
        <v>0</v>
      </c>
      <c r="BJ27" s="224"/>
      <c r="BK27" s="46"/>
      <c r="BL27" s="59"/>
      <c r="BM27" s="32"/>
      <c r="BN27" s="33"/>
      <c r="BO27" s="5"/>
      <c r="BP27" s="37"/>
      <c r="BQ27" s="154" t="s">
        <v>28</v>
      </c>
      <c r="BR27" s="155"/>
      <c r="BS27" s="155"/>
      <c r="BT27" s="155"/>
      <c r="BU27" s="156"/>
      <c r="BV27" s="162">
        <f>IF($N$118="","",IF(LEN($N$118)=11,LEFT($N$118,1),""))</f>
      </c>
      <c r="BW27" s="163"/>
      <c r="BX27" s="163">
        <f>IF($N$118="","",IF(LEN($N$118)&gt;=10,LEFT(RIGHT($N$118,10),1),""))</f>
      </c>
      <c r="BY27" s="224"/>
      <c r="BZ27" s="162">
        <f>IF($N$118="","",IF(LEN($N$118)&gt;=9,LEFT(RIGHT($N$118,9),1),""))</f>
      </c>
      <c r="CA27" s="163"/>
      <c r="CB27" s="163">
        <f>IF($N$118="","",IF(LEN($N$118)&gt;=8,LEFT(RIGHT($N$118,8),1),""))</f>
      </c>
      <c r="CC27" s="163"/>
      <c r="CD27" s="163">
        <f>IF($N$118="","",IF(LEN($N$118)&gt;=7,LEFT(RIGHT($N$118,7),1),""))</f>
      </c>
      <c r="CE27" s="224"/>
      <c r="CF27" s="162">
        <f>IF($N$118="","",IF(LEN($N$118)&gt;=6,LEFT(RIGHT($N$118,6),1),""))</f>
      </c>
      <c r="CG27" s="163"/>
      <c r="CH27" s="163">
        <f>IF($N$118="","",IF(LEN($N$118)&gt;=5,LEFT(RIGHT($N$118,5),1),""))</f>
      </c>
      <c r="CI27" s="163"/>
      <c r="CJ27" s="163">
        <f>IF($N$118="","",IF(LEN($N$118)&gt;=4,LEFT(RIGHT($N$118,4),1),""))</f>
      </c>
      <c r="CK27" s="224"/>
      <c r="CL27" s="162">
        <f>IF($N$118="","",IF(LEN($N$118)&gt;=3,LEFT(RIGHT($N$118,3),1),""))</f>
      </c>
      <c r="CM27" s="163"/>
      <c r="CN27" s="163">
        <v>0</v>
      </c>
      <c r="CO27" s="163"/>
      <c r="CP27" s="163">
        <v>0</v>
      </c>
      <c r="CQ27" s="224"/>
      <c r="CR27" s="46"/>
      <c r="CS27" s="59"/>
      <c r="CT27" s="46"/>
      <c r="CU27" s="46"/>
      <c r="CV27" s="134"/>
      <c r="CW27" s="134"/>
      <c r="CX27" s="46"/>
      <c r="CY27" s="46"/>
      <c r="CZ27" s="3"/>
      <c r="DA27" s="3"/>
    </row>
    <row r="28" spans="1:105" ht="30" customHeight="1" thickTop="1">
      <c r="A28" s="2"/>
      <c r="B28" s="3"/>
      <c r="C28" s="151" t="s">
        <v>29</v>
      </c>
      <c r="D28" s="152"/>
      <c r="E28" s="152"/>
      <c r="F28" s="152"/>
      <c r="G28" s="153"/>
      <c r="H28" s="164">
        <f>IF($K$119="","",IF(LEN($K$119)=11,LEFT($K$119,1),""))</f>
      </c>
      <c r="I28" s="165"/>
      <c r="J28" s="165">
        <f>IF($N$119="","",IF(LEN($N$119)&gt;=10,LEFT(RIGHT($N$119,10),1),""))</f>
      </c>
      <c r="K28" s="220"/>
      <c r="L28" s="164">
        <f>IF($N$119="","",IF(LEN($N$119)&gt;=9,LEFT(RIGHT($N$119,9),1),""))</f>
      </c>
      <c r="M28" s="165"/>
      <c r="N28" s="165">
        <f>IF($N$119="","",IF(LEN($N$119)&gt;=8,LEFT(RIGHT($N$119,8),1),""))</f>
      </c>
      <c r="O28" s="165"/>
      <c r="P28" s="165">
        <f>IF($N$119="","",IF(LEN($N$119)&gt;=7,LEFT(RIGHT($N$119,7),1),""))</f>
      </c>
      <c r="Q28" s="220"/>
      <c r="R28" s="164">
        <f>IF($N$119="","",IF(LEN($N$119)&gt;=6,LEFT(RIGHT($N$119,6),1),""))</f>
      </c>
      <c r="S28" s="165"/>
      <c r="T28" s="165">
        <f>IF($N$119="","",IF(LEN($N$119)&gt;=5,LEFT(RIGHT($N$119,5),1),""))</f>
      </c>
      <c r="U28" s="165"/>
      <c r="V28" s="165">
        <f>IF($N$119="","",IF(LEN($N$119)&gt;=4,LEFT(RIGHT($N$119,4),1),""))</f>
      </c>
      <c r="W28" s="220"/>
      <c r="X28" s="164">
        <f>IF($N$119="","",IF(LEN($N$119)&gt;=3,LEFT(RIGHT($N$119,3),1),""))</f>
      </c>
      <c r="Y28" s="165"/>
      <c r="Z28" s="165">
        <v>0</v>
      </c>
      <c r="AA28" s="165"/>
      <c r="AB28" s="165">
        <v>0</v>
      </c>
      <c r="AC28" s="220"/>
      <c r="AD28" s="46"/>
      <c r="AE28" s="59"/>
      <c r="AF28" s="32"/>
      <c r="AG28" s="33"/>
      <c r="AH28" s="85"/>
      <c r="AI28" s="79"/>
      <c r="AJ28" s="221" t="s">
        <v>29</v>
      </c>
      <c r="AK28" s="222"/>
      <c r="AL28" s="222"/>
      <c r="AM28" s="222"/>
      <c r="AN28" s="223"/>
      <c r="AO28" s="164">
        <f>IF($K$119="","",IF(LEN($K$119)=11,LEFT($K$119,1),""))</f>
      </c>
      <c r="AP28" s="165"/>
      <c r="AQ28" s="165">
        <f>IF($N$119="","",IF(LEN($N$119)&gt;=10,LEFT(RIGHT($N$119,10),1),""))</f>
      </c>
      <c r="AR28" s="220"/>
      <c r="AS28" s="164">
        <f>IF($N$119="","",IF(LEN($N$119)&gt;=9,LEFT(RIGHT($N$119,9),1),""))</f>
      </c>
      <c r="AT28" s="165"/>
      <c r="AU28" s="165">
        <f>IF($N$119="","",IF(LEN($N$119)&gt;=8,LEFT(RIGHT($N$119,8),1),""))</f>
      </c>
      <c r="AV28" s="165"/>
      <c r="AW28" s="165">
        <f>IF($N$119="","",IF(LEN($N$119)&gt;=7,LEFT(RIGHT($N$119,7),1),""))</f>
      </c>
      <c r="AX28" s="220"/>
      <c r="AY28" s="164">
        <f>IF($N$119="","",IF(LEN($N$119)&gt;=6,LEFT(RIGHT($N$119,6),1),""))</f>
      </c>
      <c r="AZ28" s="165"/>
      <c r="BA28" s="165">
        <f>IF($N$119="","",IF(LEN($N$119)&gt;=5,LEFT(RIGHT($N$119,5),1),""))</f>
      </c>
      <c r="BB28" s="165"/>
      <c r="BC28" s="165">
        <f>IF($N$119="","",IF(LEN($N$119)&gt;=4,LEFT(RIGHT($N$119,4),1),""))</f>
      </c>
      <c r="BD28" s="220"/>
      <c r="BE28" s="164">
        <f>IF($N$119="","",IF(LEN($N$119)&gt;=3,LEFT(RIGHT($N$119,3),1),""))</f>
      </c>
      <c r="BF28" s="165"/>
      <c r="BG28" s="165">
        <v>0</v>
      </c>
      <c r="BH28" s="165"/>
      <c r="BI28" s="165">
        <v>0</v>
      </c>
      <c r="BJ28" s="220"/>
      <c r="BK28" s="46"/>
      <c r="BL28" s="59"/>
      <c r="BM28" s="32"/>
      <c r="BN28" s="33"/>
      <c r="BO28" s="5"/>
      <c r="BP28" s="37"/>
      <c r="BQ28" s="217" t="s">
        <v>29</v>
      </c>
      <c r="BR28" s="218"/>
      <c r="BS28" s="218"/>
      <c r="BT28" s="218"/>
      <c r="BU28" s="219"/>
      <c r="BV28" s="164">
        <f>IF($K$119="","",IF(LEN($K$119)=11,LEFT($K$119,1),""))</f>
      </c>
      <c r="BW28" s="165"/>
      <c r="BX28" s="165">
        <f>IF($N$119="","",IF(LEN($N$119)&gt;=10,LEFT(RIGHT($N$119,10),1),""))</f>
      </c>
      <c r="BY28" s="220"/>
      <c r="BZ28" s="164">
        <f>IF($N$119="","",IF(LEN($N$119)&gt;=9,LEFT(RIGHT($N$119,9),1),""))</f>
      </c>
      <c r="CA28" s="165"/>
      <c r="CB28" s="165">
        <f>IF($N$119="","",IF(LEN($N$119)&gt;=8,LEFT(RIGHT($N$119,8),1),""))</f>
      </c>
      <c r="CC28" s="165"/>
      <c r="CD28" s="165">
        <f>IF($N$119="","",IF(LEN($N$119)&gt;=7,LEFT(RIGHT($N$119,7),1),""))</f>
      </c>
      <c r="CE28" s="220"/>
      <c r="CF28" s="164">
        <f>IF($N$119="","",IF(LEN($N$119)&gt;=6,LEFT(RIGHT($N$119,6),1),""))</f>
      </c>
      <c r="CG28" s="165"/>
      <c r="CH28" s="165">
        <f>IF($N$119="","",IF(LEN($N$119)&gt;=5,LEFT(RIGHT($N$119,5),1),""))</f>
      </c>
      <c r="CI28" s="165"/>
      <c r="CJ28" s="165">
        <f>IF($N$119="","",IF(LEN($N$119)&gt;=4,LEFT(RIGHT($N$119,4),1),""))</f>
      </c>
      <c r="CK28" s="220"/>
      <c r="CL28" s="164">
        <f>IF($N$119="","",IF(LEN($N$119)&gt;=3,LEFT(RIGHT($N$119,3),1),""))</f>
      </c>
      <c r="CM28" s="165"/>
      <c r="CN28" s="165">
        <v>0</v>
      </c>
      <c r="CO28" s="165"/>
      <c r="CP28" s="165">
        <v>0</v>
      </c>
      <c r="CQ28" s="220"/>
      <c r="CR28" s="46"/>
      <c r="CS28" s="59"/>
      <c r="CT28" s="46"/>
      <c r="CU28" s="46"/>
      <c r="CV28" s="134"/>
      <c r="CW28" s="134"/>
      <c r="CX28" s="46"/>
      <c r="CY28" s="46"/>
      <c r="CZ28" s="3"/>
      <c r="DA28" s="3"/>
    </row>
    <row r="29" spans="1:105" ht="13.5" customHeight="1">
      <c r="A29" s="5"/>
      <c r="B29" s="37"/>
      <c r="C29" s="37"/>
      <c r="D29" s="37"/>
      <c r="E29" s="44"/>
      <c r="F29" s="44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59"/>
      <c r="AF29" s="32"/>
      <c r="AG29" s="33"/>
      <c r="AH29" s="76"/>
      <c r="AI29" s="35"/>
      <c r="AJ29" s="35"/>
      <c r="AK29" s="35"/>
      <c r="AL29" s="35"/>
      <c r="AM29" s="35"/>
      <c r="AN29" s="35"/>
      <c r="AO29" s="72"/>
      <c r="AP29" s="72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  <c r="BM29" s="32"/>
      <c r="BN29" s="33"/>
      <c r="BO29" s="76"/>
      <c r="BP29" s="35"/>
      <c r="BQ29" s="35"/>
      <c r="BR29" s="35"/>
      <c r="BS29" s="35"/>
      <c r="BT29" s="35"/>
      <c r="BU29" s="35"/>
      <c r="BV29" s="72"/>
      <c r="BW29" s="72"/>
      <c r="BX29" s="72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9"/>
      <c r="CT29" s="48"/>
      <c r="CU29" s="48"/>
      <c r="CV29" s="48"/>
      <c r="CW29" s="48"/>
      <c r="CX29" s="48"/>
      <c r="CY29" s="48"/>
      <c r="CZ29" s="3"/>
      <c r="DA29" s="3"/>
    </row>
    <row r="30" spans="1:105" ht="15" customHeight="1">
      <c r="A30" s="185" t="s">
        <v>53</v>
      </c>
      <c r="B30" s="186"/>
      <c r="C30" s="186"/>
      <c r="D30" s="186"/>
      <c r="E30" s="186"/>
      <c r="F30" s="186"/>
      <c r="G30" s="187"/>
      <c r="H30" s="185" t="s">
        <v>49</v>
      </c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7"/>
      <c r="T30" s="104"/>
      <c r="U30" s="77"/>
      <c r="V30" s="77" t="s">
        <v>39</v>
      </c>
      <c r="W30" s="77"/>
      <c r="X30" s="77"/>
      <c r="Y30" s="77"/>
      <c r="Z30" s="77"/>
      <c r="AA30" s="77"/>
      <c r="AB30" s="77"/>
      <c r="AC30" s="77"/>
      <c r="AD30" s="77"/>
      <c r="AE30" s="78"/>
      <c r="AF30" s="32"/>
      <c r="AG30" s="33"/>
      <c r="AH30" s="14"/>
      <c r="AI30" s="211" t="s">
        <v>12</v>
      </c>
      <c r="AJ30" s="211"/>
      <c r="AK30" s="211"/>
      <c r="AL30" s="211"/>
      <c r="AM30" s="211"/>
      <c r="AN30" s="15"/>
      <c r="AO30" s="185" t="s">
        <v>11</v>
      </c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7"/>
      <c r="BA30" s="104"/>
      <c r="BB30" s="77"/>
      <c r="BC30" s="149" t="s">
        <v>39</v>
      </c>
      <c r="BD30" s="149"/>
      <c r="BE30" s="149"/>
      <c r="BF30" s="149"/>
      <c r="BG30" s="149"/>
      <c r="BH30" s="149"/>
      <c r="BI30" s="149"/>
      <c r="BJ30" s="149"/>
      <c r="BK30" s="77"/>
      <c r="BL30" s="78"/>
      <c r="BM30" s="32"/>
      <c r="BN30" s="33"/>
      <c r="BO30" s="14"/>
      <c r="BP30" s="211" t="s">
        <v>12</v>
      </c>
      <c r="BQ30" s="211"/>
      <c r="BR30" s="211"/>
      <c r="BS30" s="211"/>
      <c r="BT30" s="211"/>
      <c r="BU30" s="15"/>
      <c r="BV30" s="185" t="s">
        <v>11</v>
      </c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7"/>
      <c r="CH30" s="81"/>
      <c r="CI30" s="105"/>
      <c r="CJ30" s="194" t="s">
        <v>39</v>
      </c>
      <c r="CK30" s="194"/>
      <c r="CL30" s="194"/>
      <c r="CM30" s="194"/>
      <c r="CN30" s="194"/>
      <c r="CO30" s="194"/>
      <c r="CP30" s="194"/>
      <c r="CQ30" s="194"/>
      <c r="CR30" s="105"/>
      <c r="CS30" s="106"/>
      <c r="CT30" s="129"/>
      <c r="CU30" s="129"/>
      <c r="CV30" s="129"/>
      <c r="CW30" s="129"/>
      <c r="CX30" s="129"/>
      <c r="CY30" s="129"/>
      <c r="CZ30" s="3"/>
      <c r="DA30" s="3"/>
    </row>
    <row r="31" spans="1:105" ht="15" customHeight="1">
      <c r="A31" s="173"/>
      <c r="B31" s="174"/>
      <c r="C31" s="174"/>
      <c r="D31" s="174"/>
      <c r="E31" s="174"/>
      <c r="F31" s="174"/>
      <c r="G31" s="175"/>
      <c r="H31" s="173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5"/>
      <c r="T31" s="50"/>
      <c r="U31" s="6"/>
      <c r="V31" s="6"/>
      <c r="W31" s="6"/>
      <c r="X31" s="6"/>
      <c r="Y31" s="6"/>
      <c r="Z31" s="6"/>
      <c r="AA31" s="6"/>
      <c r="AB31" s="6"/>
      <c r="AC31" s="6"/>
      <c r="AD31" s="6"/>
      <c r="AE31" s="51"/>
      <c r="AF31" s="32"/>
      <c r="AG31" s="33"/>
      <c r="AH31" s="16"/>
      <c r="AI31" s="212"/>
      <c r="AJ31" s="212"/>
      <c r="AK31" s="212"/>
      <c r="AL31" s="212"/>
      <c r="AM31" s="212"/>
      <c r="AN31" s="17"/>
      <c r="AO31" s="173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5"/>
      <c r="BA31" s="195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7"/>
      <c r="BM31" s="32"/>
      <c r="BN31" s="33"/>
      <c r="BO31" s="16"/>
      <c r="BP31" s="212"/>
      <c r="BQ31" s="212"/>
      <c r="BR31" s="212"/>
      <c r="BS31" s="212"/>
      <c r="BT31" s="212"/>
      <c r="BU31" s="17"/>
      <c r="BV31" s="173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5"/>
      <c r="CH31" s="185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7"/>
      <c r="CT31" s="37"/>
      <c r="CU31" s="37"/>
      <c r="CV31" s="37"/>
      <c r="CW31" s="37"/>
      <c r="CX31" s="37"/>
      <c r="CY31" s="37"/>
      <c r="CZ31" s="3"/>
      <c r="DA31" s="3"/>
    </row>
    <row r="32" spans="1:105" ht="15" customHeight="1">
      <c r="A32" s="14"/>
      <c r="B32" s="74"/>
      <c r="C32" s="130"/>
      <c r="D32" s="130"/>
      <c r="E32" s="275" t="s">
        <v>54</v>
      </c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61"/>
      <c r="S32" s="60"/>
      <c r="T32" s="2"/>
      <c r="U32" s="3"/>
      <c r="V32" s="3"/>
      <c r="W32" s="3"/>
      <c r="X32" s="3"/>
      <c r="Y32" s="3"/>
      <c r="Z32" s="3"/>
      <c r="AA32" s="3"/>
      <c r="AB32" s="3"/>
      <c r="AC32" s="3"/>
      <c r="AD32" s="3"/>
      <c r="AE32" s="4"/>
      <c r="AF32" s="32"/>
      <c r="AG32" s="33"/>
      <c r="AH32" s="207" t="s">
        <v>9</v>
      </c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9"/>
      <c r="BA32" s="198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200"/>
      <c r="BM32" s="32"/>
      <c r="BN32" s="33"/>
      <c r="BO32" s="109"/>
      <c r="BP32" s="110"/>
      <c r="BQ32" s="210" t="s">
        <v>40</v>
      </c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110"/>
      <c r="CG32" s="110"/>
      <c r="CH32" s="204"/>
      <c r="CI32" s="205"/>
      <c r="CJ32" s="205"/>
      <c r="CK32" s="205"/>
      <c r="CL32" s="205"/>
      <c r="CM32" s="205"/>
      <c r="CN32" s="205"/>
      <c r="CO32" s="205"/>
      <c r="CP32" s="205"/>
      <c r="CQ32" s="205"/>
      <c r="CR32" s="205"/>
      <c r="CS32" s="206"/>
      <c r="CT32" s="37"/>
      <c r="CU32" s="37"/>
      <c r="CV32" s="37"/>
      <c r="CW32" s="37"/>
      <c r="CX32" s="37"/>
      <c r="CY32" s="37"/>
      <c r="CZ32" s="3"/>
      <c r="DA32" s="3"/>
    </row>
    <row r="33" spans="1:105" ht="15" customHeight="1">
      <c r="A33" s="16"/>
      <c r="B33" s="74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61"/>
      <c r="S33" s="60"/>
      <c r="T33" s="2"/>
      <c r="U33" s="3"/>
      <c r="V33" s="3"/>
      <c r="W33" s="3"/>
      <c r="X33" s="3"/>
      <c r="Y33" s="3"/>
      <c r="Z33" s="3"/>
      <c r="AA33" s="3"/>
      <c r="AB33" s="3"/>
      <c r="AC33" s="3"/>
      <c r="AD33" s="3"/>
      <c r="AE33" s="4"/>
      <c r="AF33" s="32"/>
      <c r="AG33" s="33"/>
      <c r="AH33" s="16"/>
      <c r="AI33" s="37"/>
      <c r="AJ33" s="37"/>
      <c r="AK33" s="37"/>
      <c r="AL33" s="37"/>
      <c r="AM33" s="37"/>
      <c r="AN33" s="17"/>
      <c r="AO33" s="8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10"/>
      <c r="BA33" s="198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200"/>
      <c r="BM33" s="32"/>
      <c r="BN33" s="33"/>
      <c r="BO33" s="66"/>
      <c r="BP33" s="64"/>
      <c r="BQ33" s="213" t="s">
        <v>41</v>
      </c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64"/>
      <c r="CG33" s="64"/>
      <c r="CH33" s="204"/>
      <c r="CI33" s="205"/>
      <c r="CJ33" s="205"/>
      <c r="CK33" s="205"/>
      <c r="CL33" s="205"/>
      <c r="CM33" s="205"/>
      <c r="CN33" s="205"/>
      <c r="CO33" s="205"/>
      <c r="CP33" s="205"/>
      <c r="CQ33" s="205"/>
      <c r="CR33" s="205"/>
      <c r="CS33" s="206"/>
      <c r="CT33" s="37"/>
      <c r="CU33" s="37"/>
      <c r="CV33" s="37"/>
      <c r="CW33" s="37"/>
      <c r="CX33" s="37"/>
      <c r="CY33" s="37"/>
      <c r="CZ33" s="3"/>
      <c r="DA33" s="3"/>
    </row>
    <row r="34" spans="1:105" ht="12" customHeight="1">
      <c r="A34" s="16"/>
      <c r="B34" s="74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61"/>
      <c r="S34" s="60"/>
      <c r="T34" s="2"/>
      <c r="U34" s="3"/>
      <c r="V34" s="3"/>
      <c r="W34" s="3"/>
      <c r="X34" s="3"/>
      <c r="Y34" s="3"/>
      <c r="Z34" s="3"/>
      <c r="AA34" s="3"/>
      <c r="AB34" s="3"/>
      <c r="AC34" s="3"/>
      <c r="AD34" s="3"/>
      <c r="AE34" s="4"/>
      <c r="AF34" s="32"/>
      <c r="AG34" s="33"/>
      <c r="AH34" s="16"/>
      <c r="AI34" s="214" t="s">
        <v>46</v>
      </c>
      <c r="AJ34" s="214"/>
      <c r="AK34" s="214"/>
      <c r="AL34" s="214"/>
      <c r="AM34" s="214"/>
      <c r="AN34" s="17"/>
      <c r="AO34" s="5"/>
      <c r="AP34" s="37"/>
      <c r="AQ34" s="37"/>
      <c r="AR34" s="37"/>
      <c r="AS34" s="37"/>
      <c r="AT34" s="37"/>
      <c r="AU34" s="37"/>
      <c r="AV34" s="37"/>
      <c r="AW34" s="37"/>
      <c r="AX34" s="37"/>
      <c r="AY34" s="213" t="s">
        <v>47</v>
      </c>
      <c r="AZ34" s="216"/>
      <c r="BA34" s="198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200"/>
      <c r="BM34" s="32"/>
      <c r="BN34" s="33"/>
      <c r="BO34" s="8"/>
      <c r="BP34" s="215" t="s">
        <v>42</v>
      </c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9"/>
      <c r="CB34" s="9"/>
      <c r="CC34" s="9"/>
      <c r="CD34" s="9"/>
      <c r="CE34" s="9"/>
      <c r="CF34" s="9"/>
      <c r="CG34" s="9"/>
      <c r="CH34" s="204"/>
      <c r="CI34" s="205"/>
      <c r="CJ34" s="205"/>
      <c r="CK34" s="205"/>
      <c r="CL34" s="205"/>
      <c r="CM34" s="205"/>
      <c r="CN34" s="205"/>
      <c r="CO34" s="205"/>
      <c r="CP34" s="205"/>
      <c r="CQ34" s="205"/>
      <c r="CR34" s="205"/>
      <c r="CS34" s="206"/>
      <c r="CT34" s="37"/>
      <c r="CU34" s="37"/>
      <c r="CV34" s="37"/>
      <c r="CW34" s="37"/>
      <c r="CX34" s="37"/>
      <c r="CY34" s="37"/>
      <c r="CZ34" s="3"/>
      <c r="DA34" s="3"/>
    </row>
    <row r="35" spans="1:105" ht="13.5" customHeight="1">
      <c r="A35" s="16"/>
      <c r="B35" s="74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61"/>
      <c r="S35" s="60"/>
      <c r="T35" s="2"/>
      <c r="U35" s="3"/>
      <c r="V35" s="3"/>
      <c r="W35" s="3"/>
      <c r="X35" s="3"/>
      <c r="Y35" s="3"/>
      <c r="Z35" s="3"/>
      <c r="AA35" s="3"/>
      <c r="AB35" s="3"/>
      <c r="AC35" s="3"/>
      <c r="AD35" s="3"/>
      <c r="AE35" s="4"/>
      <c r="AF35" s="32"/>
      <c r="AG35" s="33"/>
      <c r="AH35" s="16"/>
      <c r="AI35" s="214"/>
      <c r="AJ35" s="214"/>
      <c r="AK35" s="214"/>
      <c r="AL35" s="214"/>
      <c r="AM35" s="214"/>
      <c r="AN35" s="17"/>
      <c r="AO35" s="8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10"/>
      <c r="BA35" s="198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200"/>
      <c r="BM35" s="32"/>
      <c r="BN35" s="33"/>
      <c r="BO35" s="11"/>
      <c r="BP35" s="213" t="s">
        <v>43</v>
      </c>
      <c r="BQ35" s="213"/>
      <c r="BR35" s="213"/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  <c r="CE35" s="12"/>
      <c r="CF35" s="12"/>
      <c r="CG35" s="12"/>
      <c r="CH35" s="204"/>
      <c r="CI35" s="205"/>
      <c r="CJ35" s="205"/>
      <c r="CK35" s="205"/>
      <c r="CL35" s="205"/>
      <c r="CM35" s="205"/>
      <c r="CN35" s="205"/>
      <c r="CO35" s="205"/>
      <c r="CP35" s="205"/>
      <c r="CQ35" s="205"/>
      <c r="CR35" s="205"/>
      <c r="CS35" s="206"/>
      <c r="CT35" s="37"/>
      <c r="CU35" s="37"/>
      <c r="CV35" s="37"/>
      <c r="CW35" s="37"/>
      <c r="CX35" s="37"/>
      <c r="CY35" s="37"/>
      <c r="CZ35" s="3"/>
      <c r="DA35" s="3"/>
    </row>
    <row r="36" spans="1:105" ht="12" customHeight="1">
      <c r="A36" s="16"/>
      <c r="B36" s="74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61"/>
      <c r="S36" s="60"/>
      <c r="T36" s="2"/>
      <c r="U36" s="3"/>
      <c r="V36" s="3"/>
      <c r="W36" s="3"/>
      <c r="X36" s="3"/>
      <c r="Y36" s="3"/>
      <c r="Z36" s="3"/>
      <c r="AA36" s="3"/>
      <c r="AB36" s="3"/>
      <c r="AC36" s="3"/>
      <c r="AD36" s="3"/>
      <c r="AE36" s="4"/>
      <c r="AF36" s="32"/>
      <c r="AG36" s="33"/>
      <c r="AH36" s="5"/>
      <c r="AI36" s="37"/>
      <c r="AJ36" s="37"/>
      <c r="AK36" s="37"/>
      <c r="AL36" s="37"/>
      <c r="AM36" s="37"/>
      <c r="AN36" s="13"/>
      <c r="AO36" s="5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13"/>
      <c r="BA36" s="198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200"/>
      <c r="BM36" s="32"/>
      <c r="BN36" s="33"/>
      <c r="BO36" s="8"/>
      <c r="BP36" s="110" t="s">
        <v>70</v>
      </c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204"/>
      <c r="CI36" s="205"/>
      <c r="CJ36" s="205"/>
      <c r="CK36" s="205"/>
      <c r="CL36" s="205"/>
      <c r="CM36" s="205"/>
      <c r="CN36" s="205"/>
      <c r="CO36" s="205"/>
      <c r="CP36" s="205"/>
      <c r="CQ36" s="205"/>
      <c r="CR36" s="205"/>
      <c r="CS36" s="206"/>
      <c r="CT36" s="37"/>
      <c r="CU36" s="37"/>
      <c r="CV36" s="37"/>
      <c r="CW36" s="37"/>
      <c r="CX36" s="37"/>
      <c r="CY36" s="37"/>
      <c r="CZ36" s="3"/>
      <c r="DA36" s="3"/>
    </row>
    <row r="37" spans="1:105" ht="13.5" customHeight="1">
      <c r="A37" s="139"/>
      <c r="B37" s="140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62"/>
      <c r="S37" s="63"/>
      <c r="T37" s="119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1"/>
      <c r="AF37" s="32"/>
      <c r="AG37" s="33"/>
      <c r="AH37" s="11"/>
      <c r="AI37" s="12"/>
      <c r="AJ37" s="12"/>
      <c r="AK37" s="12"/>
      <c r="AL37" s="12"/>
      <c r="AM37" s="12"/>
      <c r="AN37" s="91"/>
      <c r="AO37" s="11"/>
      <c r="AP37" s="12"/>
      <c r="AQ37" s="12"/>
      <c r="AR37" s="12"/>
      <c r="AS37" s="12"/>
      <c r="AT37" s="12"/>
      <c r="AU37" s="12"/>
      <c r="AV37" s="12"/>
      <c r="AW37" s="12"/>
      <c r="AX37" s="12"/>
      <c r="AY37" s="213" t="s">
        <v>1</v>
      </c>
      <c r="AZ37" s="216"/>
      <c r="BA37" s="201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3"/>
      <c r="BM37" s="32"/>
      <c r="BN37" s="33"/>
      <c r="BO37" s="11"/>
      <c r="BP37" s="12" t="s">
        <v>69</v>
      </c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73"/>
      <c r="CI37" s="174"/>
      <c r="CJ37" s="174"/>
      <c r="CK37" s="174"/>
      <c r="CL37" s="174"/>
      <c r="CM37" s="174"/>
      <c r="CN37" s="174"/>
      <c r="CO37" s="174"/>
      <c r="CP37" s="174"/>
      <c r="CQ37" s="174"/>
      <c r="CR37" s="174"/>
      <c r="CS37" s="175"/>
      <c r="CT37" s="37"/>
      <c r="CU37" s="37"/>
      <c r="CV37" s="37"/>
      <c r="CW37" s="37"/>
      <c r="CX37" s="37"/>
      <c r="CY37" s="37"/>
      <c r="CZ37" s="3"/>
      <c r="DA37" s="3"/>
    </row>
    <row r="38" spans="1:105" ht="12.75" customHeight="1">
      <c r="A38" s="186" t="s">
        <v>30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32"/>
      <c r="AG38" s="33"/>
      <c r="AH38" s="186" t="s">
        <v>34</v>
      </c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32"/>
      <c r="BN38" s="33"/>
      <c r="BO38" s="186" t="s">
        <v>44</v>
      </c>
      <c r="BP38" s="186"/>
      <c r="BQ38" s="186"/>
      <c r="BR38" s="186"/>
      <c r="BS38" s="186"/>
      <c r="BT38" s="186"/>
      <c r="BU38" s="186"/>
      <c r="BV38" s="186"/>
      <c r="BW38" s="186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86"/>
      <c r="CP38" s="186"/>
      <c r="CQ38" s="186"/>
      <c r="CR38" s="186"/>
      <c r="CS38" s="186"/>
      <c r="CT38" s="3"/>
      <c r="CU38" s="3"/>
      <c r="CV38" s="3"/>
      <c r="CW38" s="3"/>
      <c r="CX38" s="3"/>
      <c r="CY38" s="3"/>
      <c r="CZ38" s="3"/>
      <c r="DA38" s="3"/>
    </row>
    <row r="39" spans="1:105" ht="11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7"/>
      <c r="U39" s="7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7"/>
      <c r="BB39" s="7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7"/>
      <c r="CJ39" s="7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</row>
    <row r="40" spans="1:105" ht="11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</row>
    <row r="41" spans="1:104" ht="11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</row>
    <row r="42" spans="1:104" ht="11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</row>
    <row r="43" spans="1:104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</row>
    <row r="44" spans="1:104" ht="11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</row>
    <row r="45" spans="1:104" ht="11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</row>
    <row r="46" spans="1:104" ht="11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</row>
    <row r="100" ht="11.25" customHeight="1" thickBot="1"/>
    <row r="101" spans="2:79" ht="29.25" customHeight="1" thickBot="1" thickTop="1">
      <c r="B101" s="315" t="s">
        <v>35</v>
      </c>
      <c r="C101" s="316"/>
      <c r="D101" s="316"/>
      <c r="E101" s="316"/>
      <c r="F101" s="316"/>
      <c r="G101" s="316"/>
      <c r="H101" s="316"/>
      <c r="I101" s="316"/>
      <c r="J101" s="316"/>
      <c r="K101" s="316"/>
      <c r="L101" s="316"/>
      <c r="M101" s="316"/>
      <c r="N101" s="316"/>
      <c r="O101" s="316"/>
      <c r="P101" s="316"/>
      <c r="Q101" s="316"/>
      <c r="R101" s="316"/>
      <c r="S101" s="316"/>
      <c r="T101" s="316"/>
      <c r="U101" s="316"/>
      <c r="V101" s="316"/>
      <c r="W101" s="316"/>
      <c r="X101" s="316"/>
      <c r="Y101" s="316"/>
      <c r="Z101" s="316"/>
      <c r="AA101" s="316"/>
      <c r="AB101" s="316"/>
      <c r="AC101" s="316"/>
      <c r="AD101" s="316"/>
      <c r="AE101" s="316"/>
      <c r="AF101" s="316"/>
      <c r="AG101" s="316"/>
      <c r="AH101" s="316"/>
      <c r="AI101" s="316"/>
      <c r="AJ101" s="316"/>
      <c r="AK101" s="316"/>
      <c r="AL101" s="316"/>
      <c r="AM101" s="316"/>
      <c r="AN101" s="316"/>
      <c r="AO101" s="316"/>
      <c r="AP101" s="316"/>
      <c r="AQ101" s="316"/>
      <c r="AR101" s="316"/>
      <c r="AS101" s="316"/>
      <c r="AT101" s="316"/>
      <c r="AU101" s="316"/>
      <c r="AV101" s="316"/>
      <c r="AW101" s="317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</row>
    <row r="102" s="18" customFormat="1" ht="7.5" customHeight="1" thickTop="1"/>
    <row r="103" s="18" customFormat="1" ht="17.25" customHeight="1" thickBot="1">
      <c r="C103" s="92" t="s">
        <v>36</v>
      </c>
    </row>
    <row r="104" spans="5:73" s="18" customFormat="1" ht="17.25" customHeight="1" thickBot="1">
      <c r="E104" s="29" t="s">
        <v>16</v>
      </c>
      <c r="F104" s="29"/>
      <c r="H104" s="284"/>
      <c r="I104" s="285"/>
      <c r="J104" s="285"/>
      <c r="K104" s="285"/>
      <c r="L104" s="285"/>
      <c r="M104" s="285"/>
      <c r="N104" s="285"/>
      <c r="O104" s="285"/>
      <c r="P104" s="286"/>
      <c r="Q104" s="30" t="s">
        <v>51</v>
      </c>
      <c r="BU104" s="27"/>
    </row>
    <row r="105" spans="5:8" s="18" customFormat="1" ht="17.25" customHeight="1">
      <c r="E105" s="29" t="s">
        <v>17</v>
      </c>
      <c r="H105" s="30" t="s">
        <v>19</v>
      </c>
    </row>
    <row r="106" spans="3:8" s="18" customFormat="1" ht="17.25" customHeight="1">
      <c r="C106" s="28"/>
      <c r="E106" s="29" t="s">
        <v>18</v>
      </c>
      <c r="H106" s="27" t="s">
        <v>20</v>
      </c>
    </row>
    <row r="107" s="18" customFormat="1" ht="7.5" customHeight="1" thickBot="1"/>
    <row r="108" spans="2:59" s="19" customFormat="1" ht="26.25" customHeight="1" thickTop="1">
      <c r="B108" s="320" t="s">
        <v>13</v>
      </c>
      <c r="C108" s="288"/>
      <c r="D108" s="288"/>
      <c r="E108" s="288"/>
      <c r="F108" s="288"/>
      <c r="G108" s="288"/>
      <c r="H108" s="288"/>
      <c r="I108" s="288"/>
      <c r="J108" s="322"/>
      <c r="K108" s="323"/>
      <c r="L108" s="323"/>
      <c r="M108" s="323"/>
      <c r="N108" s="323"/>
      <c r="O108" s="323"/>
      <c r="P108" s="323"/>
      <c r="Q108" s="323"/>
      <c r="R108" s="323"/>
      <c r="S108" s="323"/>
      <c r="T108" s="323"/>
      <c r="U108" s="323"/>
      <c r="V108" s="323"/>
      <c r="W108" s="323"/>
      <c r="X108" s="323"/>
      <c r="Y108" s="323"/>
      <c r="Z108" s="323"/>
      <c r="AA108" s="323"/>
      <c r="AB108" s="323"/>
      <c r="AC108" s="323"/>
      <c r="AD108" s="323"/>
      <c r="AE108" s="323"/>
      <c r="AF108" s="323"/>
      <c r="AG108" s="323"/>
      <c r="AH108" s="323"/>
      <c r="AI108" s="323"/>
      <c r="AJ108" s="323"/>
      <c r="AK108" s="323"/>
      <c r="AL108" s="323"/>
      <c r="AM108" s="323"/>
      <c r="AN108" s="323"/>
      <c r="AO108" s="323"/>
      <c r="AP108" s="323"/>
      <c r="AQ108" s="323"/>
      <c r="AR108" s="323"/>
      <c r="AS108" s="323"/>
      <c r="AT108" s="323"/>
      <c r="AU108" s="323"/>
      <c r="AV108" s="323"/>
      <c r="AW108" s="323"/>
      <c r="AX108" s="323"/>
      <c r="AY108" s="323"/>
      <c r="AZ108" s="323"/>
      <c r="BA108" s="323"/>
      <c r="BB108" s="323"/>
      <c r="BC108" s="323"/>
      <c r="BD108" s="323"/>
      <c r="BE108" s="323"/>
      <c r="BF108" s="323"/>
      <c r="BG108" s="324"/>
    </row>
    <row r="109" spans="2:59" s="19" customFormat="1" ht="26.25" customHeight="1" thickBot="1">
      <c r="B109" s="321" t="s">
        <v>37</v>
      </c>
      <c r="C109" s="283"/>
      <c r="D109" s="283"/>
      <c r="E109" s="283"/>
      <c r="F109" s="283"/>
      <c r="G109" s="283"/>
      <c r="H109" s="283"/>
      <c r="I109" s="283"/>
      <c r="J109" s="306"/>
      <c r="K109" s="307"/>
      <c r="L109" s="307"/>
      <c r="M109" s="307"/>
      <c r="N109" s="307"/>
      <c r="O109" s="307"/>
      <c r="P109" s="307"/>
      <c r="Q109" s="307"/>
      <c r="R109" s="307"/>
      <c r="S109" s="307"/>
      <c r="T109" s="307"/>
      <c r="U109" s="307"/>
      <c r="V109" s="307"/>
      <c r="W109" s="307"/>
      <c r="X109" s="307"/>
      <c r="Y109" s="307"/>
      <c r="Z109" s="307"/>
      <c r="AA109" s="307"/>
      <c r="AB109" s="307"/>
      <c r="AC109" s="307"/>
      <c r="AD109" s="307"/>
      <c r="AE109" s="307"/>
      <c r="AF109" s="307"/>
      <c r="AG109" s="307"/>
      <c r="AH109" s="307"/>
      <c r="AI109" s="307"/>
      <c r="AJ109" s="307"/>
      <c r="AK109" s="307"/>
      <c r="AL109" s="307"/>
      <c r="AM109" s="307"/>
      <c r="AN109" s="307"/>
      <c r="AO109" s="307"/>
      <c r="AP109" s="307"/>
      <c r="AQ109" s="307"/>
      <c r="AR109" s="307"/>
      <c r="AS109" s="307"/>
      <c r="AT109" s="307"/>
      <c r="AU109" s="307"/>
      <c r="AV109" s="307"/>
      <c r="AW109" s="307"/>
      <c r="AX109" s="307"/>
      <c r="AY109" s="307"/>
      <c r="AZ109" s="307"/>
      <c r="BA109" s="307"/>
      <c r="BB109" s="307"/>
      <c r="BC109" s="307"/>
      <c r="BD109" s="307"/>
      <c r="BE109" s="307"/>
      <c r="BF109" s="307"/>
      <c r="BG109" s="308"/>
    </row>
    <row r="110" s="19" customFormat="1" ht="11.25" customHeight="1" thickBot="1" thickTop="1"/>
    <row r="111" spans="2:65" s="19" customFormat="1" ht="26.25" customHeight="1" thickBot="1" thickTop="1">
      <c r="B111" s="287" t="s">
        <v>50</v>
      </c>
      <c r="C111" s="288"/>
      <c r="D111" s="288"/>
      <c r="E111" s="288"/>
      <c r="F111" s="288"/>
      <c r="G111" s="288"/>
      <c r="H111" s="288"/>
      <c r="I111" s="288"/>
      <c r="J111" s="298"/>
      <c r="K111" s="299"/>
      <c r="L111" s="299"/>
      <c r="M111" s="299"/>
      <c r="N111" s="299"/>
      <c r="O111" s="299"/>
      <c r="P111" s="299"/>
      <c r="Q111" s="299"/>
      <c r="R111" s="299"/>
      <c r="S111" s="299"/>
      <c r="T111" s="299"/>
      <c r="U111" s="299"/>
      <c r="V111" s="299"/>
      <c r="W111" s="299"/>
      <c r="X111" s="299"/>
      <c r="Y111" s="299"/>
      <c r="Z111" s="299"/>
      <c r="AA111" s="299"/>
      <c r="AB111" s="299"/>
      <c r="AC111" s="299"/>
      <c r="AD111" s="299"/>
      <c r="AE111" s="299"/>
      <c r="AF111" s="299"/>
      <c r="AG111" s="299"/>
      <c r="AH111" s="299"/>
      <c r="AI111" s="299"/>
      <c r="AJ111" s="300"/>
      <c r="AK111" s="301" t="s">
        <v>21</v>
      </c>
      <c r="AL111" s="302"/>
      <c r="AM111" s="302"/>
      <c r="AN111" s="302"/>
      <c r="AO111" s="302"/>
      <c r="AP111" s="302"/>
      <c r="AQ111" s="302"/>
      <c r="AR111" s="302"/>
      <c r="AS111" s="303"/>
      <c r="AT111" s="304"/>
      <c r="AU111" s="304"/>
      <c r="AV111" s="304"/>
      <c r="AW111" s="304"/>
      <c r="AX111" s="304"/>
      <c r="AY111" s="304"/>
      <c r="AZ111" s="304"/>
      <c r="BA111" s="304"/>
      <c r="BB111" s="304"/>
      <c r="BC111" s="304"/>
      <c r="BD111" s="304"/>
      <c r="BE111" s="304"/>
      <c r="BF111" s="304"/>
      <c r="BG111" s="304"/>
      <c r="BH111" s="304"/>
      <c r="BI111" s="304"/>
      <c r="BJ111" s="304"/>
      <c r="BK111" s="304"/>
      <c r="BL111" s="304"/>
      <c r="BM111" s="305"/>
    </row>
    <row r="112" spans="2:61" s="19" customFormat="1" ht="26.25" customHeight="1" thickTop="1">
      <c r="B112" s="314" t="s">
        <v>14</v>
      </c>
      <c r="C112" s="297"/>
      <c r="D112" s="297"/>
      <c r="E112" s="297"/>
      <c r="F112" s="297"/>
      <c r="G112" s="297"/>
      <c r="H112" s="297"/>
      <c r="I112" s="297"/>
      <c r="J112" s="278"/>
      <c r="K112" s="279"/>
      <c r="L112" s="279"/>
      <c r="M112" s="279"/>
      <c r="N112" s="280"/>
      <c r="O112" s="281"/>
      <c r="P112" s="311"/>
      <c r="Q112" s="291"/>
      <c r="R112" s="291"/>
      <c r="S112" s="293" t="s">
        <v>3</v>
      </c>
      <c r="T112" s="294"/>
      <c r="U112" s="294"/>
      <c r="V112" s="291"/>
      <c r="W112" s="291"/>
      <c r="X112" s="291"/>
      <c r="Y112" s="293" t="s">
        <v>33</v>
      </c>
      <c r="Z112" s="294"/>
      <c r="AA112" s="294"/>
      <c r="AB112" s="291"/>
      <c r="AC112" s="291"/>
      <c r="AD112" s="291"/>
      <c r="AE112" s="293" t="s">
        <v>15</v>
      </c>
      <c r="AF112" s="294"/>
      <c r="AG112" s="294"/>
      <c r="AH112" s="329" t="s">
        <v>45</v>
      </c>
      <c r="AI112" s="330"/>
      <c r="AJ112" s="331"/>
      <c r="AK112" s="116" t="s">
        <v>59</v>
      </c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112"/>
      <c r="BA112" s="112"/>
      <c r="BB112" s="112"/>
      <c r="BC112" s="112"/>
      <c r="BD112" s="112"/>
      <c r="BE112" s="112"/>
      <c r="BF112" s="112"/>
      <c r="BG112" s="112"/>
      <c r="BH112" s="112"/>
      <c r="BI112" s="112"/>
    </row>
    <row r="113" spans="2:61" s="19" customFormat="1" ht="26.25" customHeight="1">
      <c r="B113" s="314"/>
      <c r="C113" s="297"/>
      <c r="D113" s="297"/>
      <c r="E113" s="297"/>
      <c r="F113" s="297"/>
      <c r="G113" s="297"/>
      <c r="H113" s="297"/>
      <c r="I113" s="297"/>
      <c r="J113" s="332"/>
      <c r="K113" s="333"/>
      <c r="L113" s="333"/>
      <c r="M113" s="333"/>
      <c r="N113" s="334"/>
      <c r="O113" s="335"/>
      <c r="P113" s="312"/>
      <c r="Q113" s="313"/>
      <c r="R113" s="313"/>
      <c r="S113" s="276" t="s">
        <v>3</v>
      </c>
      <c r="T113" s="277"/>
      <c r="U113" s="277"/>
      <c r="V113" s="292"/>
      <c r="W113" s="292"/>
      <c r="X113" s="292"/>
      <c r="Y113" s="276" t="s">
        <v>33</v>
      </c>
      <c r="Z113" s="277"/>
      <c r="AA113" s="277"/>
      <c r="AB113" s="292"/>
      <c r="AC113" s="292"/>
      <c r="AD113" s="292"/>
      <c r="AE113" s="277" t="s">
        <v>15</v>
      </c>
      <c r="AF113" s="277"/>
      <c r="AG113" s="277"/>
      <c r="AH113" s="327" t="s">
        <v>8</v>
      </c>
      <c r="AI113" s="327"/>
      <c r="AJ113" s="328"/>
      <c r="AK113" s="21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</row>
    <row r="114" spans="2:59" s="19" customFormat="1" ht="26.25" customHeight="1" thickBot="1">
      <c r="B114" s="282" t="s">
        <v>6</v>
      </c>
      <c r="C114" s="283"/>
      <c r="D114" s="283"/>
      <c r="E114" s="283"/>
      <c r="F114" s="283"/>
      <c r="G114" s="283"/>
      <c r="H114" s="283"/>
      <c r="I114" s="283"/>
      <c r="J114" s="306"/>
      <c r="K114" s="307"/>
      <c r="L114" s="307"/>
      <c r="M114" s="307"/>
      <c r="N114" s="307"/>
      <c r="O114" s="307"/>
      <c r="P114" s="307"/>
      <c r="Q114" s="307"/>
      <c r="R114" s="307"/>
      <c r="S114" s="307"/>
      <c r="T114" s="307"/>
      <c r="U114" s="307"/>
      <c r="V114" s="307"/>
      <c r="W114" s="307"/>
      <c r="X114" s="307"/>
      <c r="Y114" s="307"/>
      <c r="Z114" s="307"/>
      <c r="AA114" s="307"/>
      <c r="AB114" s="307"/>
      <c r="AC114" s="307"/>
      <c r="AD114" s="307"/>
      <c r="AE114" s="307"/>
      <c r="AF114" s="307"/>
      <c r="AG114" s="307"/>
      <c r="AH114" s="307"/>
      <c r="AI114" s="307"/>
      <c r="AJ114" s="308"/>
      <c r="AK114" s="116" t="s">
        <v>52</v>
      </c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</row>
    <row r="115" s="19" customFormat="1" ht="11.25" customHeight="1" thickBot="1" thickTop="1"/>
    <row r="116" spans="2:36" s="19" customFormat="1" ht="26.25" customHeight="1" thickTop="1">
      <c r="B116" s="287" t="s">
        <v>26</v>
      </c>
      <c r="C116" s="288"/>
      <c r="D116" s="288"/>
      <c r="E116" s="288"/>
      <c r="F116" s="288"/>
      <c r="G116" s="288"/>
      <c r="H116" s="288"/>
      <c r="I116" s="288"/>
      <c r="J116" s="113"/>
      <c r="K116" s="135"/>
      <c r="L116" s="135"/>
      <c r="M116" s="135"/>
      <c r="N116" s="299"/>
      <c r="O116" s="299"/>
      <c r="P116" s="299"/>
      <c r="Q116" s="299"/>
      <c r="R116" s="299"/>
      <c r="S116" s="299"/>
      <c r="T116" s="299"/>
      <c r="U116" s="299"/>
      <c r="V116" s="299"/>
      <c r="W116" s="299"/>
      <c r="X116" s="299"/>
      <c r="Y116" s="299"/>
      <c r="Z116" s="299"/>
      <c r="AA116" s="299"/>
      <c r="AB116" s="299"/>
      <c r="AC116" s="299"/>
      <c r="AD116" s="299"/>
      <c r="AE116" s="299"/>
      <c r="AF116" s="299"/>
      <c r="AG116" s="299"/>
      <c r="AH116" s="299"/>
      <c r="AI116" s="299"/>
      <c r="AJ116" s="22"/>
    </row>
    <row r="117" spans="2:36" s="19" customFormat="1" ht="26.25" customHeight="1">
      <c r="B117" s="296" t="s">
        <v>27</v>
      </c>
      <c r="C117" s="297"/>
      <c r="D117" s="297"/>
      <c r="E117" s="297"/>
      <c r="F117" s="297"/>
      <c r="G117" s="297"/>
      <c r="H117" s="297"/>
      <c r="I117" s="297"/>
      <c r="J117" s="114"/>
      <c r="K117" s="136"/>
      <c r="L117" s="136"/>
      <c r="M117" s="136"/>
      <c r="N117" s="295"/>
      <c r="O117" s="295"/>
      <c r="P117" s="295"/>
      <c r="Q117" s="295"/>
      <c r="R117" s="295"/>
      <c r="S117" s="295"/>
      <c r="T117" s="295"/>
      <c r="U117" s="295"/>
      <c r="V117" s="295"/>
      <c r="W117" s="295"/>
      <c r="X117" s="295"/>
      <c r="Y117" s="295"/>
      <c r="Z117" s="295"/>
      <c r="AA117" s="295"/>
      <c r="AB117" s="295"/>
      <c r="AC117" s="295"/>
      <c r="AD117" s="295"/>
      <c r="AE117" s="295"/>
      <c r="AF117" s="295"/>
      <c r="AG117" s="295"/>
      <c r="AH117" s="295"/>
      <c r="AI117" s="295"/>
      <c r="AJ117" s="23"/>
    </row>
    <row r="118" spans="2:36" s="19" customFormat="1" ht="26.25" customHeight="1" thickBot="1">
      <c r="B118" s="289" t="s">
        <v>28</v>
      </c>
      <c r="C118" s="290"/>
      <c r="D118" s="290"/>
      <c r="E118" s="290"/>
      <c r="F118" s="290"/>
      <c r="G118" s="290"/>
      <c r="H118" s="290"/>
      <c r="I118" s="290"/>
      <c r="J118" s="115"/>
      <c r="K118" s="137"/>
      <c r="L118" s="137"/>
      <c r="M118" s="137"/>
      <c r="N118" s="326"/>
      <c r="O118" s="326"/>
      <c r="P118" s="326"/>
      <c r="Q118" s="326"/>
      <c r="R118" s="326"/>
      <c r="S118" s="326"/>
      <c r="T118" s="326"/>
      <c r="U118" s="326"/>
      <c r="V118" s="326"/>
      <c r="W118" s="326"/>
      <c r="X118" s="326"/>
      <c r="Y118" s="326"/>
      <c r="Z118" s="326"/>
      <c r="AA118" s="326"/>
      <c r="AB118" s="326"/>
      <c r="AC118" s="326"/>
      <c r="AD118" s="326"/>
      <c r="AE118" s="326"/>
      <c r="AF118" s="326"/>
      <c r="AG118" s="326"/>
      <c r="AH118" s="326"/>
      <c r="AI118" s="326"/>
      <c r="AJ118" s="24"/>
    </row>
    <row r="119" spans="2:36" s="19" customFormat="1" ht="26.25" customHeight="1" thickBot="1">
      <c r="B119" s="309" t="s">
        <v>2</v>
      </c>
      <c r="C119" s="310"/>
      <c r="D119" s="310"/>
      <c r="E119" s="310"/>
      <c r="F119" s="310"/>
      <c r="G119" s="310"/>
      <c r="H119" s="310"/>
      <c r="I119" s="310"/>
      <c r="J119" s="25"/>
      <c r="K119" s="138"/>
      <c r="L119" s="138"/>
      <c r="M119" s="138"/>
      <c r="N119" s="325">
        <f>SUM(N116:AI118)</f>
        <v>0</v>
      </c>
      <c r="O119" s="325"/>
      <c r="P119" s="325"/>
      <c r="Q119" s="325"/>
      <c r="R119" s="325"/>
      <c r="S119" s="325"/>
      <c r="T119" s="325"/>
      <c r="U119" s="325"/>
      <c r="V119" s="325"/>
      <c r="W119" s="325"/>
      <c r="X119" s="325"/>
      <c r="Y119" s="325"/>
      <c r="Z119" s="325"/>
      <c r="AA119" s="325"/>
      <c r="AB119" s="325"/>
      <c r="AC119" s="325"/>
      <c r="AD119" s="325"/>
      <c r="AE119" s="325"/>
      <c r="AF119" s="325"/>
      <c r="AG119" s="325"/>
      <c r="AH119" s="325"/>
      <c r="AI119" s="325"/>
      <c r="AJ119" s="26"/>
    </row>
    <row r="120" s="18" customFormat="1" ht="11.25" customHeight="1" thickTop="1"/>
    <row r="121" s="18" customFormat="1" ht="11.25" customHeight="1"/>
    <row r="122" s="18" customFormat="1" ht="11.25" customHeight="1"/>
    <row r="123" s="18" customFormat="1" ht="11.25" customHeight="1"/>
    <row r="124" s="18" customFormat="1" ht="11.25" customHeight="1"/>
    <row r="125" s="18" customFormat="1" ht="11.25" customHeight="1"/>
    <row r="126" s="18" customFormat="1" ht="11.25" customHeight="1"/>
    <row r="127" s="18" customFormat="1" ht="11.25" customHeight="1"/>
    <row r="128" s="18" customFormat="1" ht="11.25" customHeight="1"/>
    <row r="129" s="18" customFormat="1" ht="11.25" customHeight="1"/>
    <row r="130" s="18" customFormat="1" ht="11.25" customHeight="1"/>
    <row r="131" s="18" customFormat="1" ht="11.25" customHeight="1"/>
    <row r="132" s="18" customFormat="1" ht="11.25" customHeight="1"/>
    <row r="133" s="18" customFormat="1" ht="11.25" customHeight="1"/>
    <row r="134" s="18" customFormat="1" ht="11.25" customHeight="1"/>
    <row r="135" s="18" customFormat="1" ht="11.25" customHeight="1"/>
    <row r="136" s="18" customFormat="1" ht="11.25" customHeight="1"/>
    <row r="137" s="18" customFormat="1" ht="11.25" customHeight="1"/>
    <row r="138" s="18" customFormat="1" ht="11.25" customHeight="1"/>
    <row r="139" s="18" customFormat="1" ht="11.25" customHeight="1"/>
    <row r="140" s="18" customFormat="1" ht="11.25" customHeight="1"/>
    <row r="141" s="18" customFormat="1" ht="11.25" customHeight="1"/>
    <row r="142" s="18" customFormat="1" ht="11.25" customHeight="1"/>
    <row r="143" s="18" customFormat="1" ht="11.25" customHeight="1"/>
    <row r="144" s="18" customFormat="1" ht="11.25" customHeight="1"/>
  </sheetData>
  <sheetProtection password="CC03" sheet="1" selectLockedCells="1"/>
  <mergeCells count="315">
    <mergeCell ref="BO2:BV2"/>
    <mergeCell ref="BW2:CI2"/>
    <mergeCell ref="CJ2:CS2"/>
    <mergeCell ref="BO3:BV3"/>
    <mergeCell ref="BW3:CI3"/>
    <mergeCell ref="CJ3:CS3"/>
    <mergeCell ref="CM17:CN18"/>
    <mergeCell ref="CI17:CJ18"/>
    <mergeCell ref="X17:Y18"/>
    <mergeCell ref="I2:U2"/>
    <mergeCell ref="V2:AE2"/>
    <mergeCell ref="A3:H3"/>
    <mergeCell ref="I3:U3"/>
    <mergeCell ref="V3:AE3"/>
    <mergeCell ref="C13:AC15"/>
    <mergeCell ref="C7:AC12"/>
    <mergeCell ref="N119:AI119"/>
    <mergeCell ref="N118:AI118"/>
    <mergeCell ref="N116:AI116"/>
    <mergeCell ref="J114:AJ114"/>
    <mergeCell ref="Y112:AA112"/>
    <mergeCell ref="AH113:AJ113"/>
    <mergeCell ref="AH112:AJ112"/>
    <mergeCell ref="J113:O113"/>
    <mergeCell ref="AE113:AG113"/>
    <mergeCell ref="AE112:AG112"/>
    <mergeCell ref="B108:I108"/>
    <mergeCell ref="CB28:CC28"/>
    <mergeCell ref="B109:I109"/>
    <mergeCell ref="J108:BG108"/>
    <mergeCell ref="CP28:CQ28"/>
    <mergeCell ref="CN28:CO28"/>
    <mergeCell ref="BE28:BF28"/>
    <mergeCell ref="V28:W28"/>
    <mergeCell ref="AU28:AV28"/>
    <mergeCell ref="P28:Q28"/>
    <mergeCell ref="BV28:BW28"/>
    <mergeCell ref="AW27:AX27"/>
    <mergeCell ref="BV27:BW27"/>
    <mergeCell ref="BO38:CS38"/>
    <mergeCell ref="CD28:CE28"/>
    <mergeCell ref="CF28:CG28"/>
    <mergeCell ref="CH28:CI28"/>
    <mergeCell ref="CP27:CQ27"/>
    <mergeCell ref="CF27:CG27"/>
    <mergeCell ref="BZ28:CA28"/>
    <mergeCell ref="CM19:CN19"/>
    <mergeCell ref="BR23:BT23"/>
    <mergeCell ref="BA28:BB28"/>
    <mergeCell ref="BC28:BD28"/>
    <mergeCell ref="BG28:BH28"/>
    <mergeCell ref="CD26:CE26"/>
    <mergeCell ref="CJ26:CK26"/>
    <mergeCell ref="CJ28:CK28"/>
    <mergeCell ref="CL28:CM28"/>
    <mergeCell ref="BG27:BH27"/>
    <mergeCell ref="CP25:CQ25"/>
    <mergeCell ref="CL25:CM25"/>
    <mergeCell ref="CN27:CO27"/>
    <mergeCell ref="CL27:CM27"/>
    <mergeCell ref="CH27:CI27"/>
    <mergeCell ref="CJ27:CK27"/>
    <mergeCell ref="CN25:CO25"/>
    <mergeCell ref="CL26:CM26"/>
    <mergeCell ref="CH26:CI26"/>
    <mergeCell ref="CP26:CQ26"/>
    <mergeCell ref="CN26:CO26"/>
    <mergeCell ref="CK19:CL19"/>
    <mergeCell ref="BA19:BB19"/>
    <mergeCell ref="BC19:BD19"/>
    <mergeCell ref="CD27:CE27"/>
    <mergeCell ref="CB27:CC27"/>
    <mergeCell ref="BG26:BH26"/>
    <mergeCell ref="BC26:BD26"/>
    <mergeCell ref="CB25:CC25"/>
    <mergeCell ref="CB26:CC26"/>
    <mergeCell ref="CG17:CH18"/>
    <mergeCell ref="BG25:BH25"/>
    <mergeCell ref="BI25:BJ25"/>
    <mergeCell ref="CJ25:CK25"/>
    <mergeCell ref="CF25:CG25"/>
    <mergeCell ref="BC25:BD25"/>
    <mergeCell ref="CH25:CI25"/>
    <mergeCell ref="CI19:CJ19"/>
    <mergeCell ref="BA22:BJ22"/>
    <mergeCell ref="BK22:BL22"/>
    <mergeCell ref="BI26:BJ26"/>
    <mergeCell ref="CF26:CG26"/>
    <mergeCell ref="X26:Y26"/>
    <mergeCell ref="Z26:AA26"/>
    <mergeCell ref="AU26:AV26"/>
    <mergeCell ref="AQ26:AR26"/>
    <mergeCell ref="AS26:AT26"/>
    <mergeCell ref="AY26:AZ26"/>
    <mergeCell ref="BZ27:CA27"/>
    <mergeCell ref="AW28:AX28"/>
    <mergeCell ref="Z28:AA28"/>
    <mergeCell ref="AB28:AC28"/>
    <mergeCell ref="AU27:AV27"/>
    <mergeCell ref="AB26:AC26"/>
    <mergeCell ref="AW26:AX26"/>
    <mergeCell ref="BI27:BJ27"/>
    <mergeCell ref="AO27:AP27"/>
    <mergeCell ref="BX27:BY27"/>
    <mergeCell ref="B101:AW101"/>
    <mergeCell ref="AH38:BL38"/>
    <mergeCell ref="P27:Q27"/>
    <mergeCell ref="N27:O27"/>
    <mergeCell ref="AY34:AZ34"/>
    <mergeCell ref="AS27:AT27"/>
    <mergeCell ref="R28:S28"/>
    <mergeCell ref="AB27:AC27"/>
    <mergeCell ref="T28:U28"/>
    <mergeCell ref="A38:AE38"/>
    <mergeCell ref="J111:AJ111"/>
    <mergeCell ref="AK111:AR111"/>
    <mergeCell ref="X28:Y28"/>
    <mergeCell ref="AS111:BM111"/>
    <mergeCell ref="J109:BG109"/>
    <mergeCell ref="B119:I119"/>
    <mergeCell ref="P112:R112"/>
    <mergeCell ref="P113:R113"/>
    <mergeCell ref="S113:U113"/>
    <mergeCell ref="B112:I113"/>
    <mergeCell ref="B111:I111"/>
    <mergeCell ref="B116:I116"/>
    <mergeCell ref="B118:I118"/>
    <mergeCell ref="V112:X112"/>
    <mergeCell ref="V113:X113"/>
    <mergeCell ref="AB113:AD113"/>
    <mergeCell ref="S112:U112"/>
    <mergeCell ref="AB112:AD112"/>
    <mergeCell ref="N117:AI117"/>
    <mergeCell ref="B117:I117"/>
    <mergeCell ref="H23:S23"/>
    <mergeCell ref="Y113:AA113"/>
    <mergeCell ref="J112:O112"/>
    <mergeCell ref="A30:G31"/>
    <mergeCell ref="H30:S31"/>
    <mergeCell ref="B114:I114"/>
    <mergeCell ref="P26:Q26"/>
    <mergeCell ref="H104:P104"/>
    <mergeCell ref="N26:O26"/>
    <mergeCell ref="J27:K27"/>
    <mergeCell ref="AB25:AC25"/>
    <mergeCell ref="E32:Q32"/>
    <mergeCell ref="R27:S27"/>
    <mergeCell ref="CO19:CQ19"/>
    <mergeCell ref="R26:S26"/>
    <mergeCell ref="T17:U18"/>
    <mergeCell ref="T19:U19"/>
    <mergeCell ref="R19:S19"/>
    <mergeCell ref="T23:AC23"/>
    <mergeCell ref="V26:W26"/>
    <mergeCell ref="AW25:AX25"/>
    <mergeCell ref="BE25:BF25"/>
    <mergeCell ref="AY25:AZ25"/>
    <mergeCell ref="BA25:BB25"/>
    <mergeCell ref="AK23:AM23"/>
    <mergeCell ref="AO23:AZ23"/>
    <mergeCell ref="BC27:BD27"/>
    <mergeCell ref="BE27:BF27"/>
    <mergeCell ref="BX25:BY25"/>
    <mergeCell ref="AU25:AV25"/>
    <mergeCell ref="BA26:BB26"/>
    <mergeCell ref="AY27:AZ27"/>
    <mergeCell ref="BX26:BY26"/>
    <mergeCell ref="BQ27:BU27"/>
    <mergeCell ref="BE26:BF26"/>
    <mergeCell ref="BA27:BB27"/>
    <mergeCell ref="CK17:CL18"/>
    <mergeCell ref="BX28:BY28"/>
    <mergeCell ref="AW19:AX19"/>
    <mergeCell ref="AY19:AZ19"/>
    <mergeCell ref="BQ22:BU22"/>
    <mergeCell ref="BV22:CG22"/>
    <mergeCell ref="BV25:BW25"/>
    <mergeCell ref="BQ26:BU26"/>
    <mergeCell ref="BZ26:CA26"/>
    <mergeCell ref="BE19:BF19"/>
    <mergeCell ref="AW17:AX18"/>
    <mergeCell ref="BQ7:CQ12"/>
    <mergeCell ref="AJ13:BJ15"/>
    <mergeCell ref="CG19:CH19"/>
    <mergeCell ref="BZ19:CB19"/>
    <mergeCell ref="CC19:CD19"/>
    <mergeCell ref="AJ17:AQ18"/>
    <mergeCell ref="CC17:CD18"/>
    <mergeCell ref="BQ17:BY18"/>
    <mergeCell ref="BZ17:CB18"/>
    <mergeCell ref="P17:Q18"/>
    <mergeCell ref="AJ7:BJ12"/>
    <mergeCell ref="BQ13:CQ15"/>
    <mergeCell ref="AJ20:AQ20"/>
    <mergeCell ref="AW20:BD20"/>
    <mergeCell ref="BQ20:BY20"/>
    <mergeCell ref="AY17:AZ18"/>
    <mergeCell ref="BA17:BB18"/>
    <mergeCell ref="BC17:BD18"/>
    <mergeCell ref="BE17:BF18"/>
    <mergeCell ref="N17:O18"/>
    <mergeCell ref="AF15:AG21"/>
    <mergeCell ref="CE17:CF18"/>
    <mergeCell ref="R17:S18"/>
    <mergeCell ref="P19:Q19"/>
    <mergeCell ref="X19:Y19"/>
    <mergeCell ref="V17:W18"/>
    <mergeCell ref="Z17:AC18"/>
    <mergeCell ref="AR17:AT18"/>
    <mergeCell ref="AU17:AV18"/>
    <mergeCell ref="K19:M19"/>
    <mergeCell ref="N19:O19"/>
    <mergeCell ref="Z19:AC19"/>
    <mergeCell ref="AJ19:AQ19"/>
    <mergeCell ref="AR19:AT19"/>
    <mergeCell ref="CE19:CF19"/>
    <mergeCell ref="BG19:BJ19"/>
    <mergeCell ref="BQ19:BY19"/>
    <mergeCell ref="V19:W19"/>
    <mergeCell ref="CE20:CL20"/>
    <mergeCell ref="T22:AC22"/>
    <mergeCell ref="AJ22:AN22"/>
    <mergeCell ref="AO22:AZ22"/>
    <mergeCell ref="BM15:BN21"/>
    <mergeCell ref="AU19:AV19"/>
    <mergeCell ref="CH22:CQ22"/>
    <mergeCell ref="P20:W20"/>
    <mergeCell ref="CO17:CQ18"/>
    <mergeCell ref="BG17:BJ18"/>
    <mergeCell ref="CH23:CQ23"/>
    <mergeCell ref="J24:K24"/>
    <mergeCell ref="P24:Q24"/>
    <mergeCell ref="AJ24:AN25"/>
    <mergeCell ref="AW24:AX24"/>
    <mergeCell ref="BQ24:BU25"/>
    <mergeCell ref="P25:Q25"/>
    <mergeCell ref="CD25:CE25"/>
    <mergeCell ref="AS25:AT25"/>
    <mergeCell ref="X25:Y25"/>
    <mergeCell ref="CD24:CE24"/>
    <mergeCell ref="BV23:CG23"/>
    <mergeCell ref="BA23:BJ23"/>
    <mergeCell ref="BZ25:CA25"/>
    <mergeCell ref="Z25:AA25"/>
    <mergeCell ref="T27:U27"/>
    <mergeCell ref="Z27:AA27"/>
    <mergeCell ref="X27:Y27"/>
    <mergeCell ref="BV26:BW26"/>
    <mergeCell ref="BX24:BY24"/>
    <mergeCell ref="T26:U26"/>
    <mergeCell ref="AO25:AP25"/>
    <mergeCell ref="V25:W25"/>
    <mergeCell ref="AJ27:AN27"/>
    <mergeCell ref="AQ25:AR25"/>
    <mergeCell ref="L26:M26"/>
    <mergeCell ref="AJ26:AN26"/>
    <mergeCell ref="AO26:AP26"/>
    <mergeCell ref="R25:S25"/>
    <mergeCell ref="T25:U25"/>
    <mergeCell ref="J28:K28"/>
    <mergeCell ref="L28:M28"/>
    <mergeCell ref="AJ28:AN28"/>
    <mergeCell ref="AO28:AP28"/>
    <mergeCell ref="AQ27:AR27"/>
    <mergeCell ref="V27:W27"/>
    <mergeCell ref="L27:M27"/>
    <mergeCell ref="AI30:AM31"/>
    <mergeCell ref="AO30:AZ31"/>
    <mergeCell ref="BC30:BJ30"/>
    <mergeCell ref="AY37:AZ37"/>
    <mergeCell ref="BV30:CG31"/>
    <mergeCell ref="BQ28:BU28"/>
    <mergeCell ref="AQ28:AR28"/>
    <mergeCell ref="AS28:AT28"/>
    <mergeCell ref="AY28:AZ28"/>
    <mergeCell ref="BI28:BJ28"/>
    <mergeCell ref="CJ30:CQ30"/>
    <mergeCell ref="BA31:BL37"/>
    <mergeCell ref="CH31:CS37"/>
    <mergeCell ref="AH32:AZ32"/>
    <mergeCell ref="BQ32:CE32"/>
    <mergeCell ref="BP30:BT31"/>
    <mergeCell ref="BQ33:CE33"/>
    <mergeCell ref="AI34:AM35"/>
    <mergeCell ref="BP34:BZ34"/>
    <mergeCell ref="BP35:CD35"/>
    <mergeCell ref="C19:J19"/>
    <mergeCell ref="C20:J20"/>
    <mergeCell ref="C22:G22"/>
    <mergeCell ref="C23:G23"/>
    <mergeCell ref="C24:G25"/>
    <mergeCell ref="C17:J18"/>
    <mergeCell ref="J25:K25"/>
    <mergeCell ref="H22:S22"/>
    <mergeCell ref="K17:M18"/>
    <mergeCell ref="L25:M25"/>
    <mergeCell ref="AP2:BB2"/>
    <mergeCell ref="BC2:BL2"/>
    <mergeCell ref="AH3:AO3"/>
    <mergeCell ref="AP3:BB3"/>
    <mergeCell ref="BC3:BL3"/>
    <mergeCell ref="A4:F4"/>
    <mergeCell ref="AH4:AM4"/>
    <mergeCell ref="A2:H2"/>
    <mergeCell ref="AH2:AO2"/>
    <mergeCell ref="C26:G26"/>
    <mergeCell ref="C28:G28"/>
    <mergeCell ref="C27:G27"/>
    <mergeCell ref="H26:I26"/>
    <mergeCell ref="N25:O25"/>
    <mergeCell ref="H25:I25"/>
    <mergeCell ref="H27:I27"/>
    <mergeCell ref="H28:I28"/>
    <mergeCell ref="N28:O28"/>
    <mergeCell ref="J26:K26"/>
  </mergeCells>
  <dataValidations count="9">
    <dataValidation allowBlank="1" showInputMessage="1" showErrorMessage="1" imeMode="hiragana" sqref="J108:M109"/>
    <dataValidation type="list" allowBlank="1" showInputMessage="1" showErrorMessage="1" sqref="J114:AJ114">
      <formula1>"当　初,修　正"</formula1>
    </dataValidation>
    <dataValidation type="textLength" operator="lessThan" allowBlank="1" showInputMessage="1" showErrorMessage="1" errorTitle="管理番号入力エラー" error="先頭の0を含めた11桁の番号を入力してください。" imeMode="off" sqref="AS111:BM111">
      <formula1>12</formula1>
    </dataValidation>
    <dataValidation type="textLength" allowBlank="1" showInputMessage="1" showErrorMessage="1" imeMode="off" sqref="P112:R113">
      <formula1>1</formula1>
      <formula2>99</formula2>
    </dataValidation>
    <dataValidation type="whole" allowBlank="1" showInputMessage="1" showErrorMessage="1" imeMode="off" sqref="V112:X113">
      <formula1>1</formula1>
      <formula2>12</formula2>
    </dataValidation>
    <dataValidation type="whole" allowBlank="1" showInputMessage="1" showErrorMessage="1" imeMode="off" sqref="AB112:AD113">
      <formula1>1</formula1>
      <formula2>31</formula2>
    </dataValidation>
    <dataValidation allowBlank="1" showInputMessage="1" showErrorMessage="1" imeMode="off" sqref="N116:N119"/>
    <dataValidation type="textLength" operator="lessThan" allowBlank="1" showInputMessage="1" showErrorMessage="1" errorTitle="管理番号入力エラー" error="10桁以内の数字を入力してください。" imeMode="off" sqref="J111:M111">
      <formula1>11</formula1>
    </dataValidation>
    <dataValidation type="list" allowBlank="1" showInputMessage="1" showErrorMessage="1" imeMode="off" sqref="J112:O113">
      <formula1>"平成,令和"</formula1>
    </dataValidation>
  </dataValidations>
  <printOptions horizontalCentered="1" verticalCentered="1"/>
  <pageMargins left="0" right="0" top="0" bottom="0" header="0" footer="0.3937007874015748"/>
  <pageSetup fitToHeight="1" fitToWidth="1"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姫路市</dc:creator>
  <cp:keywords/>
  <dc:description/>
  <cp:lastModifiedBy/>
  <cp:lastPrinted>2021-08-17T01:58:53Z</cp:lastPrinted>
  <dcterms:created xsi:type="dcterms:W3CDTF">2007-11-13T02:57:21Z</dcterms:created>
  <dcterms:modified xsi:type="dcterms:W3CDTF">2021-08-17T02:24:17Z</dcterms:modified>
  <cp:category/>
  <cp:version/>
  <cp:contentType/>
  <cp:contentStatus/>
</cp:coreProperties>
</file>