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書類⑨" sheetId="1" r:id="rId1"/>
    <sheet name="記載例" sheetId="2" r:id="rId2"/>
  </sheets>
  <definedNames>
    <definedName name="_xlnm.Print_Area" localSheetId="1">'記載例'!$A$1:$L$25</definedName>
    <definedName name="_xlnm.Print_Area" localSheetId="0">'書類⑨'!$A$1:$L$25</definedName>
  </definedNames>
  <calcPr fullCalcOnLoad="1"/>
</workbook>
</file>

<file path=xl/sharedStrings.xml><?xml version="1.0" encoding="utf-8"?>
<sst xmlns="http://schemas.openxmlformats.org/spreadsheetml/2006/main" count="118" uniqueCount="52">
  <si>
    <t>様式第３号（第５条関係）</t>
  </si>
  <si>
    <t>収 入 支 出 予 算 書</t>
  </si>
  <si>
    <t>校区名</t>
  </si>
  <si>
    <t>クラブ名</t>
  </si>
  <si>
    <t>クラブの規模（該当するものにチェックを入れてください。）</t>
  </si>
  <si>
    <t>収入の部</t>
  </si>
  <si>
    <t>科  目</t>
  </si>
  <si>
    <t>金  額</t>
  </si>
  <si>
    <t>摘  要</t>
  </si>
  <si>
    <t>助成金</t>
  </si>
  <si>
    <t>円</t>
  </si>
  <si>
    <t>助成限度額(12か月分)
　特：１２０，０００円
　大：　８１，６００円
　中：　５７，６００円
　小：　２４，０００円</t>
  </si>
  <si>
    <t>会費等収入</t>
  </si>
  <si>
    <t>合  計</t>
  </si>
  <si>
    <t>支出の部</t>
  </si>
  <si>
    <t>活動費</t>
  </si>
  <si>
    <t>①</t>
  </si>
  <si>
    <t>②</t>
  </si>
  <si>
    <t>円</t>
  </si>
  <si>
    <t>(B')の金額は、(B)の金額と同じになる。</t>
  </si>
  <si>
    <r>
      <t xml:space="preserve">老人クラブ
活動強化
推進事業費
</t>
    </r>
    <r>
      <rPr>
        <sz val="8"/>
        <rFont val="ＭＳ Ｐ明朝"/>
        <family val="1"/>
      </rPr>
      <t>（県補助事業）</t>
    </r>
  </si>
  <si>
    <t>③</t>
  </si>
  <si>
    <t>④</t>
  </si>
  <si>
    <t>⑤</t>
  </si>
  <si>
    <t>⑥</t>
  </si>
  <si>
    <t>(A')の金額は、(A)の金額以上となる。</t>
  </si>
  <si>
    <t>助成限度額(12か月分)
　特：６８，４００円
　大：５９，７００円
　中：４６，２００円
　小：２３，１００円</t>
  </si>
  <si>
    <t>書類⑨</t>
  </si>
  <si>
    <t>老人クラブ活動強化推進事業（県補助事業）
　（次の3つの活動に係る助成）
  ・共生型助け合い活動
　・会員加入促進活動
　・地域活動の再開</t>
  </si>
  <si>
    <t>共生型助け合い活動　　　　</t>
  </si>
  <si>
    <t>会員加入促進活動</t>
  </si>
  <si>
    <t>地域活動の再開</t>
  </si>
  <si>
    <t>⑦</t>
  </si>
  <si>
    <t>小　計　　（⑤＋⑥＋⑦）</t>
  </si>
  <si>
    <t>合　計　　（①＋②＋③＋④＋⑤＋⑥＋⑦）</t>
  </si>
  <si>
    <t>⑤共生型助け合い活動・⑥加入促進活動、⑦地域活動の再開費は除く。</t>
  </si>
  <si>
    <t>社会奉仕活動費</t>
  </si>
  <si>
    <t>教養・文化活動費
（生きがいづくり） 　  　　　　　　　　　　　　　　　　　</t>
  </si>
  <si>
    <t>健康増進活動費
（健康づくり）　</t>
  </si>
  <si>
    <t>市老連及び校区活動費
（市老連分担金・校区分担金）</t>
  </si>
  <si>
    <r>
      <t xml:space="preserve">　　 　　　　　 　　　　　　　　　　　　　　老人クラブ
活動事業費
</t>
    </r>
    <r>
      <rPr>
        <sz val="8"/>
        <rFont val="ＭＳ Ｐ明朝"/>
        <family val="1"/>
      </rPr>
      <t>（国補助事業）</t>
    </r>
  </si>
  <si>
    <t>□特大</t>
  </si>
  <si>
    <t>□小</t>
  </si>
  <si>
    <t>□大</t>
  </si>
  <si>
    <r>
      <rPr>
        <sz val="16"/>
        <rFont val="ＭＳ Ｐ明朝"/>
        <family val="1"/>
      </rPr>
      <t>☑</t>
    </r>
    <r>
      <rPr>
        <sz val="14"/>
        <rFont val="ＭＳ Ｐ明朝"/>
        <family val="1"/>
      </rPr>
      <t>中</t>
    </r>
  </si>
  <si>
    <t>△△校区</t>
  </si>
  <si>
    <t>○○老人クラブ</t>
  </si>
  <si>
    <t>老人クラブ活動事業（国補助事業）
　（次の3つの活動に係る助成）　
  ・社会奉仕活動
　・教養・文化活動（生きがいづくり）
　・健康増進活動（健康づくり）</t>
  </si>
  <si>
    <t>市老連及び校区活動費
（市老連分担金・校区分担金）</t>
  </si>
  <si>
    <t>収 入 支 出 決 算 書</t>
  </si>
  <si>
    <t>様式第９号（第９条関係）</t>
  </si>
  <si>
    <t>小　計　　（④＋⑤＋⑥）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</si>
</sst>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16"/>
      <name val="HG行書体"/>
      <family val="4"/>
    </font>
    <font>
      <sz val="16"/>
      <name val="ＭＳ Ｐ明朝"/>
      <family val="1"/>
    </font>
    <font>
      <sz val="14"/>
      <name val="HG行書体"/>
      <family val="4"/>
    </font>
    <font>
      <sz val="11"/>
      <name val="ＭＳ Ｐ明朝"/>
      <family val="1"/>
    </font>
    <font>
      <sz val="9"/>
      <name val="Meiryo UI"/>
      <family val="3"/>
    </font>
    <font>
      <sz val="9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3" fontId="21" fillId="23" borderId="12" xfId="0" applyNumberFormat="1" applyFont="1" applyFill="1" applyBorder="1" applyAlignment="1">
      <alignment vertical="center"/>
    </xf>
    <xf numFmtId="0" fontId="21" fillId="23" borderId="13" xfId="0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3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1" fillId="24" borderId="14" xfId="0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/>
    </xf>
    <xf numFmtId="0" fontId="21" fillId="23" borderId="13" xfId="0" applyFont="1" applyFill="1" applyBorder="1" applyAlignment="1">
      <alignment horizontal="right" vertical="center" wrapText="1"/>
    </xf>
    <xf numFmtId="3" fontId="21" fillId="23" borderId="12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3" fontId="21" fillId="0" borderId="10" xfId="0" applyNumberFormat="1" applyFont="1" applyBorder="1" applyAlignment="1">
      <alignment horizontal="right" vertical="center" wrapText="1"/>
    </xf>
    <xf numFmtId="0" fontId="31" fillId="0" borderId="18" xfId="0" applyFont="1" applyBorder="1" applyAlignment="1" applyProtection="1">
      <alignment vertical="center"/>
      <protection locked="0"/>
    </xf>
    <xf numFmtId="0" fontId="31" fillId="0" borderId="19" xfId="0" applyFont="1" applyBorder="1" applyAlignment="1" applyProtection="1">
      <alignment vertical="center"/>
      <protection locked="0"/>
    </xf>
    <xf numFmtId="0" fontId="21" fillId="0" borderId="13" xfId="0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/>
    </xf>
    <xf numFmtId="3" fontId="22" fillId="0" borderId="20" xfId="0" applyNumberFormat="1" applyFont="1" applyBorder="1" applyAlignment="1" applyProtection="1">
      <alignment vertical="center" wrapText="1"/>
      <protection locked="0"/>
    </xf>
    <xf numFmtId="3" fontId="22" fillId="0" borderId="12" xfId="0" applyNumberFormat="1" applyFont="1" applyBorder="1" applyAlignment="1" applyProtection="1">
      <alignment vertical="center" wrapText="1"/>
      <protection locked="0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25" borderId="20" xfId="0" applyFont="1" applyFill="1" applyBorder="1" applyAlignment="1">
      <alignment vertical="center" wrapText="1"/>
    </xf>
    <xf numFmtId="0" fontId="23" fillId="25" borderId="21" xfId="0" applyFont="1" applyFill="1" applyBorder="1" applyAlignment="1">
      <alignment vertical="center" wrapText="1"/>
    </xf>
    <xf numFmtId="3" fontId="22" fillId="0" borderId="24" xfId="0" applyNumberFormat="1" applyFont="1" applyBorder="1" applyAlignment="1">
      <alignment vertical="center" wrapText="1"/>
    </xf>
    <xf numFmtId="3" fontId="22" fillId="0" borderId="16" xfId="0" applyNumberFormat="1" applyFont="1" applyBorder="1" applyAlignment="1">
      <alignment vertical="center" wrapText="1"/>
    </xf>
    <xf numFmtId="0" fontId="23" fillId="24" borderId="20" xfId="0" applyFont="1" applyFill="1" applyBorder="1" applyAlignment="1">
      <alignment vertical="center" wrapText="1"/>
    </xf>
    <xf numFmtId="0" fontId="23" fillId="24" borderId="21" xfId="0" applyFont="1" applyFill="1" applyBorder="1" applyAlignment="1">
      <alignment vertical="center" wrapText="1"/>
    </xf>
    <xf numFmtId="0" fontId="21" fillId="0" borderId="25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3" fontId="22" fillId="23" borderId="20" xfId="0" applyNumberFormat="1" applyFont="1" applyFill="1" applyBorder="1" applyAlignment="1" applyProtection="1">
      <alignment vertical="center" wrapText="1"/>
      <protection locked="0"/>
    </xf>
    <xf numFmtId="3" fontId="22" fillId="23" borderId="12" xfId="0" applyNumberFormat="1" applyFont="1" applyFill="1" applyBorder="1" applyAlignment="1" applyProtection="1">
      <alignment vertical="center" wrapText="1"/>
      <protection locked="0"/>
    </xf>
    <xf numFmtId="0" fontId="23" fillId="23" borderId="20" xfId="0" applyFont="1" applyFill="1" applyBorder="1" applyAlignment="1">
      <alignment vertical="center" wrapText="1"/>
    </xf>
    <xf numFmtId="0" fontId="23" fillId="23" borderId="21" xfId="0" applyFont="1" applyFill="1" applyBorder="1" applyAlignment="1">
      <alignment vertical="center" wrapText="1"/>
    </xf>
    <xf numFmtId="3" fontId="22" fillId="0" borderId="26" xfId="0" applyNumberFormat="1" applyFont="1" applyBorder="1" applyAlignment="1" applyProtection="1">
      <alignment vertical="center" wrapText="1"/>
      <protection locked="0"/>
    </xf>
    <xf numFmtId="3" fontId="22" fillId="0" borderId="10" xfId="0" applyNumberFormat="1" applyFont="1" applyBorder="1" applyAlignment="1" applyProtection="1">
      <alignment vertical="center" wrapText="1"/>
      <protection locked="0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3" fontId="22" fillId="0" borderId="24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3" fontId="22" fillId="23" borderId="20" xfId="0" applyNumberFormat="1" applyFont="1" applyFill="1" applyBorder="1" applyAlignment="1">
      <alignment vertical="center" wrapText="1"/>
    </xf>
    <xf numFmtId="3" fontId="22" fillId="23" borderId="12" xfId="0" applyNumberFormat="1" applyFont="1" applyFill="1" applyBorder="1" applyAlignment="1">
      <alignment vertical="center" wrapText="1"/>
    </xf>
    <xf numFmtId="0" fontId="21" fillId="24" borderId="32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23" borderId="20" xfId="0" applyNumberFormat="1" applyFont="1" applyFill="1" applyBorder="1" applyAlignment="1" applyProtection="1">
      <alignment vertical="center"/>
      <protection locked="0"/>
    </xf>
    <xf numFmtId="3" fontId="22" fillId="23" borderId="12" xfId="0" applyNumberFormat="1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1" fillId="23" borderId="25" xfId="0" applyFont="1" applyFill="1" applyBorder="1" applyAlignment="1">
      <alignment horizontal="left" vertical="center" wrapText="1"/>
    </xf>
    <xf numFmtId="0" fontId="21" fillId="23" borderId="12" xfId="0" applyFont="1" applyFill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 applyProtection="1">
      <alignment horizontal="center" vertical="center" shrinkToFit="1"/>
      <protection locked="0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3" fontId="22" fillId="24" borderId="26" xfId="0" applyNumberFormat="1" applyFont="1" applyFill="1" applyBorder="1" applyAlignment="1" applyProtection="1">
      <alignment vertical="center" wrapText="1"/>
      <protection locked="0"/>
    </xf>
    <xf numFmtId="3" fontId="22" fillId="24" borderId="10" xfId="0" applyNumberFormat="1" applyFont="1" applyFill="1" applyBorder="1" applyAlignment="1" applyProtection="1">
      <alignment vertical="center" wrapText="1"/>
      <protection locked="0"/>
    </xf>
    <xf numFmtId="0" fontId="21" fillId="23" borderId="32" xfId="0" applyFont="1" applyFill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>
      <alignment vertical="center"/>
      <protection locked="0"/>
    </xf>
    <xf numFmtId="3" fontId="22" fillId="0" borderId="10" xfId="0" applyNumberFormat="1" applyFont="1" applyBorder="1" applyAlignment="1" applyProtection="1">
      <alignment vertical="center"/>
      <protection locked="0"/>
    </xf>
    <xf numFmtId="0" fontId="21" fillId="0" borderId="25" xfId="0" applyFont="1" applyBorder="1" applyAlignment="1">
      <alignment horizontal="left" vertical="center" wrapText="1"/>
    </xf>
    <xf numFmtId="3" fontId="22" fillId="0" borderId="20" xfId="0" applyNumberFormat="1" applyFont="1" applyFill="1" applyBorder="1" applyAlignment="1" applyProtection="1">
      <alignment vertical="center" wrapText="1"/>
      <protection locked="0"/>
    </xf>
    <xf numFmtId="3" fontId="22" fillId="0" borderId="12" xfId="0" applyNumberFormat="1" applyFont="1" applyFill="1" applyBorder="1" applyAlignment="1" applyProtection="1">
      <alignment vertical="center" wrapText="1"/>
      <protection locked="0"/>
    </xf>
    <xf numFmtId="0" fontId="21" fillId="0" borderId="32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/>
    </xf>
    <xf numFmtId="0" fontId="23" fillId="24" borderId="22" xfId="0" applyFont="1" applyFill="1" applyBorder="1" applyAlignment="1">
      <alignment horizontal="left" vertical="center" wrapText="1"/>
    </xf>
    <xf numFmtId="0" fontId="25" fillId="24" borderId="23" xfId="0" applyFont="1" applyFill="1" applyBorder="1" applyAlignment="1">
      <alignment horizontal="left" vertical="center"/>
    </xf>
    <xf numFmtId="0" fontId="23" fillId="24" borderId="30" xfId="0" applyFont="1" applyFill="1" applyBorder="1" applyAlignment="1">
      <alignment horizontal="left" vertical="center" wrapText="1"/>
    </xf>
    <xf numFmtId="0" fontId="25" fillId="24" borderId="31" xfId="0" applyFont="1" applyFill="1" applyBorder="1" applyAlignment="1">
      <alignment horizontal="left" vertical="center"/>
    </xf>
    <xf numFmtId="0" fontId="25" fillId="24" borderId="30" xfId="0" applyFont="1" applyFill="1" applyBorder="1" applyAlignment="1">
      <alignment horizontal="left" vertical="center"/>
    </xf>
    <xf numFmtId="0" fontId="25" fillId="24" borderId="32" xfId="0" applyFont="1" applyFill="1" applyBorder="1" applyAlignment="1">
      <alignment horizontal="left" vertical="center"/>
    </xf>
    <xf numFmtId="0" fontId="25" fillId="24" borderId="33" xfId="0" applyFont="1" applyFill="1" applyBorder="1" applyAlignment="1">
      <alignment horizontal="left" vertical="center"/>
    </xf>
    <xf numFmtId="0" fontId="21" fillId="23" borderId="25" xfId="0" applyFont="1" applyFill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3" fontId="28" fillId="23" borderId="20" xfId="0" applyNumberFormat="1" applyFont="1" applyFill="1" applyBorder="1" applyAlignment="1">
      <alignment vertical="center" wrapText="1"/>
    </xf>
    <xf numFmtId="3" fontId="28" fillId="23" borderId="12" xfId="0" applyNumberFormat="1" applyFont="1" applyFill="1" applyBorder="1" applyAlignment="1">
      <alignment vertical="center" wrapText="1"/>
    </xf>
    <xf numFmtId="3" fontId="28" fillId="0" borderId="24" xfId="0" applyNumberFormat="1" applyFont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3" fontId="28" fillId="24" borderId="26" xfId="0" applyNumberFormat="1" applyFont="1" applyFill="1" applyBorder="1" applyAlignment="1" applyProtection="1">
      <alignment vertical="center" wrapText="1"/>
      <protection locked="0"/>
    </xf>
    <xf numFmtId="3" fontId="28" fillId="24" borderId="10" xfId="0" applyNumberFormat="1" applyFont="1" applyFill="1" applyBorder="1" applyAlignment="1" applyProtection="1">
      <alignment vertical="center" wrapText="1"/>
      <protection locked="0"/>
    </xf>
    <xf numFmtId="3" fontId="28" fillId="23" borderId="20" xfId="0" applyNumberFormat="1" applyFont="1" applyFill="1" applyBorder="1" applyAlignment="1" applyProtection="1">
      <alignment vertical="center" wrapText="1"/>
      <protection locked="0"/>
    </xf>
    <xf numFmtId="3" fontId="28" fillId="23" borderId="12" xfId="0" applyNumberFormat="1" applyFont="1" applyFill="1" applyBorder="1" applyAlignment="1" applyProtection="1">
      <alignment vertical="center" wrapText="1"/>
      <protection locked="0"/>
    </xf>
    <xf numFmtId="3" fontId="28" fillId="0" borderId="20" xfId="0" applyNumberFormat="1" applyFont="1" applyBorder="1" applyAlignment="1" applyProtection="1">
      <alignment vertical="center" wrapText="1"/>
      <protection locked="0"/>
    </xf>
    <xf numFmtId="3" fontId="28" fillId="0" borderId="12" xfId="0" applyNumberFormat="1" applyFont="1" applyBorder="1" applyAlignment="1" applyProtection="1">
      <alignment vertical="center" wrapText="1"/>
      <protection locked="0"/>
    </xf>
    <xf numFmtId="0" fontId="21" fillId="0" borderId="12" xfId="0" applyFont="1" applyBorder="1" applyAlignment="1">
      <alignment horizontal="left"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" fontId="28" fillId="0" borderId="26" xfId="0" applyNumberFormat="1" applyFont="1" applyBorder="1" applyAlignment="1" applyProtection="1">
      <alignment vertical="center" wrapText="1"/>
      <protection locked="0"/>
    </xf>
    <xf numFmtId="3" fontId="28" fillId="0" borderId="10" xfId="0" applyNumberFormat="1" applyFont="1" applyBorder="1" applyAlignment="1" applyProtection="1">
      <alignment vertical="center" wrapText="1"/>
      <protection locked="0"/>
    </xf>
    <xf numFmtId="3" fontId="28" fillId="0" borderId="20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26" xfId="0" applyNumberFormat="1" applyFont="1" applyBorder="1" applyAlignment="1" applyProtection="1">
      <alignment vertical="center"/>
      <protection locked="0"/>
    </xf>
    <xf numFmtId="3" fontId="28" fillId="0" borderId="10" xfId="0" applyNumberFormat="1" applyFont="1" applyBorder="1" applyAlignment="1" applyProtection="1">
      <alignment vertical="center"/>
      <protection locked="0"/>
    </xf>
    <xf numFmtId="3" fontId="28" fillId="23" borderId="20" xfId="0" applyNumberFormat="1" applyFont="1" applyFill="1" applyBorder="1" applyAlignment="1" applyProtection="1">
      <alignment vertical="center"/>
      <protection locked="0"/>
    </xf>
    <xf numFmtId="3" fontId="28" fillId="23" borderId="12" xfId="0" applyNumberFormat="1" applyFont="1" applyFill="1" applyBorder="1" applyAlignment="1" applyProtection="1">
      <alignment vertical="center"/>
      <protection locked="0"/>
    </xf>
    <xf numFmtId="0" fontId="30" fillId="0" borderId="38" xfId="0" applyFont="1" applyBorder="1" applyAlignment="1" applyProtection="1">
      <alignment horizontal="center" vertical="center" shrinkToFit="1"/>
      <protection locked="0"/>
    </xf>
    <xf numFmtId="0" fontId="30" fillId="0" borderId="39" xfId="0" applyFont="1" applyBorder="1" applyAlignment="1" applyProtection="1">
      <alignment horizontal="center" vertical="center" shrinkToFit="1"/>
      <protection locked="0"/>
    </xf>
    <xf numFmtId="0" fontId="30" fillId="0" borderId="42" xfId="0" applyFont="1" applyBorder="1" applyAlignment="1" applyProtection="1">
      <alignment horizontal="center" vertical="center" shrinkToFit="1"/>
      <protection locked="0"/>
    </xf>
    <xf numFmtId="0" fontId="30" fillId="0" borderId="43" xfId="0" applyFont="1" applyBorder="1" applyAlignment="1" applyProtection="1">
      <alignment horizontal="center" vertical="center" shrinkToFit="1"/>
      <protection locked="0"/>
    </xf>
    <xf numFmtId="0" fontId="31" fillId="0" borderId="42" xfId="0" applyFont="1" applyBorder="1" applyAlignment="1" applyProtection="1">
      <alignment horizontal="left" vertical="center"/>
      <protection locked="0"/>
    </xf>
    <xf numFmtId="0" fontId="31" fillId="0" borderId="44" xfId="0" applyFont="1" applyBorder="1" applyAlignment="1" applyProtection="1">
      <alignment horizontal="left" vertical="center"/>
      <protection locked="0"/>
    </xf>
    <xf numFmtId="0" fontId="21" fillId="0" borderId="4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4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428625</xdr:colOff>
      <xdr:row>10</xdr:row>
      <xdr:rowOff>266700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133725" y="3810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457200</xdr:colOff>
      <xdr:row>12</xdr:row>
      <xdr:rowOff>209550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133725" y="50482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428625</xdr:colOff>
      <xdr:row>10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33725" y="3810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457200</xdr:colOff>
      <xdr:row>12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33725" y="50482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8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10</xdr:col>
      <xdr:colOff>161925</xdr:colOff>
      <xdr:row>1</xdr:row>
      <xdr:rowOff>0</xdr:rowOff>
    </xdr:from>
    <xdr:to>
      <xdr:col>11</xdr:col>
      <xdr:colOff>752475</xdr:colOff>
      <xdr:row>1</xdr:row>
      <xdr:rowOff>276225</xdr:rowOff>
    </xdr:to>
    <xdr:sp>
      <xdr:nvSpPr>
        <xdr:cNvPr id="9" name="正方形/長方形 18"/>
        <xdr:cNvSpPr>
          <a:spLocks/>
        </xdr:cNvSpPr>
      </xdr:nvSpPr>
      <xdr:spPr>
        <a:xfrm>
          <a:off x="4962525" y="285750"/>
          <a:ext cx="1190625" cy="2762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428625</xdr:colOff>
      <xdr:row>10</xdr:row>
      <xdr:rowOff>266700</xdr:rowOff>
    </xdr:to>
    <xdr:sp>
      <xdr:nvSpPr>
        <xdr:cNvPr id="10" name="テキスト ボックス 4"/>
        <xdr:cNvSpPr txBox="1">
          <a:spLocks noChangeArrowheads="1"/>
        </xdr:cNvSpPr>
      </xdr:nvSpPr>
      <xdr:spPr>
        <a:xfrm>
          <a:off x="3133725" y="3810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457200</xdr:colOff>
      <xdr:row>12</xdr:row>
      <xdr:rowOff>209550</xdr:rowOff>
    </xdr:to>
    <xdr:sp>
      <xdr:nvSpPr>
        <xdr:cNvPr id="11" name="テキスト ボックス 5"/>
        <xdr:cNvSpPr txBox="1">
          <a:spLocks noChangeArrowheads="1"/>
        </xdr:cNvSpPr>
      </xdr:nvSpPr>
      <xdr:spPr>
        <a:xfrm>
          <a:off x="3133725" y="50482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12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13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14" name="テキスト ボックス 6"/>
        <xdr:cNvSpPr txBox="1">
          <a:spLocks noChangeArrowheads="1"/>
        </xdr:cNvSpPr>
      </xdr:nvSpPr>
      <xdr:spPr>
        <a:xfrm>
          <a:off x="3143250" y="93916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428625</xdr:colOff>
      <xdr:row>22</xdr:row>
      <xdr:rowOff>266700</xdr:rowOff>
    </xdr:to>
    <xdr:sp>
      <xdr:nvSpPr>
        <xdr:cNvPr id="15" name="テキスト ボックス 4"/>
        <xdr:cNvSpPr txBox="1">
          <a:spLocks noChangeArrowheads="1"/>
        </xdr:cNvSpPr>
      </xdr:nvSpPr>
      <xdr:spPr>
        <a:xfrm>
          <a:off x="3133725" y="86106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(A')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428625</xdr:colOff>
      <xdr:row>10</xdr:row>
      <xdr:rowOff>266700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133725" y="3810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457200</xdr:colOff>
      <xdr:row>12</xdr:row>
      <xdr:rowOff>209550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133725" y="50482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428625</xdr:colOff>
      <xdr:row>10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33725" y="3810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457200</xdr:colOff>
      <xdr:row>12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33725" y="50482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8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10</xdr:col>
      <xdr:colOff>161925</xdr:colOff>
      <xdr:row>1</xdr:row>
      <xdr:rowOff>0</xdr:rowOff>
    </xdr:from>
    <xdr:to>
      <xdr:col>11</xdr:col>
      <xdr:colOff>752475</xdr:colOff>
      <xdr:row>1</xdr:row>
      <xdr:rowOff>276225</xdr:rowOff>
    </xdr:to>
    <xdr:sp>
      <xdr:nvSpPr>
        <xdr:cNvPr id="9" name="正方形/長方形 16"/>
        <xdr:cNvSpPr>
          <a:spLocks/>
        </xdr:cNvSpPr>
      </xdr:nvSpPr>
      <xdr:spPr>
        <a:xfrm>
          <a:off x="4962525" y="285750"/>
          <a:ext cx="1190625" cy="2762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428625</xdr:colOff>
      <xdr:row>10</xdr:row>
      <xdr:rowOff>266700</xdr:rowOff>
    </xdr:to>
    <xdr:sp>
      <xdr:nvSpPr>
        <xdr:cNvPr id="10" name="テキスト ボックス 4"/>
        <xdr:cNvSpPr txBox="1">
          <a:spLocks noChangeArrowheads="1"/>
        </xdr:cNvSpPr>
      </xdr:nvSpPr>
      <xdr:spPr>
        <a:xfrm>
          <a:off x="3133725" y="3810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457200</xdr:colOff>
      <xdr:row>12</xdr:row>
      <xdr:rowOff>209550</xdr:rowOff>
    </xdr:to>
    <xdr:sp>
      <xdr:nvSpPr>
        <xdr:cNvPr id="11" name="テキスト ボックス 5"/>
        <xdr:cNvSpPr txBox="1">
          <a:spLocks noChangeArrowheads="1"/>
        </xdr:cNvSpPr>
      </xdr:nvSpPr>
      <xdr:spPr>
        <a:xfrm>
          <a:off x="3133725" y="50482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12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13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>
      <xdr:nvSpPr>
        <xdr:cNvPr id="14" name="テキスト ボックス 6"/>
        <xdr:cNvSpPr txBox="1">
          <a:spLocks noChangeArrowheads="1"/>
        </xdr:cNvSpPr>
      </xdr:nvSpPr>
      <xdr:spPr>
        <a:xfrm>
          <a:off x="3143250" y="93440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(B')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428625</xdr:colOff>
      <xdr:row>23</xdr:row>
      <xdr:rowOff>266700</xdr:rowOff>
    </xdr:to>
    <xdr:sp>
      <xdr:nvSpPr>
        <xdr:cNvPr id="15" name="テキスト ボックス 4"/>
        <xdr:cNvSpPr txBox="1">
          <a:spLocks noChangeArrowheads="1"/>
        </xdr:cNvSpPr>
      </xdr:nvSpPr>
      <xdr:spPr>
        <a:xfrm>
          <a:off x="3133725" y="89535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(A')</a:t>
          </a:r>
        </a:p>
      </xdr:txBody>
    </xdr:sp>
    <xdr:clientData/>
  </xdr:twoCellAnchor>
  <xdr:twoCellAnchor>
    <xdr:from>
      <xdr:col>7</xdr:col>
      <xdr:colOff>714375</xdr:colOff>
      <xdr:row>12</xdr:row>
      <xdr:rowOff>304800</xdr:rowOff>
    </xdr:from>
    <xdr:to>
      <xdr:col>11</xdr:col>
      <xdr:colOff>161925</xdr:colOff>
      <xdr:row>13</xdr:row>
      <xdr:rowOff>323850</xdr:rowOff>
    </xdr:to>
    <xdr:sp>
      <xdr:nvSpPr>
        <xdr:cNvPr id="16" name="Line 5"/>
        <xdr:cNvSpPr>
          <a:spLocks/>
        </xdr:cNvSpPr>
      </xdr:nvSpPr>
      <xdr:spPr>
        <a:xfrm flipH="1" flipV="1">
          <a:off x="4495800" y="5353050"/>
          <a:ext cx="1066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15</xdr:row>
      <xdr:rowOff>38100</xdr:rowOff>
    </xdr:from>
    <xdr:to>
      <xdr:col>11</xdr:col>
      <xdr:colOff>152400</xdr:colOff>
      <xdr:row>24</xdr:row>
      <xdr:rowOff>133350</xdr:rowOff>
    </xdr:to>
    <xdr:sp>
      <xdr:nvSpPr>
        <xdr:cNvPr id="17" name="Line 5"/>
        <xdr:cNvSpPr>
          <a:spLocks/>
        </xdr:cNvSpPr>
      </xdr:nvSpPr>
      <xdr:spPr>
        <a:xfrm flipH="1">
          <a:off x="4495800" y="6134100"/>
          <a:ext cx="1057275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24</xdr:row>
      <xdr:rowOff>19050</xdr:rowOff>
    </xdr:from>
    <xdr:to>
      <xdr:col>9</xdr:col>
      <xdr:colOff>114300</xdr:colOff>
      <xdr:row>24</xdr:row>
      <xdr:rowOff>371475</xdr:rowOff>
    </xdr:to>
    <xdr:sp>
      <xdr:nvSpPr>
        <xdr:cNvPr id="18" name="Oval 47"/>
        <xdr:cNvSpPr>
          <a:spLocks/>
        </xdr:cNvSpPr>
      </xdr:nvSpPr>
      <xdr:spPr>
        <a:xfrm>
          <a:off x="3638550" y="9353550"/>
          <a:ext cx="1133475" cy="3524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9525</xdr:rowOff>
    </xdr:from>
    <xdr:to>
      <xdr:col>9</xdr:col>
      <xdr:colOff>114300</xdr:colOff>
      <xdr:row>13</xdr:row>
      <xdr:rowOff>9525</xdr:rowOff>
    </xdr:to>
    <xdr:sp>
      <xdr:nvSpPr>
        <xdr:cNvPr id="19" name="Oval 47"/>
        <xdr:cNvSpPr>
          <a:spLocks/>
        </xdr:cNvSpPr>
      </xdr:nvSpPr>
      <xdr:spPr>
        <a:xfrm>
          <a:off x="3638550" y="5057775"/>
          <a:ext cx="1133475" cy="3810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847725</xdr:colOff>
      <xdr:row>13</xdr:row>
      <xdr:rowOff>276225</xdr:rowOff>
    </xdr:from>
    <xdr:ext cx="1457325" cy="447675"/>
    <xdr:sp>
      <xdr:nvSpPr>
        <xdr:cNvPr id="20" name="AutoShape 4"/>
        <xdr:cNvSpPr>
          <a:spLocks/>
        </xdr:cNvSpPr>
      </xdr:nvSpPr>
      <xdr:spPr>
        <a:xfrm>
          <a:off x="4629150" y="5705475"/>
          <a:ext cx="145732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(B')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の金額と同じになります。</a:t>
          </a:r>
        </a:p>
      </xdr:txBody>
    </xdr:sp>
    <xdr:clientData/>
  </xdr:oneCellAnchor>
  <xdr:twoCellAnchor>
    <xdr:from>
      <xdr:col>4</xdr:col>
      <xdr:colOff>942975</xdr:colOff>
      <xdr:row>13</xdr:row>
      <xdr:rowOff>285750</xdr:rowOff>
    </xdr:from>
    <xdr:to>
      <xdr:col>7</xdr:col>
      <xdr:colOff>47625</xdr:colOff>
      <xdr:row>23</xdr:row>
      <xdr:rowOff>209550</xdr:rowOff>
    </xdr:to>
    <xdr:sp>
      <xdr:nvSpPr>
        <xdr:cNvPr id="21" name="Line 5"/>
        <xdr:cNvSpPr>
          <a:spLocks/>
        </xdr:cNvSpPr>
      </xdr:nvSpPr>
      <xdr:spPr>
        <a:xfrm>
          <a:off x="2286000" y="5715000"/>
          <a:ext cx="154305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22</xdr:row>
      <xdr:rowOff>361950</xdr:rowOff>
    </xdr:from>
    <xdr:to>
      <xdr:col>9</xdr:col>
      <xdr:colOff>133350</xdr:colOff>
      <xdr:row>24</xdr:row>
      <xdr:rowOff>38100</xdr:rowOff>
    </xdr:to>
    <xdr:sp>
      <xdr:nvSpPr>
        <xdr:cNvPr id="22" name="Oval 47"/>
        <xdr:cNvSpPr>
          <a:spLocks/>
        </xdr:cNvSpPr>
      </xdr:nvSpPr>
      <xdr:spPr>
        <a:xfrm>
          <a:off x="3619500" y="8934450"/>
          <a:ext cx="1171575" cy="4381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10</xdr:row>
      <xdr:rowOff>428625</xdr:rowOff>
    </xdr:from>
    <xdr:to>
      <xdr:col>7</xdr:col>
      <xdr:colOff>104775</xdr:colOff>
      <xdr:row>13</xdr:row>
      <xdr:rowOff>190500</xdr:rowOff>
    </xdr:to>
    <xdr:sp>
      <xdr:nvSpPr>
        <xdr:cNvPr id="23" name="Line 5"/>
        <xdr:cNvSpPr>
          <a:spLocks/>
        </xdr:cNvSpPr>
      </xdr:nvSpPr>
      <xdr:spPr>
        <a:xfrm flipV="1">
          <a:off x="2324100" y="4238625"/>
          <a:ext cx="15621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7</xdr:row>
      <xdr:rowOff>257175</xdr:rowOff>
    </xdr:from>
    <xdr:to>
      <xdr:col>11</xdr:col>
      <xdr:colOff>590550</xdr:colOff>
      <xdr:row>11</xdr:row>
      <xdr:rowOff>104775</xdr:rowOff>
    </xdr:to>
    <xdr:sp>
      <xdr:nvSpPr>
        <xdr:cNvPr id="24" name="Line 5"/>
        <xdr:cNvSpPr>
          <a:spLocks/>
        </xdr:cNvSpPr>
      </xdr:nvSpPr>
      <xdr:spPr>
        <a:xfrm flipH="1">
          <a:off x="4505325" y="2638425"/>
          <a:ext cx="1485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19050</xdr:rowOff>
    </xdr:from>
    <xdr:to>
      <xdr:col>9</xdr:col>
      <xdr:colOff>95250</xdr:colOff>
      <xdr:row>12</xdr:row>
      <xdr:rowOff>19050</xdr:rowOff>
    </xdr:to>
    <xdr:sp>
      <xdr:nvSpPr>
        <xdr:cNvPr id="25" name="Oval 47"/>
        <xdr:cNvSpPr>
          <a:spLocks/>
        </xdr:cNvSpPr>
      </xdr:nvSpPr>
      <xdr:spPr>
        <a:xfrm>
          <a:off x="3609975" y="4686300"/>
          <a:ext cx="1143000" cy="3810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295275</xdr:colOff>
      <xdr:row>13</xdr:row>
      <xdr:rowOff>47625</xdr:rowOff>
    </xdr:from>
    <xdr:ext cx="1524000" cy="457200"/>
    <xdr:sp>
      <xdr:nvSpPr>
        <xdr:cNvPr id="26" name="AutoShape 4"/>
        <xdr:cNvSpPr>
          <a:spLocks/>
        </xdr:cNvSpPr>
      </xdr:nvSpPr>
      <xdr:spPr>
        <a:xfrm>
          <a:off x="771525" y="5476875"/>
          <a:ext cx="15240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(A')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の金額以上となります。</a:t>
          </a:r>
        </a:p>
      </xdr:txBody>
    </xdr:sp>
    <xdr:clientData/>
  </xdr:oneCellAnchor>
  <xdr:oneCellAnchor>
    <xdr:from>
      <xdr:col>4</xdr:col>
      <xdr:colOff>666750</xdr:colOff>
      <xdr:row>6</xdr:row>
      <xdr:rowOff>57150</xdr:rowOff>
    </xdr:from>
    <xdr:ext cx="3819525" cy="676275"/>
    <xdr:sp>
      <xdr:nvSpPr>
        <xdr:cNvPr id="27" name="AutoShape 4"/>
        <xdr:cNvSpPr>
          <a:spLocks/>
        </xdr:cNvSpPr>
      </xdr:nvSpPr>
      <xdr:spPr>
        <a:xfrm>
          <a:off x="2009775" y="2057400"/>
          <a:ext cx="381952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会費や自治会からの補助、有志からの寄付その他助成金以外の収入のうち、下記支出に充てる金額のみを記載してください。（すべての収入を記載する必要はありません。）</a:t>
          </a:r>
        </a:p>
      </xdr:txBody>
    </xdr:sp>
    <xdr:clientData/>
  </xdr:oneCellAnchor>
  <xdr:twoCellAnchor>
    <xdr:from>
      <xdr:col>6</xdr:col>
      <xdr:colOff>571500</xdr:colOff>
      <xdr:row>10</xdr:row>
      <xdr:rowOff>200025</xdr:rowOff>
    </xdr:from>
    <xdr:to>
      <xdr:col>9</xdr:col>
      <xdr:colOff>114300</xdr:colOff>
      <xdr:row>10</xdr:row>
      <xdr:rowOff>647700</xdr:rowOff>
    </xdr:to>
    <xdr:sp>
      <xdr:nvSpPr>
        <xdr:cNvPr id="28" name="Oval 47"/>
        <xdr:cNvSpPr>
          <a:spLocks/>
        </xdr:cNvSpPr>
      </xdr:nvSpPr>
      <xdr:spPr>
        <a:xfrm>
          <a:off x="3705225" y="4010025"/>
          <a:ext cx="1066800" cy="4476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504825</xdr:colOff>
      <xdr:row>6</xdr:row>
      <xdr:rowOff>9525</xdr:rowOff>
    </xdr:to>
    <xdr:sp>
      <xdr:nvSpPr>
        <xdr:cNvPr id="29" name="楕円 4"/>
        <xdr:cNvSpPr>
          <a:spLocks/>
        </xdr:cNvSpPr>
      </xdr:nvSpPr>
      <xdr:spPr>
        <a:xfrm>
          <a:off x="4638675" y="1619250"/>
          <a:ext cx="666750" cy="390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361950</xdr:colOff>
      <xdr:row>2</xdr:row>
      <xdr:rowOff>171450</xdr:rowOff>
    </xdr:from>
    <xdr:ext cx="1647825" cy="447675"/>
    <xdr:sp>
      <xdr:nvSpPr>
        <xdr:cNvPr id="30" name="AutoShape 4"/>
        <xdr:cNvSpPr>
          <a:spLocks/>
        </xdr:cNvSpPr>
      </xdr:nvSpPr>
      <xdr:spPr>
        <a:xfrm>
          <a:off x="4143375" y="742950"/>
          <a:ext cx="164782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該当するクラブの規模にチェックを入れてください。</a:t>
          </a:r>
        </a:p>
      </xdr:txBody>
    </xdr:sp>
    <xdr:clientData/>
  </xdr:oneCellAnchor>
  <xdr:twoCellAnchor>
    <xdr:from>
      <xdr:col>7</xdr:col>
      <xdr:colOff>676275</xdr:colOff>
      <xdr:row>3</xdr:row>
      <xdr:rowOff>238125</xdr:rowOff>
    </xdr:from>
    <xdr:to>
      <xdr:col>9</xdr:col>
      <xdr:colOff>85725</xdr:colOff>
      <xdr:row>5</xdr:row>
      <xdr:rowOff>57150</xdr:rowOff>
    </xdr:to>
    <xdr:sp>
      <xdr:nvSpPr>
        <xdr:cNvPr id="31" name="直線矢印コネクタ 8"/>
        <xdr:cNvSpPr>
          <a:spLocks/>
        </xdr:cNvSpPr>
      </xdr:nvSpPr>
      <xdr:spPr>
        <a:xfrm>
          <a:off x="4457700" y="1190625"/>
          <a:ext cx="28575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tabSelected="1" view="pageBreakPreview" zoomScaleSheetLayoutView="100" workbookViewId="0" topLeftCell="A1">
      <selection activeCell="A6" sqref="A6:C6"/>
    </sheetView>
  </sheetViews>
  <sheetFormatPr defaultColWidth="9.00390625" defaultRowHeight="13.5"/>
  <cols>
    <col min="1" max="1" width="2.75390625" style="1" customWidth="1"/>
    <col min="2" max="2" width="3.50390625" style="1" customWidth="1"/>
    <col min="3" max="3" width="6.125" style="1" customWidth="1"/>
    <col min="4" max="4" width="5.25390625" style="1" customWidth="1"/>
    <col min="5" max="5" width="20.75390625" style="1" customWidth="1"/>
    <col min="6" max="6" width="2.75390625" style="1" customWidth="1"/>
    <col min="7" max="7" width="8.50390625" style="1" customWidth="1"/>
    <col min="8" max="8" width="11.25390625" style="1" customWidth="1"/>
    <col min="9" max="9" width="0.2421875" style="1" customWidth="1"/>
    <col min="10" max="10" width="1.875" style="1" customWidth="1"/>
    <col min="11" max="11" width="7.875" style="1" customWidth="1"/>
    <col min="12" max="12" width="11.625" style="1" customWidth="1"/>
    <col min="13" max="13" width="42.00390625" style="1" bestFit="1" customWidth="1"/>
    <col min="14" max="16384" width="9.00390625" style="1" customWidth="1"/>
  </cols>
  <sheetData>
    <row r="1" spans="1:12" ht="22.5" customHeight="1">
      <c r="A1" s="1" t="s">
        <v>50</v>
      </c>
      <c r="L1" s="24" t="s">
        <v>27</v>
      </c>
    </row>
    <row r="2" ht="22.5" customHeight="1"/>
    <row r="3" spans="1:12" ht="30" customHeight="1">
      <c r="A3" s="104" t="s">
        <v>49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1" ht="30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22.5" customHeight="1">
      <c r="A5" s="92" t="s">
        <v>2</v>
      </c>
      <c r="B5" s="93"/>
      <c r="C5" s="93"/>
      <c r="D5" s="96" t="s">
        <v>3</v>
      </c>
      <c r="E5" s="97"/>
      <c r="F5" s="82" t="s">
        <v>4</v>
      </c>
      <c r="G5" s="82"/>
      <c r="H5" s="82"/>
      <c r="I5" s="82"/>
      <c r="J5" s="82"/>
      <c r="K5" s="82"/>
      <c r="L5" s="83"/>
    </row>
    <row r="6" spans="1:12" ht="30" customHeight="1" thickBot="1">
      <c r="A6" s="94"/>
      <c r="B6" s="95"/>
      <c r="C6" s="95"/>
      <c r="D6" s="98"/>
      <c r="E6" s="99"/>
      <c r="F6" s="105"/>
      <c r="G6" s="106"/>
      <c r="H6" s="25"/>
      <c r="I6" s="107"/>
      <c r="J6" s="108"/>
      <c r="K6" s="106"/>
      <c r="L6" s="26"/>
    </row>
    <row r="7" spans="10:11" ht="30" customHeight="1">
      <c r="J7" s="3"/>
      <c r="K7" s="4"/>
    </row>
    <row r="8" ht="22.5" customHeight="1">
      <c r="A8" s="1" t="s">
        <v>5</v>
      </c>
    </row>
    <row r="9" spans="1:12" ht="22.5" customHeight="1" thickBot="1">
      <c r="A9" s="55" t="s">
        <v>6</v>
      </c>
      <c r="B9" s="56"/>
      <c r="C9" s="56"/>
      <c r="D9" s="56"/>
      <c r="E9" s="56"/>
      <c r="F9" s="58"/>
      <c r="G9" s="37" t="s">
        <v>7</v>
      </c>
      <c r="H9" s="38"/>
      <c r="I9" s="38"/>
      <c r="J9" s="39"/>
      <c r="K9" s="73" t="s">
        <v>8</v>
      </c>
      <c r="L9" s="74"/>
    </row>
    <row r="10" spans="1:12" ht="67.5" customHeight="1">
      <c r="A10" s="63" t="s">
        <v>9</v>
      </c>
      <c r="B10" s="111" t="s">
        <v>47</v>
      </c>
      <c r="C10" s="72"/>
      <c r="D10" s="72"/>
      <c r="E10" s="72"/>
      <c r="F10" s="72"/>
      <c r="G10" s="109"/>
      <c r="H10" s="110"/>
      <c r="I10" s="5"/>
      <c r="J10" s="6" t="s">
        <v>10</v>
      </c>
      <c r="K10" s="59" t="s">
        <v>11</v>
      </c>
      <c r="L10" s="60"/>
    </row>
    <row r="11" spans="1:12" ht="67.5" customHeight="1">
      <c r="A11" s="65"/>
      <c r="B11" s="90" t="s">
        <v>28</v>
      </c>
      <c r="C11" s="91"/>
      <c r="D11" s="91"/>
      <c r="E11" s="91"/>
      <c r="F11" s="91"/>
      <c r="G11" s="86"/>
      <c r="H11" s="87"/>
      <c r="I11" s="7"/>
      <c r="J11" s="8" t="s">
        <v>10</v>
      </c>
      <c r="K11" s="51" t="s">
        <v>26</v>
      </c>
      <c r="L11" s="52"/>
    </row>
    <row r="12" spans="1:12" ht="30" customHeight="1">
      <c r="A12" s="75" t="s">
        <v>12</v>
      </c>
      <c r="B12" s="76"/>
      <c r="C12" s="76"/>
      <c r="D12" s="76"/>
      <c r="E12" s="76"/>
      <c r="F12" s="77"/>
      <c r="G12" s="84">
        <f>IF(G13=0,"",G13-SUM(G10:H11))</f>
      </c>
      <c r="H12" s="85"/>
      <c r="I12" s="9"/>
      <c r="J12" s="10" t="s">
        <v>10</v>
      </c>
      <c r="K12" s="88"/>
      <c r="L12" s="89"/>
    </row>
    <row r="13" spans="1:12" ht="30" customHeight="1" thickBot="1">
      <c r="A13" s="55" t="s">
        <v>13</v>
      </c>
      <c r="B13" s="56"/>
      <c r="C13" s="56"/>
      <c r="D13" s="56"/>
      <c r="E13" s="56"/>
      <c r="F13" s="57"/>
      <c r="G13" s="61">
        <f>G25</f>
        <v>0</v>
      </c>
      <c r="H13" s="62"/>
      <c r="I13" s="11"/>
      <c r="J13" s="12" t="s">
        <v>10</v>
      </c>
      <c r="K13" s="40"/>
      <c r="L13" s="41"/>
    </row>
    <row r="14" ht="30" customHeight="1">
      <c r="K14" s="13"/>
    </row>
    <row r="15" spans="1:11" ht="22.5" customHeight="1">
      <c r="A15" s="1" t="s">
        <v>14</v>
      </c>
      <c r="K15" s="13"/>
    </row>
    <row r="16" spans="1:12" ht="15" customHeight="1" thickBot="1">
      <c r="A16" s="55" t="s">
        <v>6</v>
      </c>
      <c r="B16" s="56"/>
      <c r="C16" s="56"/>
      <c r="D16" s="56"/>
      <c r="E16" s="56"/>
      <c r="F16" s="58"/>
      <c r="G16" s="37" t="s">
        <v>7</v>
      </c>
      <c r="H16" s="38"/>
      <c r="I16" s="38"/>
      <c r="J16" s="39"/>
      <c r="K16" s="73" t="s">
        <v>8</v>
      </c>
      <c r="L16" s="74"/>
    </row>
    <row r="17" spans="1:12" ht="33" customHeight="1">
      <c r="A17" s="63" t="s">
        <v>15</v>
      </c>
      <c r="B17" s="66" t="s">
        <v>40</v>
      </c>
      <c r="C17" s="67"/>
      <c r="D17" s="72" t="s">
        <v>36</v>
      </c>
      <c r="E17" s="72"/>
      <c r="F17" s="19" t="s">
        <v>16</v>
      </c>
      <c r="G17" s="53"/>
      <c r="H17" s="54"/>
      <c r="I17" s="27"/>
      <c r="J17" s="6" t="s">
        <v>10</v>
      </c>
      <c r="K17" s="35" t="s">
        <v>35</v>
      </c>
      <c r="L17" s="36"/>
    </row>
    <row r="18" spans="1:12" ht="30" customHeight="1">
      <c r="A18" s="64"/>
      <c r="B18" s="68"/>
      <c r="C18" s="69"/>
      <c r="D18" s="72" t="s">
        <v>37</v>
      </c>
      <c r="E18" s="72"/>
      <c r="F18" s="19" t="s">
        <v>17</v>
      </c>
      <c r="G18" s="33"/>
      <c r="H18" s="34"/>
      <c r="I18" s="20"/>
      <c r="J18" s="21" t="s">
        <v>10</v>
      </c>
      <c r="K18" s="59"/>
      <c r="L18" s="60"/>
    </row>
    <row r="19" spans="1:12" ht="30" customHeight="1" thickBot="1">
      <c r="A19" s="64"/>
      <c r="B19" s="70"/>
      <c r="C19" s="71"/>
      <c r="D19" s="72" t="s">
        <v>38</v>
      </c>
      <c r="E19" s="72"/>
      <c r="F19" s="19" t="s">
        <v>21</v>
      </c>
      <c r="G19" s="33"/>
      <c r="H19" s="34"/>
      <c r="I19" s="20"/>
      <c r="J19" s="21" t="s">
        <v>10</v>
      </c>
      <c r="K19" s="35"/>
      <c r="L19" s="36"/>
    </row>
    <row r="20" spans="1:12" ht="30" customHeight="1">
      <c r="A20" s="64"/>
      <c r="B20" s="116" t="s">
        <v>20</v>
      </c>
      <c r="C20" s="117"/>
      <c r="D20" s="80" t="s">
        <v>29</v>
      </c>
      <c r="E20" s="81"/>
      <c r="F20" s="14" t="s">
        <v>22</v>
      </c>
      <c r="G20" s="100"/>
      <c r="H20" s="101"/>
      <c r="I20" s="15"/>
      <c r="J20" s="16" t="s">
        <v>10</v>
      </c>
      <c r="K20" s="44"/>
      <c r="L20" s="45"/>
    </row>
    <row r="21" spans="1:12" ht="30" customHeight="1">
      <c r="A21" s="64"/>
      <c r="B21" s="118"/>
      <c r="C21" s="119"/>
      <c r="D21" s="102" t="s">
        <v>30</v>
      </c>
      <c r="E21" s="103"/>
      <c r="F21" s="17" t="s">
        <v>23</v>
      </c>
      <c r="G21" s="49"/>
      <c r="H21" s="50"/>
      <c r="I21" s="18"/>
      <c r="J21" s="8" t="s">
        <v>18</v>
      </c>
      <c r="K21" s="51"/>
      <c r="L21" s="52"/>
    </row>
    <row r="22" spans="1:12" ht="30" customHeight="1">
      <c r="A22" s="64"/>
      <c r="B22" s="120"/>
      <c r="C22" s="119"/>
      <c r="D22" s="102" t="s">
        <v>31</v>
      </c>
      <c r="E22" s="103"/>
      <c r="F22" s="17" t="s">
        <v>24</v>
      </c>
      <c r="G22" s="49"/>
      <c r="H22" s="50"/>
      <c r="I22" s="18"/>
      <c r="J22" s="8" t="s">
        <v>18</v>
      </c>
      <c r="K22" s="51"/>
      <c r="L22" s="52"/>
    </row>
    <row r="23" spans="1:12" ht="30" customHeight="1">
      <c r="A23" s="65"/>
      <c r="B23" s="121"/>
      <c r="C23" s="122"/>
      <c r="D23" s="123" t="s">
        <v>51</v>
      </c>
      <c r="E23" s="124"/>
      <c r="F23" s="125"/>
      <c r="G23" s="78">
        <f>SUM(G20:H22)</f>
        <v>0</v>
      </c>
      <c r="H23" s="79"/>
      <c r="I23" s="18"/>
      <c r="J23" s="8" t="s">
        <v>18</v>
      </c>
      <c r="K23" s="51" t="s">
        <v>25</v>
      </c>
      <c r="L23" s="52"/>
    </row>
    <row r="24" spans="1:12" ht="30.75" customHeight="1">
      <c r="A24" s="114" t="s">
        <v>48</v>
      </c>
      <c r="B24" s="115"/>
      <c r="C24" s="115"/>
      <c r="D24" s="115"/>
      <c r="E24" s="115"/>
      <c r="F24" s="30" t="s">
        <v>32</v>
      </c>
      <c r="G24" s="112"/>
      <c r="H24" s="113"/>
      <c r="I24" s="31"/>
      <c r="J24" s="32" t="s">
        <v>18</v>
      </c>
      <c r="K24" s="88"/>
      <c r="L24" s="89"/>
    </row>
    <row r="25" spans="1:12" ht="30" customHeight="1" thickBot="1">
      <c r="A25" s="46" t="s">
        <v>34</v>
      </c>
      <c r="B25" s="47"/>
      <c r="C25" s="47"/>
      <c r="D25" s="47"/>
      <c r="E25" s="47"/>
      <c r="F25" s="48"/>
      <c r="G25" s="42">
        <f>SUM(G17:H19)+G23+G24</f>
        <v>0</v>
      </c>
      <c r="H25" s="43"/>
      <c r="I25" s="11"/>
      <c r="J25" s="12" t="s">
        <v>10</v>
      </c>
      <c r="K25" s="40" t="s">
        <v>19</v>
      </c>
      <c r="L25" s="41"/>
    </row>
  </sheetData>
  <sheetProtection/>
  <mergeCells count="57">
    <mergeCell ref="A10:A11"/>
    <mergeCell ref="B10:F10"/>
    <mergeCell ref="G24:H24"/>
    <mergeCell ref="K24:L24"/>
    <mergeCell ref="A24:E24"/>
    <mergeCell ref="G22:H22"/>
    <mergeCell ref="K22:L22"/>
    <mergeCell ref="B20:C23"/>
    <mergeCell ref="D22:E22"/>
    <mergeCell ref="D23:F23"/>
    <mergeCell ref="D5:E5"/>
    <mergeCell ref="A9:F9"/>
    <mergeCell ref="D6:E6"/>
    <mergeCell ref="G20:H20"/>
    <mergeCell ref="D21:E21"/>
    <mergeCell ref="A3:L3"/>
    <mergeCell ref="F6:G6"/>
    <mergeCell ref="I6:K6"/>
    <mergeCell ref="G10:H10"/>
    <mergeCell ref="G9:J9"/>
    <mergeCell ref="F5:L5"/>
    <mergeCell ref="K9:L9"/>
    <mergeCell ref="G12:H12"/>
    <mergeCell ref="G11:H11"/>
    <mergeCell ref="K10:L10"/>
    <mergeCell ref="K11:L11"/>
    <mergeCell ref="K12:L12"/>
    <mergeCell ref="B11:F11"/>
    <mergeCell ref="A5:C5"/>
    <mergeCell ref="A6:C6"/>
    <mergeCell ref="A17:A23"/>
    <mergeCell ref="B17:C19"/>
    <mergeCell ref="D18:E18"/>
    <mergeCell ref="D19:E19"/>
    <mergeCell ref="K16:L16"/>
    <mergeCell ref="A12:F12"/>
    <mergeCell ref="D17:E17"/>
    <mergeCell ref="G23:H23"/>
    <mergeCell ref="D20:E20"/>
    <mergeCell ref="G18:H18"/>
    <mergeCell ref="A25:F25"/>
    <mergeCell ref="G21:H21"/>
    <mergeCell ref="K21:L21"/>
    <mergeCell ref="K23:L23"/>
    <mergeCell ref="G17:H17"/>
    <mergeCell ref="A13:F13"/>
    <mergeCell ref="A16:F16"/>
    <mergeCell ref="K18:L18"/>
    <mergeCell ref="K13:L13"/>
    <mergeCell ref="G13:H13"/>
    <mergeCell ref="G19:H19"/>
    <mergeCell ref="K19:L19"/>
    <mergeCell ref="G16:J16"/>
    <mergeCell ref="K25:L25"/>
    <mergeCell ref="K17:L17"/>
    <mergeCell ref="G25:H25"/>
    <mergeCell ref="K20:L20"/>
  </mergeCells>
  <dataValidations count="2">
    <dataValidation type="list" allowBlank="1" showInputMessage="1" showErrorMessage="1" sqref="G10:H10">
      <formula1>"0, 120000, 81600, 57600, 24000"</formula1>
    </dataValidation>
    <dataValidation type="list" allowBlank="1" showInputMessage="1" showErrorMessage="1" sqref="G11:H11">
      <formula1>"0, 68400,59700,46200,23100"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Zeros="0" view="pageBreakPreview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2.75390625" style="1" customWidth="1"/>
    <col min="2" max="2" width="3.50390625" style="1" customWidth="1"/>
    <col min="3" max="3" width="6.125" style="1" customWidth="1"/>
    <col min="4" max="4" width="5.25390625" style="1" customWidth="1"/>
    <col min="5" max="5" width="20.75390625" style="1" customWidth="1"/>
    <col min="6" max="6" width="2.75390625" style="1" customWidth="1"/>
    <col min="7" max="7" width="8.50390625" style="1" customWidth="1"/>
    <col min="8" max="8" width="11.25390625" style="1" customWidth="1"/>
    <col min="9" max="9" width="0.2421875" style="1" customWidth="1"/>
    <col min="10" max="10" width="1.875" style="1" customWidth="1"/>
    <col min="11" max="11" width="7.875" style="1" customWidth="1"/>
    <col min="12" max="12" width="11.625" style="1" customWidth="1"/>
    <col min="13" max="13" width="42.00390625" style="1" bestFit="1" customWidth="1"/>
    <col min="14" max="16384" width="9.00390625" style="1" customWidth="1"/>
  </cols>
  <sheetData>
    <row r="1" spans="1:12" ht="22.5" customHeight="1">
      <c r="A1" s="1" t="s">
        <v>0</v>
      </c>
      <c r="L1" s="24" t="s">
        <v>27</v>
      </c>
    </row>
    <row r="2" ht="22.5" customHeight="1"/>
    <row r="3" spans="1:12" ht="30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1" ht="30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22.5" customHeight="1">
      <c r="A5" s="92" t="s">
        <v>2</v>
      </c>
      <c r="B5" s="93"/>
      <c r="C5" s="93"/>
      <c r="D5" s="96" t="s">
        <v>3</v>
      </c>
      <c r="E5" s="97"/>
      <c r="F5" s="82" t="s">
        <v>4</v>
      </c>
      <c r="G5" s="82"/>
      <c r="H5" s="82"/>
      <c r="I5" s="82"/>
      <c r="J5" s="82"/>
      <c r="K5" s="82"/>
      <c r="L5" s="83"/>
    </row>
    <row r="6" spans="1:12" ht="30" customHeight="1" thickBot="1">
      <c r="A6" s="149" t="s">
        <v>45</v>
      </c>
      <c r="B6" s="150"/>
      <c r="C6" s="150"/>
      <c r="D6" s="151" t="s">
        <v>46</v>
      </c>
      <c r="E6" s="152"/>
      <c r="F6" s="153" t="s">
        <v>41</v>
      </c>
      <c r="G6" s="154"/>
      <c r="H6" s="28" t="s">
        <v>43</v>
      </c>
      <c r="I6" s="155" t="s">
        <v>44</v>
      </c>
      <c r="J6" s="156"/>
      <c r="K6" s="157"/>
      <c r="L6" s="29" t="s">
        <v>42</v>
      </c>
    </row>
    <row r="7" spans="10:11" ht="30" customHeight="1">
      <c r="J7" s="3"/>
      <c r="K7" s="4"/>
    </row>
    <row r="8" ht="22.5" customHeight="1">
      <c r="A8" s="1" t="s">
        <v>5</v>
      </c>
    </row>
    <row r="9" spans="1:12" ht="22.5" customHeight="1" thickBot="1">
      <c r="A9" s="55" t="s">
        <v>6</v>
      </c>
      <c r="B9" s="56"/>
      <c r="C9" s="56"/>
      <c r="D9" s="56"/>
      <c r="E9" s="56"/>
      <c r="F9" s="58"/>
      <c r="G9" s="37" t="s">
        <v>7</v>
      </c>
      <c r="H9" s="38"/>
      <c r="I9" s="38"/>
      <c r="J9" s="39"/>
      <c r="K9" s="73" t="s">
        <v>8</v>
      </c>
      <c r="L9" s="74"/>
    </row>
    <row r="10" spans="1:12" ht="67.5" customHeight="1">
      <c r="A10" s="63" t="s">
        <v>9</v>
      </c>
      <c r="B10" s="111" t="s">
        <v>47</v>
      </c>
      <c r="C10" s="72"/>
      <c r="D10" s="72"/>
      <c r="E10" s="72"/>
      <c r="F10" s="72"/>
      <c r="G10" s="145">
        <v>57600</v>
      </c>
      <c r="H10" s="146"/>
      <c r="I10" s="5"/>
      <c r="J10" s="6" t="s">
        <v>10</v>
      </c>
      <c r="K10" s="59" t="s">
        <v>11</v>
      </c>
      <c r="L10" s="60"/>
    </row>
    <row r="11" spans="1:12" ht="67.5" customHeight="1">
      <c r="A11" s="65"/>
      <c r="B11" s="90" t="s">
        <v>28</v>
      </c>
      <c r="C11" s="91"/>
      <c r="D11" s="91"/>
      <c r="E11" s="91"/>
      <c r="F11" s="91"/>
      <c r="G11" s="147">
        <v>46200</v>
      </c>
      <c r="H11" s="148"/>
      <c r="I11" s="7"/>
      <c r="J11" s="8" t="s">
        <v>10</v>
      </c>
      <c r="K11" s="51" t="s">
        <v>26</v>
      </c>
      <c r="L11" s="52"/>
    </row>
    <row r="12" spans="1:12" ht="30" customHeight="1">
      <c r="A12" s="75" t="s">
        <v>12</v>
      </c>
      <c r="B12" s="76"/>
      <c r="C12" s="76"/>
      <c r="D12" s="76"/>
      <c r="E12" s="76"/>
      <c r="F12" s="77"/>
      <c r="G12" s="141">
        <f>IF(G13=0,"",G13-SUM(G10:H11))</f>
        <v>75200</v>
      </c>
      <c r="H12" s="142"/>
      <c r="I12" s="9"/>
      <c r="J12" s="10" t="s">
        <v>10</v>
      </c>
      <c r="K12" s="88"/>
      <c r="L12" s="89"/>
    </row>
    <row r="13" spans="1:12" ht="30" customHeight="1" thickBot="1">
      <c r="A13" s="55" t="s">
        <v>13</v>
      </c>
      <c r="B13" s="56"/>
      <c r="C13" s="56"/>
      <c r="D13" s="56"/>
      <c r="E13" s="56"/>
      <c r="F13" s="57"/>
      <c r="G13" s="143">
        <f>G25</f>
        <v>179000</v>
      </c>
      <c r="H13" s="144"/>
      <c r="I13" s="11"/>
      <c r="J13" s="12" t="s">
        <v>10</v>
      </c>
      <c r="K13" s="40"/>
      <c r="L13" s="41"/>
    </row>
    <row r="14" ht="30" customHeight="1">
      <c r="K14" s="13"/>
    </row>
    <row r="15" spans="1:11" ht="22.5" customHeight="1">
      <c r="A15" s="1" t="s">
        <v>14</v>
      </c>
      <c r="K15" s="13"/>
    </row>
    <row r="16" spans="1:12" ht="15" customHeight="1" thickBot="1">
      <c r="A16" s="55" t="s">
        <v>6</v>
      </c>
      <c r="B16" s="56"/>
      <c r="C16" s="56"/>
      <c r="D16" s="56"/>
      <c r="E16" s="56"/>
      <c r="F16" s="58"/>
      <c r="G16" s="37" t="s">
        <v>7</v>
      </c>
      <c r="H16" s="38"/>
      <c r="I16" s="38"/>
      <c r="J16" s="39"/>
      <c r="K16" s="73" t="s">
        <v>8</v>
      </c>
      <c r="L16" s="74"/>
    </row>
    <row r="17" spans="1:12" ht="30" customHeight="1">
      <c r="A17" s="63" t="s">
        <v>15</v>
      </c>
      <c r="B17" s="66" t="s">
        <v>40</v>
      </c>
      <c r="C17" s="67"/>
      <c r="D17" s="72" t="s">
        <v>36</v>
      </c>
      <c r="E17" s="72"/>
      <c r="F17" s="19" t="s">
        <v>16</v>
      </c>
      <c r="G17" s="139">
        <v>20000</v>
      </c>
      <c r="H17" s="140"/>
      <c r="I17" s="27"/>
      <c r="J17" s="6" t="s">
        <v>10</v>
      </c>
      <c r="K17" s="35" t="s">
        <v>35</v>
      </c>
      <c r="L17" s="36"/>
    </row>
    <row r="18" spans="1:12" ht="30" customHeight="1">
      <c r="A18" s="64"/>
      <c r="B18" s="68"/>
      <c r="C18" s="69"/>
      <c r="D18" s="72" t="s">
        <v>37</v>
      </c>
      <c r="E18" s="72"/>
      <c r="F18" s="19" t="s">
        <v>17</v>
      </c>
      <c r="G18" s="134">
        <v>30000</v>
      </c>
      <c r="H18" s="135"/>
      <c r="I18" s="20"/>
      <c r="J18" s="21" t="s">
        <v>10</v>
      </c>
      <c r="K18" s="59"/>
      <c r="L18" s="60"/>
    </row>
    <row r="19" spans="1:12" ht="30" customHeight="1">
      <c r="A19" s="64"/>
      <c r="B19" s="68"/>
      <c r="C19" s="69"/>
      <c r="D19" s="72" t="s">
        <v>38</v>
      </c>
      <c r="E19" s="72"/>
      <c r="F19" s="19" t="s">
        <v>21</v>
      </c>
      <c r="G19" s="134">
        <v>27000</v>
      </c>
      <c r="H19" s="135"/>
      <c r="I19" s="20"/>
      <c r="J19" s="21" t="s">
        <v>10</v>
      </c>
      <c r="K19" s="35"/>
      <c r="L19" s="36"/>
    </row>
    <row r="20" spans="1:12" ht="30" customHeight="1" thickBot="1">
      <c r="A20" s="64"/>
      <c r="B20" s="70"/>
      <c r="C20" s="71"/>
      <c r="D20" s="72" t="s">
        <v>39</v>
      </c>
      <c r="E20" s="136"/>
      <c r="F20" s="22" t="s">
        <v>22</v>
      </c>
      <c r="G20" s="134">
        <v>40000</v>
      </c>
      <c r="H20" s="135"/>
      <c r="I20" s="23"/>
      <c r="J20" s="21" t="s">
        <v>10</v>
      </c>
      <c r="K20" s="137"/>
      <c r="L20" s="138"/>
    </row>
    <row r="21" spans="1:12" ht="30" customHeight="1">
      <c r="A21" s="64"/>
      <c r="B21" s="116" t="s">
        <v>20</v>
      </c>
      <c r="C21" s="117"/>
      <c r="D21" s="80" t="s">
        <v>29</v>
      </c>
      <c r="E21" s="81"/>
      <c r="F21" s="14" t="s">
        <v>23</v>
      </c>
      <c r="G21" s="130">
        <v>30000</v>
      </c>
      <c r="H21" s="131"/>
      <c r="I21" s="15"/>
      <c r="J21" s="16" t="s">
        <v>10</v>
      </c>
      <c r="K21" s="44"/>
      <c r="L21" s="45"/>
    </row>
    <row r="22" spans="1:12" ht="30" customHeight="1">
      <c r="A22" s="64"/>
      <c r="B22" s="118"/>
      <c r="C22" s="119"/>
      <c r="D22" s="102" t="s">
        <v>30</v>
      </c>
      <c r="E22" s="103"/>
      <c r="F22" s="17" t="s">
        <v>24</v>
      </c>
      <c r="G22" s="132">
        <v>20000</v>
      </c>
      <c r="H22" s="133"/>
      <c r="I22" s="18"/>
      <c r="J22" s="8" t="s">
        <v>18</v>
      </c>
      <c r="K22" s="51"/>
      <c r="L22" s="52"/>
    </row>
    <row r="23" spans="1:12" ht="30" customHeight="1">
      <c r="A23" s="64"/>
      <c r="B23" s="120"/>
      <c r="C23" s="119"/>
      <c r="D23" s="102" t="s">
        <v>31</v>
      </c>
      <c r="E23" s="103"/>
      <c r="F23" s="17" t="s">
        <v>32</v>
      </c>
      <c r="G23" s="132">
        <v>12000</v>
      </c>
      <c r="H23" s="133"/>
      <c r="I23" s="18"/>
      <c r="J23" s="8" t="s">
        <v>18</v>
      </c>
      <c r="K23" s="51"/>
      <c r="L23" s="52"/>
    </row>
    <row r="24" spans="1:12" ht="30" customHeight="1">
      <c r="A24" s="65"/>
      <c r="B24" s="120"/>
      <c r="C24" s="119"/>
      <c r="D24" s="123" t="s">
        <v>33</v>
      </c>
      <c r="E24" s="124"/>
      <c r="F24" s="125"/>
      <c r="G24" s="126">
        <f>SUM(G21:H23)</f>
        <v>62000</v>
      </c>
      <c r="H24" s="127"/>
      <c r="I24" s="18"/>
      <c r="J24" s="8" t="s">
        <v>18</v>
      </c>
      <c r="K24" s="51" t="s">
        <v>25</v>
      </c>
      <c r="L24" s="52"/>
    </row>
    <row r="25" spans="1:12" ht="30" customHeight="1" thickBot="1">
      <c r="A25" s="46" t="s">
        <v>34</v>
      </c>
      <c r="B25" s="47"/>
      <c r="C25" s="47"/>
      <c r="D25" s="47"/>
      <c r="E25" s="47"/>
      <c r="F25" s="48"/>
      <c r="G25" s="128">
        <f>SUM(G17:H20)+G24</f>
        <v>179000</v>
      </c>
      <c r="H25" s="129"/>
      <c r="I25" s="11"/>
      <c r="J25" s="12" t="s">
        <v>10</v>
      </c>
      <c r="K25" s="40" t="s">
        <v>19</v>
      </c>
      <c r="L25" s="41"/>
    </row>
  </sheetData>
  <sheetProtection/>
  <mergeCells count="57">
    <mergeCell ref="A3:L3"/>
    <mergeCell ref="A5:C5"/>
    <mergeCell ref="D5:E5"/>
    <mergeCell ref="F5:L5"/>
    <mergeCell ref="A6:C6"/>
    <mergeCell ref="D6:E6"/>
    <mergeCell ref="F6:G6"/>
    <mergeCell ref="I6:K6"/>
    <mergeCell ref="A9:F9"/>
    <mergeCell ref="G9:J9"/>
    <mergeCell ref="K9:L9"/>
    <mergeCell ref="A10:A11"/>
    <mergeCell ref="B10:F10"/>
    <mergeCell ref="G10:H10"/>
    <mergeCell ref="K10:L10"/>
    <mergeCell ref="B11:F11"/>
    <mergeCell ref="G11:H11"/>
    <mergeCell ref="K11:L11"/>
    <mergeCell ref="A12:F12"/>
    <mergeCell ref="G12:H12"/>
    <mergeCell ref="K12:L12"/>
    <mergeCell ref="A13:F13"/>
    <mergeCell ref="G13:H13"/>
    <mergeCell ref="K13:L13"/>
    <mergeCell ref="A16:F16"/>
    <mergeCell ref="G16:J16"/>
    <mergeCell ref="K16:L16"/>
    <mergeCell ref="A17:A24"/>
    <mergeCell ref="B17:C20"/>
    <mergeCell ref="D17:E17"/>
    <mergeCell ref="G17:H17"/>
    <mergeCell ref="K17:L17"/>
    <mergeCell ref="D18:E18"/>
    <mergeCell ref="G18:H18"/>
    <mergeCell ref="K18:L18"/>
    <mergeCell ref="D19:E19"/>
    <mergeCell ref="G19:H19"/>
    <mergeCell ref="K19:L19"/>
    <mergeCell ref="D20:E20"/>
    <mergeCell ref="G20:H20"/>
    <mergeCell ref="K20:L20"/>
    <mergeCell ref="D22:E22"/>
    <mergeCell ref="G22:H22"/>
    <mergeCell ref="K22:L22"/>
    <mergeCell ref="D23:E23"/>
    <mergeCell ref="G23:H23"/>
    <mergeCell ref="K23:L23"/>
    <mergeCell ref="D24:F24"/>
    <mergeCell ref="G24:H24"/>
    <mergeCell ref="K24:L24"/>
    <mergeCell ref="A25:F25"/>
    <mergeCell ref="G25:H25"/>
    <mergeCell ref="K25:L25"/>
    <mergeCell ref="B21:C24"/>
    <mergeCell ref="D21:E21"/>
    <mergeCell ref="G21:H21"/>
    <mergeCell ref="K21:L21"/>
  </mergeCells>
  <dataValidations count="2">
    <dataValidation type="list" allowBlank="1" showInputMessage="1" showErrorMessage="1" sqref="G11:H11">
      <formula1>"0, 68400,59700,46200,23100"</formula1>
    </dataValidation>
    <dataValidation type="list" allowBlank="1" showInputMessage="1" showErrorMessage="1" sqref="G10:H10">
      <formula1>"0, 120000, 81600, 57600, 24000"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Administrator</cp:lastModifiedBy>
  <cp:lastPrinted>2023-03-08T04:32:58Z</cp:lastPrinted>
  <dcterms:created xsi:type="dcterms:W3CDTF">2011-04-12T08:38:13Z</dcterms:created>
  <dcterms:modified xsi:type="dcterms:W3CDTF">2024-03-14T04:05:30Z</dcterms:modified>
  <cp:category/>
  <cp:version/>
  <cp:contentType/>
  <cp:contentStatus/>
</cp:coreProperties>
</file>