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 activeTab="2"/>
  </bookViews>
  <sheets>
    <sheet name="入力用" sheetId="16" r:id="rId1"/>
    <sheet name="手書き用" sheetId="17" r:id="rId2"/>
    <sheet name="記入例" sheetId="10" r:id="rId3"/>
  </sheets>
  <definedNames>
    <definedName name="_xlnm.Print_Area" localSheetId="2">記入例!$A$1:$H$42</definedName>
    <definedName name="_xlnm.Print_Area" localSheetId="1">手書き用!$A$1:$H$42</definedName>
    <definedName name="_xlnm.Print_Area" localSheetId="0">入力用!$A$1:$H$42</definedName>
  </definedNames>
  <calcPr calcId="162913"/>
</workbook>
</file>

<file path=xl/calcChain.xml><?xml version="1.0" encoding="utf-8"?>
<calcChain xmlns="http://schemas.openxmlformats.org/spreadsheetml/2006/main">
  <c r="G36" i="17" l="1"/>
  <c r="G39" i="17" s="1"/>
  <c r="G41" i="17" s="1"/>
  <c r="F32" i="16"/>
  <c r="F22" i="16"/>
  <c r="F21" i="16"/>
  <c r="F20" i="16"/>
  <c r="F19" i="16"/>
  <c r="F18" i="16"/>
  <c r="F23" i="16" s="1"/>
  <c r="F13" i="16"/>
  <c r="F12" i="16"/>
  <c r="F11" i="16"/>
  <c r="F10" i="16"/>
  <c r="F9" i="16"/>
  <c r="F14" i="16" s="1"/>
  <c r="G36" i="16" s="1"/>
  <c r="G39" i="16" s="1"/>
  <c r="G41" i="16" s="1"/>
  <c r="F32" i="10" l="1"/>
  <c r="F22" i="10"/>
  <c r="F21" i="10"/>
  <c r="F20" i="10"/>
  <c r="F19" i="10"/>
  <c r="F18" i="10"/>
  <c r="F23" i="10" l="1"/>
  <c r="F13" i="10"/>
  <c r="F12" i="10"/>
  <c r="F11" i="10"/>
  <c r="F10" i="10"/>
  <c r="F9" i="10" l="1"/>
  <c r="F14" i="10" s="1"/>
  <c r="G36" i="10" s="1"/>
  <c r="G39" i="10" s="1"/>
  <c r="G41" i="10" s="1"/>
</calcChain>
</file>

<file path=xl/sharedStrings.xml><?xml version="1.0" encoding="utf-8"?>
<sst xmlns="http://schemas.openxmlformats.org/spreadsheetml/2006/main" count="104" uniqueCount="30">
  <si>
    <t>単価（税込）</t>
    <rPh sb="0" eb="2">
      <t>タンカ</t>
    </rPh>
    <rPh sb="3" eb="5">
      <t>ゼイコミ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</si>
  <si>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</si>
  <si>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</si>
  <si>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システム等経費名</t>
    <rPh sb="4" eb="5">
      <t>トウ</t>
    </rPh>
    <rPh sb="5" eb="7">
      <t>ケイヒ</t>
    </rPh>
    <rPh sb="7" eb="8">
      <t>メイ</t>
    </rPh>
    <phoneticPr fontId="1"/>
  </si>
  <si>
    <t>金額（税込）</t>
    <rPh sb="0" eb="2">
      <t>キンガク</t>
    </rPh>
    <rPh sb="1" eb="2">
      <t>ゴウキン</t>
    </rPh>
    <rPh sb="3" eb="5">
      <t>ゼイコミ</t>
    </rPh>
    <phoneticPr fontId="1"/>
  </si>
  <si>
    <t>収入科目</t>
    <rPh sb="0" eb="2">
      <t>シュウニュウ</t>
    </rPh>
    <rPh sb="2" eb="4">
      <t>カモク</t>
    </rPh>
    <phoneticPr fontId="1"/>
  </si>
  <si>
    <t>端末名（品名等）</t>
    <rPh sb="0" eb="2">
      <t>タンマツ</t>
    </rPh>
    <rPh sb="2" eb="3">
      <t>メイ</t>
    </rPh>
    <rPh sb="4" eb="6">
      <t>ヒンメイ</t>
    </rPh>
    <rPh sb="6" eb="7">
      <t>ナド</t>
    </rPh>
    <phoneticPr fontId="1"/>
  </si>
  <si>
    <t>No.</t>
    <phoneticPr fontId="1"/>
  </si>
  <si>
    <t>○○こども園</t>
    <rPh sb="5" eb="6">
      <t>エン</t>
    </rPh>
    <phoneticPr fontId="1"/>
  </si>
  <si>
    <t>合　　計　　①</t>
    <rPh sb="0" eb="1">
      <t>ゴウ</t>
    </rPh>
    <rPh sb="3" eb="4">
      <t>ケイ</t>
    </rPh>
    <phoneticPr fontId="1"/>
  </si>
  <si>
    <t>合　　計　　②</t>
    <rPh sb="0" eb="1">
      <t>ゴウ</t>
    </rPh>
    <rPh sb="3" eb="4">
      <t>ケイ</t>
    </rPh>
    <phoneticPr fontId="1"/>
  </si>
  <si>
    <t>施設名：</t>
    <rPh sb="0" eb="2">
      <t>シセツ</t>
    </rPh>
    <rPh sb="2" eb="3">
      <t>メイ</t>
    </rPh>
    <phoneticPr fontId="1"/>
  </si>
  <si>
    <t>合　　計　　③</t>
    <rPh sb="0" eb="1">
      <t>ゴウ</t>
    </rPh>
    <rPh sb="3" eb="4">
      <t>ケイ</t>
    </rPh>
    <phoneticPr fontId="1"/>
  </si>
  <si>
    <t>２　補助金額の算出</t>
    <rPh sb="2" eb="4">
      <t>ホジョ</t>
    </rPh>
    <rPh sb="4" eb="6">
      <t>キンガク</t>
    </rPh>
    <rPh sb="7" eb="9">
      <t>サンシュツ</t>
    </rPh>
    <phoneticPr fontId="1"/>
  </si>
  <si>
    <t>総事業費:</t>
    <rPh sb="0" eb="4">
      <t>ソウジギョウヒ</t>
    </rPh>
    <phoneticPr fontId="1"/>
  </si>
  <si>
    <t>①　子どもの見守りに必要な機器に関する経費</t>
    <rPh sb="2" eb="3">
      <t>コ</t>
    </rPh>
    <rPh sb="6" eb="8">
      <t>ミマモ</t>
    </rPh>
    <rPh sb="10" eb="12">
      <t>ヒツヨウ</t>
    </rPh>
    <rPh sb="13" eb="15">
      <t>キキ</t>
    </rPh>
    <rPh sb="16" eb="17">
      <t>カン</t>
    </rPh>
    <rPh sb="19" eb="21">
      <t>ケイヒ</t>
    </rPh>
    <phoneticPr fontId="1"/>
  </si>
  <si>
    <t>②　システムの導入に必要な端末の購入等経費</t>
    <rPh sb="18" eb="19">
      <t>トウ</t>
    </rPh>
    <rPh sb="19" eb="21">
      <t>ケイヒ</t>
    </rPh>
    <phoneticPr fontId="1"/>
  </si>
  <si>
    <t>ルーター購入費</t>
    <rPh sb="4" eb="7">
      <t>コウニュウヒ</t>
    </rPh>
    <phoneticPr fontId="1"/>
  </si>
  <si>
    <t>端末購入費</t>
    <rPh sb="0" eb="2">
      <t>タンマツ</t>
    </rPh>
    <rPh sb="2" eb="4">
      <t>コウニュウ</t>
    </rPh>
    <rPh sb="4" eb="5">
      <t>ヒ</t>
    </rPh>
    <phoneticPr fontId="1"/>
  </si>
  <si>
    <t>Wi-Fi導入費</t>
    <rPh sb="5" eb="7">
      <t>ドウニュウ</t>
    </rPh>
    <rPh sb="7" eb="8">
      <t>ヒ</t>
    </rPh>
    <phoneticPr fontId="1"/>
  </si>
  <si>
    <t>③　当該事業に関する寄付金その他の収入額</t>
    <rPh sb="2" eb="4">
      <t>トウガイ</t>
    </rPh>
    <rPh sb="4" eb="6">
      <t>ジギョウ</t>
    </rPh>
    <rPh sb="7" eb="8">
      <t>カン</t>
    </rPh>
    <rPh sb="10" eb="13">
      <t>キフキン</t>
    </rPh>
    <rPh sb="15" eb="16">
      <t>タ</t>
    </rPh>
    <rPh sb="17" eb="19">
      <t>シュウニュウ</t>
    </rPh>
    <rPh sb="19" eb="20">
      <t>ガク</t>
    </rPh>
    <phoneticPr fontId="1"/>
  </si>
  <si>
    <t>④</t>
    <phoneticPr fontId="1"/>
  </si>
  <si>
    <t>　⑵　補助金額</t>
    <rPh sb="3" eb="5">
      <t>ホジョ</t>
    </rPh>
    <rPh sb="5" eb="7">
      <t>キンガク</t>
    </rPh>
    <phoneticPr fontId="1"/>
  </si>
  <si>
    <t>⑤</t>
    <phoneticPr fontId="1"/>
  </si>
  <si>
    <t>　 ④と補助基準額：20万円のうち、いずれか少ない方の額　＝</t>
    <rPh sb="4" eb="6">
      <t>ホジョ</t>
    </rPh>
    <rPh sb="6" eb="8">
      <t>キジュン</t>
    </rPh>
    <rPh sb="8" eb="9">
      <t>ガク</t>
    </rPh>
    <rPh sb="12" eb="14">
      <t>マンエン</t>
    </rPh>
    <rPh sb="22" eb="23">
      <t>スク</t>
    </rPh>
    <rPh sb="25" eb="26">
      <t>ホウ</t>
    </rPh>
    <rPh sb="27" eb="28">
      <t>ガク</t>
    </rPh>
    <phoneticPr fontId="1"/>
  </si>
  <si>
    <t>⑥</t>
    <phoneticPr fontId="1"/>
  </si>
  <si>
    <t>　⑴　総事業費（①＋②－③）を記入してください。</t>
    <rPh sb="3" eb="7">
      <t>ソウジギョウヒ</t>
    </rPh>
    <rPh sb="15" eb="17">
      <t>キニュウ</t>
    </rPh>
    <phoneticPr fontId="1"/>
  </si>
  <si>
    <t>　 ⑤×4／5（千円未満切捨て）＝</t>
    <rPh sb="8" eb="14">
      <t>センエンミマンキリス</t>
    </rPh>
    <phoneticPr fontId="1"/>
  </si>
  <si>
    <t>安全対策に係るシステム等の導入実績一覧</t>
    <rPh sb="0" eb="2">
      <t>アンゼン</t>
    </rPh>
    <rPh sb="2" eb="4">
      <t>タイサク</t>
    </rPh>
    <rPh sb="5" eb="6">
      <t>カカ</t>
    </rPh>
    <rPh sb="11" eb="12">
      <t>トウ</t>
    </rPh>
    <rPh sb="13" eb="15">
      <t>ドウニュウ</t>
    </rPh>
    <rPh sb="15" eb="17">
      <t>ジッセキ</t>
    </rPh>
    <rPh sb="17" eb="19">
      <t>イチラン</t>
    </rPh>
    <phoneticPr fontId="1"/>
  </si>
  <si>
    <t>１　システム等の導入経費</t>
    <rPh sb="6" eb="7">
      <t>トウ</t>
    </rPh>
    <rPh sb="8" eb="10">
      <t>ドウニュウ</t>
    </rPh>
    <rPh sb="10" eb="12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</si>
</sst>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76" fontId="4" fillId="0" borderId="0" xfId="0" applyNumberFormat="1" applyFont="1" applyBorder="1" applyAlignment="1">
      <alignment horizontal="right" vertical="center" shrinkToFit="1"/>
    </xf>
    <xf numFmtId="177" fontId="5" fillId="2" borderId="11" xfId="0" applyNumberFormat="1" applyFont="1" applyFill="1" applyBorder="1" applyAlignment="1">
      <alignment vertical="center" shrinkToFit="1"/>
    </xf>
    <xf numFmtId="177" fontId="5" fillId="2" borderId="3" xfId="0" applyNumberFormat="1" applyFont="1" applyFill="1" applyBorder="1" applyAlignment="1">
      <alignment vertical="center" shrinkToFit="1"/>
    </xf>
    <xf numFmtId="177" fontId="4" fillId="2" borderId="10" xfId="0" applyNumberFormat="1" applyFont="1" applyFill="1" applyBorder="1" applyAlignment="1">
      <alignment vertical="center" shrinkToFit="1"/>
    </xf>
    <xf numFmtId="176" fontId="7" fillId="2" borderId="9" xfId="0" applyNumberFormat="1" applyFont="1" applyFill="1" applyBorder="1" applyAlignment="1">
      <alignment vertical="center" shrinkToFit="1"/>
    </xf>
    <xf numFmtId="177" fontId="5" fillId="0" borderId="3" xfId="0" applyNumberFormat="1" applyFont="1" applyBorder="1" applyAlignment="1">
      <alignment vertical="center" shrinkToFit="1"/>
    </xf>
    <xf numFmtId="177" fontId="7" fillId="2" borderId="9" xfId="0" applyNumberFormat="1" applyFont="1" applyFill="1" applyBorder="1" applyAlignment="1">
      <alignment vertical="center" shrinkToFit="1"/>
    </xf>
    <xf numFmtId="177" fontId="4" fillId="0" borderId="10" xfId="0" applyNumberFormat="1" applyFont="1" applyBorder="1" applyAlignment="1">
      <alignment vertical="center" shrinkToFit="1"/>
    </xf>
    <xf numFmtId="177" fontId="8" fillId="2" borderId="3" xfId="0" applyNumberFormat="1" applyFont="1" applyFill="1" applyBorder="1" applyAlignment="1">
      <alignment vertical="center" shrinkToFit="1"/>
    </xf>
    <xf numFmtId="177" fontId="5" fillId="2" borderId="10" xfId="0" applyNumberFormat="1" applyFont="1" applyFill="1" applyBorder="1" applyAlignment="1">
      <alignment vertical="center" shrinkToFit="1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>
      <alignment vertical="center"/>
    </xf>
    <xf numFmtId="49" fontId="4" fillId="0" borderId="0" xfId="0" applyNumberFormat="1" applyFont="1" applyFill="1" applyBorder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3" borderId="22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>
      <alignment vertical="center"/>
    </xf>
    <xf numFmtId="0" fontId="4" fillId="3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7" fontId="9" fillId="2" borderId="9" xfId="0" applyNumberFormat="1" applyFont="1" applyFill="1" applyBorder="1" applyAlignment="1">
      <alignment vertical="center" shrinkToFit="1"/>
    </xf>
    <xf numFmtId="38" fontId="5" fillId="2" borderId="1" xfId="1" applyFont="1" applyFill="1" applyBorder="1" applyAlignment="1">
      <alignment horizontal="right"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177" fontId="8" fillId="2" borderId="11" xfId="0" applyNumberFormat="1" applyFont="1" applyFill="1" applyBorder="1" applyAlignment="1">
      <alignment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shrinkToFit="1"/>
    </xf>
    <xf numFmtId="177" fontId="8" fillId="2" borderId="10" xfId="0" applyNumberFormat="1" applyFont="1" applyFill="1" applyBorder="1" applyAlignment="1">
      <alignment vertical="center" shrinkToFit="1"/>
    </xf>
    <xf numFmtId="0" fontId="8" fillId="0" borderId="26" xfId="0" applyFont="1" applyBorder="1" applyAlignment="1">
      <alignment horizontal="center" vertical="center" shrinkToFit="1"/>
    </xf>
    <xf numFmtId="176" fontId="9" fillId="2" borderId="9" xfId="0" applyNumberFormat="1" applyFont="1" applyFill="1" applyBorder="1" applyAlignment="1">
      <alignment vertical="center" shrinkToFit="1"/>
    </xf>
    <xf numFmtId="0" fontId="8" fillId="0" borderId="27" xfId="0" applyFont="1" applyBorder="1">
      <alignment vertical="center"/>
    </xf>
    <xf numFmtId="0" fontId="8" fillId="0" borderId="0" xfId="0" applyFont="1" applyFill="1" applyBorder="1" applyAlignment="1">
      <alignment vertical="center"/>
    </xf>
    <xf numFmtId="177" fontId="8" fillId="0" borderId="3" xfId="0" applyNumberFormat="1" applyFont="1" applyBorder="1" applyAlignment="1">
      <alignment vertical="center" shrinkToFit="1"/>
    </xf>
    <xf numFmtId="177" fontId="8" fillId="0" borderId="10" xfId="0" applyNumberFormat="1" applyFont="1" applyBorder="1" applyAlignment="1">
      <alignment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 shrinkToFit="1"/>
    </xf>
    <xf numFmtId="38" fontId="8" fillId="2" borderId="1" xfId="1" applyFont="1" applyFill="1" applyBorder="1" applyAlignment="1">
      <alignment horizontal="right" vertical="center" shrinkToFit="1"/>
    </xf>
    <xf numFmtId="49" fontId="1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shrinkToFit="1"/>
    </xf>
    <xf numFmtId="49" fontId="8" fillId="0" borderId="0" xfId="0" applyNumberFormat="1" applyFont="1" applyFill="1" applyBorder="1">
      <alignment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176" fontId="8" fillId="0" borderId="0" xfId="0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38" fontId="7" fillId="2" borderId="34" xfId="1" applyFont="1" applyFill="1" applyBorder="1" applyAlignment="1">
      <alignment vertical="center" shrinkToFit="1"/>
    </xf>
    <xf numFmtId="38" fontId="9" fillId="2" borderId="34" xfId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left" vertical="center" shrinkToFit="1"/>
    </xf>
    <xf numFmtId="176" fontId="5" fillId="0" borderId="11" xfId="0" applyNumberFormat="1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left" vertical="center" shrinkToFit="1"/>
    </xf>
    <xf numFmtId="176" fontId="5" fillId="0" borderId="3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left" vertical="center" shrinkToFit="1"/>
    </xf>
    <xf numFmtId="176" fontId="5" fillId="0" borderId="10" xfId="0" applyNumberFormat="1" applyFont="1" applyFill="1" applyBorder="1" applyAlignment="1">
      <alignment vertical="center" shrinkToFit="1"/>
    </xf>
    <xf numFmtId="38" fontId="5" fillId="2" borderId="1" xfId="1" applyFont="1" applyFill="1" applyBorder="1" applyAlignment="1">
      <alignment vertical="center" shrinkToFit="1"/>
    </xf>
    <xf numFmtId="38" fontId="8" fillId="2" borderId="1" xfId="1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left" vertical="center" shrinkToFit="1"/>
    </xf>
    <xf numFmtId="176" fontId="8" fillId="0" borderId="11" xfId="0" applyNumberFormat="1" applyFont="1" applyFill="1" applyBorder="1" applyAlignment="1">
      <alignment vertical="center" shrinkToFit="1"/>
    </xf>
    <xf numFmtId="0" fontId="8" fillId="0" borderId="3" xfId="0" applyFont="1" applyFill="1" applyBorder="1" applyAlignment="1">
      <alignment horizontal="left" vertical="center" shrinkToFit="1"/>
    </xf>
    <xf numFmtId="176" fontId="8" fillId="0" borderId="3" xfId="0" applyNumberFormat="1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left" vertical="center" shrinkToFit="1"/>
    </xf>
    <xf numFmtId="176" fontId="8" fillId="0" borderId="10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177" fontId="8" fillId="0" borderId="33" xfId="0" applyNumberFormat="1" applyFont="1" applyBorder="1" applyAlignment="1">
      <alignment vertical="center" shrinkToFit="1"/>
    </xf>
    <xf numFmtId="177" fontId="8" fillId="0" borderId="5" xfId="0" applyNumberFormat="1" applyFont="1" applyBorder="1" applyAlignment="1">
      <alignment vertical="center" shrinkToFit="1"/>
    </xf>
    <xf numFmtId="177" fontId="8" fillId="0" borderId="6" xfId="0" applyNumberFormat="1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9" fillId="3" borderId="2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119941</xdr:colOff>
      <xdr:row>18</xdr:row>
      <xdr:rowOff>183432</xdr:rowOff>
    </xdr:from>
    <xdr:to>
      <xdr:col>4</xdr:col>
      <xdr:colOff>91722</xdr:colOff>
      <xdr:row>20</xdr:row>
      <xdr:rowOff>49378</xdr:rowOff>
    </xdr:to>
    <xdr:sp macro="" textlink="">
      <xdr:nvSpPr>
        <xdr:cNvPr id="8" name="角丸四角形吹き出し 7"/>
        <xdr:cNvSpPr/>
      </xdr:nvSpPr>
      <xdr:spPr>
        <a:xfrm>
          <a:off x="620885" y="3873488"/>
          <a:ext cx="3556004" cy="331612"/>
        </a:xfrm>
        <a:prstGeom prst="wedgeRoundRectCallout">
          <a:avLst>
            <a:gd name="adj1" fmla="val 43"/>
            <a:gd name="adj2" fmla="val -114644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システム</a:t>
          </a:r>
          <a:r>
            <a:rPr kumimoji="1" lang="ja-JP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導入のため必要な</a:t>
          </a: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物品に関する</a:t>
          </a:r>
          <a:r>
            <a:rPr kumimoji="1" lang="ja-JP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経費に限ります。</a:t>
          </a:r>
          <a:endParaRPr lang="ja-JP" altLang="ja-JP" sz="1050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050"/>
        </a:p>
      </xdr:txBody>
    </xdr:sp>
    <xdr:clientData/>
  </xdr:twoCellAnchor>
  <xdr:twoCellAnchor>
    <xdr:from>
      <xdr:col>2</xdr:col>
      <xdr:colOff>126996</xdr:colOff>
      <xdr:row>10</xdr:row>
      <xdr:rowOff>91722</xdr:rowOff>
    </xdr:from>
    <xdr:to>
      <xdr:col>3</xdr:col>
      <xdr:colOff>592666</xdr:colOff>
      <xdr:row>11</xdr:row>
      <xdr:rowOff>169333</xdr:rowOff>
    </xdr:to>
    <xdr:sp macro="" textlink="">
      <xdr:nvSpPr>
        <xdr:cNvPr id="4" name="角丸四角形吹き出し 3"/>
        <xdr:cNvSpPr/>
      </xdr:nvSpPr>
      <xdr:spPr>
        <a:xfrm>
          <a:off x="627940" y="2088444"/>
          <a:ext cx="3026837" cy="310445"/>
        </a:xfrm>
        <a:prstGeom prst="wedgeRoundRectCallout">
          <a:avLst>
            <a:gd name="adj1" fmla="val 328"/>
            <a:gd name="adj2" fmla="val -95140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領収書等を元に、内容を詳細に記載してください。</a:t>
          </a:r>
          <a:endParaRPr kumimoji="1" lang="ja-JP" altLang="en-US" sz="1050"/>
        </a:p>
      </xdr:txBody>
    </xdr:sp>
    <xdr:clientData/>
  </xdr:twoCellAnchor>
  <xdr:twoCellAnchor>
    <xdr:from>
      <xdr:col>4</xdr:col>
      <xdr:colOff>190496</xdr:colOff>
      <xdr:row>10</xdr:row>
      <xdr:rowOff>84666</xdr:rowOff>
    </xdr:from>
    <xdr:to>
      <xdr:col>6</xdr:col>
      <xdr:colOff>134051</xdr:colOff>
      <xdr:row>12</xdr:row>
      <xdr:rowOff>162277</xdr:rowOff>
    </xdr:to>
    <xdr:sp macro="" textlink="">
      <xdr:nvSpPr>
        <xdr:cNvPr id="5" name="角丸四角形吹き出し 4"/>
        <xdr:cNvSpPr/>
      </xdr:nvSpPr>
      <xdr:spPr>
        <a:xfrm>
          <a:off x="4275663" y="2081388"/>
          <a:ext cx="1594555" cy="543278"/>
        </a:xfrm>
        <a:prstGeom prst="wedgeRoundRectCallout">
          <a:avLst>
            <a:gd name="adj1" fmla="val -366"/>
            <a:gd name="adj2" fmla="val -76272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領収書等の金額と一致させてください。</a:t>
          </a:r>
          <a:endParaRPr kumimoji="1" lang="ja-JP" altLang="en-US" sz="1050"/>
        </a:p>
      </xdr:txBody>
    </xdr:sp>
    <xdr:clientData/>
  </xdr:twoCellAnchor>
  <xdr:twoCellAnchor>
    <xdr:from>
      <xdr:col>2</xdr:col>
      <xdr:colOff>320323</xdr:colOff>
      <xdr:row>27</xdr:row>
      <xdr:rowOff>76907</xdr:rowOff>
    </xdr:from>
    <xdr:to>
      <xdr:col>4</xdr:col>
      <xdr:colOff>287867</xdr:colOff>
      <xdr:row>29</xdr:row>
      <xdr:rowOff>161573</xdr:rowOff>
    </xdr:to>
    <xdr:sp macro="" textlink="">
      <xdr:nvSpPr>
        <xdr:cNvPr id="10" name="角丸四角形吹き出し 9"/>
        <xdr:cNvSpPr/>
      </xdr:nvSpPr>
      <xdr:spPr>
        <a:xfrm>
          <a:off x="821267" y="5770740"/>
          <a:ext cx="3551767" cy="550333"/>
        </a:xfrm>
        <a:prstGeom prst="wedgeRoundRectCallout">
          <a:avLst>
            <a:gd name="adj1" fmla="val 991"/>
            <a:gd name="adj2" fmla="val -74900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当該事業に関する、寄付金等その他の収入がある場合はその内容を記入してください</a:t>
          </a:r>
          <a:r>
            <a:rPr kumimoji="1" lang="ja-JP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50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zoomScale="90" zoomScaleNormal="90" zoomScaleSheetLayoutView="90" workbookViewId="0"/>
  </sheetViews>
  <sheetFormatPr defaultColWidth="9" defaultRowHeight="14" x14ac:dyDescent="0.2"/>
  <cols>
    <col min="1" max="1" width="4" style="49" customWidth="1"/>
    <col min="2" max="2" width="3.08984375" style="49" customWidth="1"/>
    <col min="3" max="3" width="36.6328125" style="49" customWidth="1"/>
    <col min="4" max="4" width="14.6328125" style="49" customWidth="1"/>
    <col min="5" max="5" width="9" style="49" customWidth="1"/>
    <col min="6" max="7" width="14.6328125" style="49" customWidth="1"/>
    <col min="8" max="8" width="4" style="49" customWidth="1"/>
    <col min="9" max="16384" width="9" style="49"/>
  </cols>
  <sheetData>
    <row r="1" spans="1:8" ht="20.25" customHeight="1" x14ac:dyDescent="0.2">
      <c r="B1" s="114" t="s">
        <v>28</v>
      </c>
      <c r="C1" s="114"/>
      <c r="D1" s="114"/>
      <c r="E1" s="114"/>
      <c r="F1" s="114"/>
      <c r="G1" s="114"/>
      <c r="H1" s="50"/>
    </row>
    <row r="2" spans="1:8" ht="11" customHeight="1" x14ac:dyDescent="0.2">
      <c r="B2" s="89"/>
      <c r="C2" s="89"/>
      <c r="D2" s="89"/>
      <c r="E2" s="89"/>
      <c r="F2" s="89"/>
      <c r="G2" s="89"/>
      <c r="H2" s="50"/>
    </row>
    <row r="3" spans="1:8" ht="11.25" customHeight="1" x14ac:dyDescent="0.2">
      <c r="A3" s="50"/>
      <c r="B3" s="50"/>
      <c r="C3" s="50"/>
      <c r="D3" s="50"/>
      <c r="E3" s="50"/>
      <c r="F3" s="50"/>
      <c r="G3" s="50"/>
      <c r="H3" s="50"/>
    </row>
    <row r="4" spans="1:8" ht="18.75" customHeight="1" x14ac:dyDescent="0.2">
      <c r="A4" s="50"/>
      <c r="B4" s="50"/>
      <c r="C4" s="50"/>
      <c r="D4" s="50"/>
      <c r="E4" s="90" t="s">
        <v>11</v>
      </c>
      <c r="F4" s="115"/>
      <c r="G4" s="115"/>
      <c r="H4" s="50"/>
    </row>
    <row r="5" spans="1:8" ht="18.5" customHeight="1" x14ac:dyDescent="0.2">
      <c r="B5" s="51" t="s">
        <v>29</v>
      </c>
      <c r="C5" s="50"/>
    </row>
    <row r="6" spans="1:8" ht="5" customHeight="1" x14ac:dyDescent="0.2">
      <c r="A6" s="50"/>
      <c r="B6" s="50"/>
      <c r="C6" s="50"/>
      <c r="D6" s="50"/>
      <c r="E6" s="50"/>
      <c r="F6" s="50"/>
      <c r="G6" s="50"/>
      <c r="H6" s="50"/>
    </row>
    <row r="7" spans="1:8" ht="18.5" customHeight="1" x14ac:dyDescent="0.2">
      <c r="B7" s="52" t="s">
        <v>15</v>
      </c>
      <c r="C7" s="53"/>
      <c r="D7" s="53"/>
      <c r="E7" s="53"/>
      <c r="F7" s="53"/>
      <c r="G7" s="53"/>
    </row>
    <row r="8" spans="1:8" s="50" customFormat="1" ht="18.5" customHeight="1" x14ac:dyDescent="0.2">
      <c r="B8" s="54" t="s">
        <v>7</v>
      </c>
      <c r="C8" s="55" t="s">
        <v>3</v>
      </c>
      <c r="D8" s="55" t="s">
        <v>0</v>
      </c>
      <c r="E8" s="55" t="s">
        <v>1</v>
      </c>
      <c r="F8" s="55" t="s">
        <v>4</v>
      </c>
      <c r="G8" s="56" t="s">
        <v>2</v>
      </c>
    </row>
    <row r="9" spans="1:8" ht="18.5" customHeight="1" x14ac:dyDescent="0.2">
      <c r="B9" s="57">
        <v>1</v>
      </c>
      <c r="C9" s="101"/>
      <c r="D9" s="102"/>
      <c r="E9" s="102"/>
      <c r="F9" s="58">
        <f>D9*E9</f>
        <v>0</v>
      </c>
      <c r="G9" s="59"/>
    </row>
    <row r="10" spans="1:8" ht="18.5" customHeight="1" x14ac:dyDescent="0.2">
      <c r="B10" s="60">
        <v>2</v>
      </c>
      <c r="C10" s="103"/>
      <c r="D10" s="104"/>
      <c r="E10" s="104"/>
      <c r="F10" s="22">
        <f t="shared" ref="F10:F13" si="0">D10*E10</f>
        <v>0</v>
      </c>
      <c r="G10" s="62"/>
    </row>
    <row r="11" spans="1:8" ht="18.5" customHeight="1" x14ac:dyDescent="0.2">
      <c r="B11" s="60">
        <v>3</v>
      </c>
      <c r="C11" s="103"/>
      <c r="D11" s="104"/>
      <c r="E11" s="104"/>
      <c r="F11" s="22">
        <f t="shared" si="0"/>
        <v>0</v>
      </c>
      <c r="G11" s="62"/>
    </row>
    <row r="12" spans="1:8" ht="18.5" customHeight="1" x14ac:dyDescent="0.2">
      <c r="B12" s="60">
        <v>4</v>
      </c>
      <c r="C12" s="103"/>
      <c r="D12" s="104"/>
      <c r="E12" s="104"/>
      <c r="F12" s="22">
        <f t="shared" si="0"/>
        <v>0</v>
      </c>
      <c r="G12" s="62"/>
    </row>
    <row r="13" spans="1:8" ht="18.5" customHeight="1" thickBot="1" x14ac:dyDescent="0.25">
      <c r="B13" s="63">
        <v>5</v>
      </c>
      <c r="C13" s="105"/>
      <c r="D13" s="106"/>
      <c r="E13" s="106"/>
      <c r="F13" s="65">
        <f t="shared" si="0"/>
        <v>0</v>
      </c>
      <c r="G13" s="66"/>
    </row>
    <row r="14" spans="1:8" ht="18.5" customHeight="1" thickTop="1" x14ac:dyDescent="0.2">
      <c r="B14" s="116" t="s">
        <v>9</v>
      </c>
      <c r="C14" s="117"/>
      <c r="D14" s="117"/>
      <c r="E14" s="118"/>
      <c r="F14" s="67">
        <f>SUM(F9:F13)</f>
        <v>0</v>
      </c>
      <c r="G14" s="68"/>
    </row>
    <row r="15" spans="1:8" ht="5" customHeight="1" x14ac:dyDescent="0.2">
      <c r="A15" s="50"/>
      <c r="B15" s="50"/>
      <c r="C15" s="50"/>
      <c r="D15" s="50"/>
      <c r="E15" s="50"/>
      <c r="F15" s="50"/>
      <c r="G15" s="50"/>
      <c r="H15" s="50"/>
    </row>
    <row r="16" spans="1:8" ht="18.5" customHeight="1" x14ac:dyDescent="0.2">
      <c r="B16" s="69" t="s">
        <v>16</v>
      </c>
      <c r="C16" s="69"/>
      <c r="D16" s="69"/>
      <c r="E16" s="69"/>
      <c r="F16" s="69"/>
      <c r="G16" s="69"/>
    </row>
    <row r="17" spans="1:8" s="50" customFormat="1" ht="18.5" customHeight="1" x14ac:dyDescent="0.2">
      <c r="B17" s="72" t="s">
        <v>7</v>
      </c>
      <c r="C17" s="73" t="s">
        <v>6</v>
      </c>
      <c r="D17" s="73" t="s">
        <v>0</v>
      </c>
      <c r="E17" s="73" t="s">
        <v>1</v>
      </c>
      <c r="F17" s="73" t="s">
        <v>4</v>
      </c>
      <c r="G17" s="74" t="s">
        <v>2</v>
      </c>
    </row>
    <row r="18" spans="1:8" ht="18.5" customHeight="1" x14ac:dyDescent="0.2">
      <c r="B18" s="60">
        <v>1</v>
      </c>
      <c r="C18" s="61"/>
      <c r="D18" s="70"/>
      <c r="E18" s="70"/>
      <c r="F18" s="22">
        <f>D18*E18</f>
        <v>0</v>
      </c>
      <c r="G18" s="62"/>
    </row>
    <row r="19" spans="1:8" ht="18.5" customHeight="1" x14ac:dyDescent="0.2">
      <c r="B19" s="60">
        <v>2</v>
      </c>
      <c r="C19" s="61"/>
      <c r="D19" s="70"/>
      <c r="E19" s="70"/>
      <c r="F19" s="22">
        <f t="shared" ref="F19:F22" si="1">D19*E19</f>
        <v>0</v>
      </c>
      <c r="G19" s="62"/>
    </row>
    <row r="20" spans="1:8" ht="18.5" customHeight="1" x14ac:dyDescent="0.2">
      <c r="B20" s="60">
        <v>3</v>
      </c>
      <c r="C20" s="61"/>
      <c r="D20" s="70"/>
      <c r="E20" s="70"/>
      <c r="F20" s="22">
        <f t="shared" si="1"/>
        <v>0</v>
      </c>
      <c r="G20" s="62"/>
    </row>
    <row r="21" spans="1:8" ht="18.5" customHeight="1" x14ac:dyDescent="0.2">
      <c r="B21" s="60">
        <v>4</v>
      </c>
      <c r="C21" s="61"/>
      <c r="D21" s="70"/>
      <c r="E21" s="70"/>
      <c r="F21" s="22">
        <f t="shared" si="1"/>
        <v>0</v>
      </c>
      <c r="G21" s="62"/>
    </row>
    <row r="22" spans="1:8" ht="18.5" customHeight="1" thickBot="1" x14ac:dyDescent="0.25">
      <c r="B22" s="63">
        <v>5</v>
      </c>
      <c r="C22" s="64"/>
      <c r="D22" s="71"/>
      <c r="E22" s="71"/>
      <c r="F22" s="65">
        <f t="shared" si="1"/>
        <v>0</v>
      </c>
      <c r="G22" s="66"/>
    </row>
    <row r="23" spans="1:8" ht="18.5" customHeight="1" thickTop="1" x14ac:dyDescent="0.2">
      <c r="B23" s="119" t="s">
        <v>10</v>
      </c>
      <c r="C23" s="120"/>
      <c r="D23" s="120"/>
      <c r="E23" s="121"/>
      <c r="F23" s="47">
        <f>SUM(F18:F22)</f>
        <v>0</v>
      </c>
      <c r="G23" s="68"/>
    </row>
    <row r="24" spans="1:8" ht="11.25" customHeight="1" x14ac:dyDescent="0.2">
      <c r="A24" s="50"/>
      <c r="B24" s="75"/>
      <c r="C24" s="75"/>
      <c r="D24" s="75"/>
      <c r="E24" s="75"/>
      <c r="F24" s="75"/>
      <c r="G24" s="75"/>
      <c r="H24" s="50"/>
    </row>
    <row r="25" spans="1:8" s="76" customFormat="1" ht="18.5" customHeight="1" x14ac:dyDescent="0.2">
      <c r="B25" s="69" t="s">
        <v>20</v>
      </c>
      <c r="C25" s="77"/>
      <c r="D25" s="78"/>
      <c r="E25" s="78"/>
      <c r="F25" s="78"/>
      <c r="G25" s="78"/>
    </row>
    <row r="26" spans="1:8" s="50" customFormat="1" ht="18.5" customHeight="1" x14ac:dyDescent="0.2">
      <c r="B26" s="72" t="s">
        <v>7</v>
      </c>
      <c r="C26" s="122" t="s">
        <v>5</v>
      </c>
      <c r="D26" s="123"/>
      <c r="E26" s="124"/>
      <c r="F26" s="73" t="s">
        <v>4</v>
      </c>
      <c r="G26" s="74" t="s">
        <v>2</v>
      </c>
    </row>
    <row r="27" spans="1:8" ht="18.5" customHeight="1" x14ac:dyDescent="0.2">
      <c r="B27" s="57">
        <v>1</v>
      </c>
      <c r="C27" s="108"/>
      <c r="D27" s="109"/>
      <c r="E27" s="110"/>
      <c r="F27" s="58"/>
      <c r="G27" s="59"/>
    </row>
    <row r="28" spans="1:8" ht="18.5" customHeight="1" x14ac:dyDescent="0.2">
      <c r="B28" s="60">
        <v>2</v>
      </c>
      <c r="C28" s="108"/>
      <c r="D28" s="109"/>
      <c r="E28" s="110"/>
      <c r="F28" s="22"/>
      <c r="G28" s="62"/>
    </row>
    <row r="29" spans="1:8" ht="18.5" customHeight="1" x14ac:dyDescent="0.2">
      <c r="B29" s="60">
        <v>3</v>
      </c>
      <c r="C29" s="108"/>
      <c r="D29" s="109"/>
      <c r="E29" s="110"/>
      <c r="F29" s="22"/>
      <c r="G29" s="62"/>
    </row>
    <row r="30" spans="1:8" ht="18.5" customHeight="1" x14ac:dyDescent="0.2">
      <c r="B30" s="60">
        <v>4</v>
      </c>
      <c r="C30" s="108"/>
      <c r="D30" s="109"/>
      <c r="E30" s="110"/>
      <c r="F30" s="22"/>
      <c r="G30" s="62"/>
    </row>
    <row r="31" spans="1:8" ht="18.5" customHeight="1" thickBot="1" x14ac:dyDescent="0.25">
      <c r="B31" s="63">
        <v>5</v>
      </c>
      <c r="C31" s="108"/>
      <c r="D31" s="109"/>
      <c r="E31" s="110"/>
      <c r="F31" s="65"/>
      <c r="G31" s="66"/>
    </row>
    <row r="32" spans="1:8" ht="18.5" customHeight="1" thickTop="1" x14ac:dyDescent="0.2">
      <c r="B32" s="111" t="s">
        <v>12</v>
      </c>
      <c r="C32" s="112"/>
      <c r="D32" s="112"/>
      <c r="E32" s="113"/>
      <c r="F32" s="47">
        <f>SUM(F27:F31)</f>
        <v>0</v>
      </c>
      <c r="G32" s="68"/>
    </row>
    <row r="33" spans="1:8" ht="11.25" customHeight="1" x14ac:dyDescent="0.2">
      <c r="A33" s="50"/>
      <c r="B33" s="50"/>
      <c r="C33" s="50"/>
      <c r="D33" s="50"/>
      <c r="E33" s="50"/>
      <c r="F33" s="50"/>
      <c r="G33" s="50"/>
      <c r="H33" s="50"/>
    </row>
    <row r="34" spans="1:8" ht="11.25" customHeight="1" x14ac:dyDescent="0.2">
      <c r="A34" s="50"/>
      <c r="B34" s="50"/>
      <c r="C34" s="50"/>
      <c r="D34" s="50"/>
      <c r="E34" s="50"/>
      <c r="F34" s="50"/>
      <c r="G34" s="50"/>
      <c r="H34" s="50"/>
    </row>
    <row r="35" spans="1:8" ht="18.5" customHeight="1" x14ac:dyDescent="0.2">
      <c r="B35" s="51" t="s">
        <v>13</v>
      </c>
      <c r="C35" s="50"/>
    </row>
    <row r="36" spans="1:8" ht="24" customHeight="1" x14ac:dyDescent="0.2">
      <c r="B36" s="107" t="s">
        <v>26</v>
      </c>
      <c r="C36" s="107"/>
      <c r="D36" s="107"/>
      <c r="E36" s="107"/>
      <c r="F36" s="79" t="s">
        <v>14</v>
      </c>
      <c r="G36" s="80" t="str">
        <f>IF(F14=0,"",F14+F23+F32)</f>
        <v/>
      </c>
      <c r="H36" s="49" t="s">
        <v>21</v>
      </c>
    </row>
    <row r="37" spans="1:8" ht="10" customHeight="1" x14ac:dyDescent="0.2">
      <c r="B37" s="51"/>
      <c r="C37" s="50"/>
    </row>
    <row r="38" spans="1:8" ht="24" customHeight="1" x14ac:dyDescent="0.2">
      <c r="B38" s="81" t="s">
        <v>22</v>
      </c>
      <c r="C38" s="83"/>
      <c r="D38" s="69"/>
      <c r="E38" s="26"/>
      <c r="F38" s="26"/>
      <c r="G38" s="83"/>
    </row>
    <row r="39" spans="1:8" ht="24" customHeight="1" x14ac:dyDescent="0.2">
      <c r="B39" s="84"/>
      <c r="C39" s="107" t="s">
        <v>24</v>
      </c>
      <c r="D39" s="107"/>
      <c r="E39" s="107"/>
      <c r="F39" s="107"/>
      <c r="G39" s="100" t="str">
        <f>IF(G36="","",MIN(G36,200000))</f>
        <v/>
      </c>
      <c r="H39" s="49" t="s">
        <v>23</v>
      </c>
    </row>
    <row r="40" spans="1:8" ht="5" customHeight="1" thickBot="1" x14ac:dyDescent="0.25">
      <c r="B40" s="51"/>
      <c r="C40" s="50"/>
    </row>
    <row r="41" spans="1:8" ht="24" customHeight="1" thickBot="1" x14ac:dyDescent="0.25">
      <c r="B41" s="82"/>
      <c r="C41" s="107" t="s">
        <v>27</v>
      </c>
      <c r="D41" s="107"/>
      <c r="E41" s="107"/>
      <c r="F41" s="107"/>
      <c r="G41" s="92" t="str">
        <f>IF(G39="","",ROUNDDOWN(MIN(G36,200000)*4/5,-3))</f>
        <v/>
      </c>
    </row>
    <row r="42" spans="1:8" ht="18.5" customHeight="1" x14ac:dyDescent="0.2">
      <c r="B42" s="85"/>
      <c r="C42" s="86"/>
      <c r="D42" s="87"/>
      <c r="E42" s="88"/>
      <c r="F42" s="88"/>
    </row>
    <row r="43" spans="1:8" ht="18.5" customHeight="1" x14ac:dyDescent="0.2"/>
  </sheetData>
  <protectedRanges>
    <protectedRange sqref="G18:G23" name="範囲5"/>
    <protectedRange sqref="C18:E22" name="範囲4"/>
    <protectedRange sqref="G27:G31 G9:G13" name="範囲3"/>
    <protectedRange sqref="C27:C31 E27:E31 C9:E13" name="範囲2"/>
    <protectedRange sqref="F4" name="範囲1"/>
  </protectedRanges>
  <mergeCells count="14">
    <mergeCell ref="C27:E27"/>
    <mergeCell ref="B1:G1"/>
    <mergeCell ref="F4:G4"/>
    <mergeCell ref="B14:E14"/>
    <mergeCell ref="B23:E23"/>
    <mergeCell ref="C26:E26"/>
    <mergeCell ref="C39:F39"/>
    <mergeCell ref="C41:F41"/>
    <mergeCell ref="C28:E28"/>
    <mergeCell ref="C29:E29"/>
    <mergeCell ref="C30:E30"/>
    <mergeCell ref="C31:E31"/>
    <mergeCell ref="B32:E32"/>
    <mergeCell ref="B36:E36"/>
  </mergeCells>
  <phoneticPr fontId="1"/>
  <printOptions horizontalCentered="1"/>
  <pageMargins left="0.11811023622047245" right="0.11811023622047245" top="0.59055118110236227" bottom="0.35433070866141736" header="0.31496062992125984" footer="0.31496062992125984"/>
  <pageSetup paperSize="9" orientation="portrait" cellComments="asDisplayed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zoomScale="90" zoomScaleNormal="90" zoomScaleSheetLayoutView="90" workbookViewId="0"/>
  </sheetViews>
  <sheetFormatPr defaultColWidth="9" defaultRowHeight="14" x14ac:dyDescent="0.2"/>
  <cols>
    <col min="1" max="1" width="4" style="49" customWidth="1"/>
    <col min="2" max="2" width="3.08984375" style="49" customWidth="1"/>
    <col min="3" max="3" width="36.6328125" style="49" customWidth="1"/>
    <col min="4" max="4" width="14.6328125" style="49" customWidth="1"/>
    <col min="5" max="5" width="9" style="49" customWidth="1"/>
    <col min="6" max="7" width="14.6328125" style="49" customWidth="1"/>
    <col min="8" max="8" width="4" style="49" customWidth="1"/>
    <col min="9" max="16384" width="9" style="49"/>
  </cols>
  <sheetData>
    <row r="1" spans="1:8" ht="20.25" customHeight="1" x14ac:dyDescent="0.2">
      <c r="B1" s="114" t="s">
        <v>28</v>
      </c>
      <c r="C1" s="114"/>
      <c r="D1" s="114"/>
      <c r="E1" s="114"/>
      <c r="F1" s="114"/>
      <c r="G1" s="114"/>
      <c r="H1" s="50"/>
    </row>
    <row r="2" spans="1:8" ht="11" customHeight="1" x14ac:dyDescent="0.2">
      <c r="B2" s="89"/>
      <c r="C2" s="89"/>
      <c r="D2" s="89"/>
      <c r="E2" s="89"/>
      <c r="F2" s="89"/>
      <c r="G2" s="89"/>
      <c r="H2" s="50"/>
    </row>
    <row r="3" spans="1:8" ht="11.25" customHeight="1" x14ac:dyDescent="0.2">
      <c r="A3" s="50"/>
      <c r="B3" s="50"/>
      <c r="C3" s="50"/>
      <c r="D3" s="50"/>
      <c r="E3" s="50"/>
      <c r="F3" s="50"/>
      <c r="G3" s="50"/>
      <c r="H3" s="50"/>
    </row>
    <row r="4" spans="1:8" ht="18.75" customHeight="1" x14ac:dyDescent="0.2">
      <c r="A4" s="50"/>
      <c r="B4" s="50"/>
      <c r="C4" s="50"/>
      <c r="D4" s="50"/>
      <c r="E4" s="90" t="s">
        <v>11</v>
      </c>
      <c r="F4" s="115"/>
      <c r="G4" s="115"/>
      <c r="H4" s="50"/>
    </row>
    <row r="5" spans="1:8" ht="18.5" customHeight="1" x14ac:dyDescent="0.2">
      <c r="B5" s="51" t="s">
        <v>29</v>
      </c>
      <c r="C5" s="50"/>
    </row>
    <row r="6" spans="1:8" ht="5" customHeight="1" x14ac:dyDescent="0.2">
      <c r="A6" s="50"/>
      <c r="B6" s="50"/>
      <c r="C6" s="50"/>
      <c r="D6" s="50"/>
      <c r="E6" s="50"/>
      <c r="F6" s="50"/>
      <c r="G6" s="50"/>
      <c r="H6" s="50"/>
    </row>
    <row r="7" spans="1:8" ht="18.5" customHeight="1" x14ac:dyDescent="0.2">
      <c r="B7" s="52" t="s">
        <v>15</v>
      </c>
      <c r="C7" s="53"/>
      <c r="D7" s="53"/>
      <c r="E7" s="53"/>
      <c r="F7" s="53"/>
      <c r="G7" s="53"/>
    </row>
    <row r="8" spans="1:8" s="50" customFormat="1" ht="18.5" customHeight="1" x14ac:dyDescent="0.2">
      <c r="B8" s="54" t="s">
        <v>7</v>
      </c>
      <c r="C8" s="55" t="s">
        <v>3</v>
      </c>
      <c r="D8" s="55" t="s">
        <v>0</v>
      </c>
      <c r="E8" s="55" t="s">
        <v>1</v>
      </c>
      <c r="F8" s="55" t="s">
        <v>4</v>
      </c>
      <c r="G8" s="56" t="s">
        <v>2</v>
      </c>
    </row>
    <row r="9" spans="1:8" ht="18.5" customHeight="1" x14ac:dyDescent="0.2">
      <c r="B9" s="57">
        <v>1</v>
      </c>
      <c r="C9" s="101"/>
      <c r="D9" s="102"/>
      <c r="E9" s="102"/>
      <c r="F9" s="58"/>
      <c r="G9" s="59"/>
    </row>
    <row r="10" spans="1:8" ht="18.5" customHeight="1" x14ac:dyDescent="0.2">
      <c r="B10" s="60">
        <v>2</v>
      </c>
      <c r="C10" s="103"/>
      <c r="D10" s="104"/>
      <c r="E10" s="104"/>
      <c r="F10" s="22"/>
      <c r="G10" s="62"/>
    </row>
    <row r="11" spans="1:8" ht="18.5" customHeight="1" x14ac:dyDescent="0.2">
      <c r="B11" s="60">
        <v>3</v>
      </c>
      <c r="C11" s="103"/>
      <c r="D11" s="104"/>
      <c r="E11" s="104"/>
      <c r="F11" s="22"/>
      <c r="G11" s="62"/>
    </row>
    <row r="12" spans="1:8" ht="18.5" customHeight="1" x14ac:dyDescent="0.2">
      <c r="B12" s="60">
        <v>4</v>
      </c>
      <c r="C12" s="103"/>
      <c r="D12" s="104"/>
      <c r="E12" s="104"/>
      <c r="F12" s="22"/>
      <c r="G12" s="62"/>
    </row>
    <row r="13" spans="1:8" ht="18.5" customHeight="1" thickBot="1" x14ac:dyDescent="0.25">
      <c r="B13" s="63">
        <v>5</v>
      </c>
      <c r="C13" s="105"/>
      <c r="D13" s="106"/>
      <c r="E13" s="106"/>
      <c r="F13" s="65"/>
      <c r="G13" s="66"/>
    </row>
    <row r="14" spans="1:8" ht="18.5" customHeight="1" thickTop="1" x14ac:dyDescent="0.2">
      <c r="B14" s="116" t="s">
        <v>9</v>
      </c>
      <c r="C14" s="117"/>
      <c r="D14" s="117"/>
      <c r="E14" s="118"/>
      <c r="F14" s="67"/>
      <c r="G14" s="68"/>
    </row>
    <row r="15" spans="1:8" ht="5" customHeight="1" x14ac:dyDescent="0.2">
      <c r="A15" s="50"/>
      <c r="B15" s="50"/>
      <c r="C15" s="50"/>
      <c r="D15" s="50"/>
      <c r="E15" s="50"/>
      <c r="F15" s="50"/>
      <c r="G15" s="50"/>
      <c r="H15" s="50"/>
    </row>
    <row r="16" spans="1:8" ht="18.5" customHeight="1" x14ac:dyDescent="0.2">
      <c r="B16" s="69" t="s">
        <v>16</v>
      </c>
      <c r="C16" s="69"/>
      <c r="D16" s="69"/>
      <c r="E16" s="69"/>
      <c r="F16" s="69"/>
      <c r="G16" s="69"/>
    </row>
    <row r="17" spans="1:8" s="50" customFormat="1" ht="18.5" customHeight="1" x14ac:dyDescent="0.2">
      <c r="B17" s="72" t="s">
        <v>7</v>
      </c>
      <c r="C17" s="73" t="s">
        <v>6</v>
      </c>
      <c r="D17" s="73" t="s">
        <v>0</v>
      </c>
      <c r="E17" s="73" t="s">
        <v>1</v>
      </c>
      <c r="F17" s="73" t="s">
        <v>4</v>
      </c>
      <c r="G17" s="74" t="s">
        <v>2</v>
      </c>
    </row>
    <row r="18" spans="1:8" ht="18.5" customHeight="1" x14ac:dyDescent="0.2">
      <c r="B18" s="60">
        <v>1</v>
      </c>
      <c r="C18" s="61"/>
      <c r="D18" s="70"/>
      <c r="E18" s="70"/>
      <c r="F18" s="22"/>
      <c r="G18" s="62"/>
    </row>
    <row r="19" spans="1:8" ht="18.5" customHeight="1" x14ac:dyDescent="0.2">
      <c r="B19" s="60">
        <v>2</v>
      </c>
      <c r="C19" s="61"/>
      <c r="D19" s="70"/>
      <c r="E19" s="70"/>
      <c r="F19" s="22"/>
      <c r="G19" s="62"/>
    </row>
    <row r="20" spans="1:8" ht="18.5" customHeight="1" x14ac:dyDescent="0.2">
      <c r="B20" s="60">
        <v>3</v>
      </c>
      <c r="C20" s="61"/>
      <c r="D20" s="70"/>
      <c r="E20" s="70"/>
      <c r="F20" s="22"/>
      <c r="G20" s="62"/>
    </row>
    <row r="21" spans="1:8" ht="18.5" customHeight="1" x14ac:dyDescent="0.2">
      <c r="B21" s="60">
        <v>4</v>
      </c>
      <c r="C21" s="61"/>
      <c r="D21" s="70"/>
      <c r="E21" s="70"/>
      <c r="F21" s="22"/>
      <c r="G21" s="62"/>
    </row>
    <row r="22" spans="1:8" ht="18.5" customHeight="1" thickBot="1" x14ac:dyDescent="0.25">
      <c r="B22" s="63">
        <v>5</v>
      </c>
      <c r="C22" s="64"/>
      <c r="D22" s="71"/>
      <c r="E22" s="71"/>
      <c r="F22" s="65"/>
      <c r="G22" s="66"/>
    </row>
    <row r="23" spans="1:8" ht="18.5" customHeight="1" thickTop="1" x14ac:dyDescent="0.2">
      <c r="B23" s="119" t="s">
        <v>10</v>
      </c>
      <c r="C23" s="120"/>
      <c r="D23" s="120"/>
      <c r="E23" s="121"/>
      <c r="F23" s="47"/>
      <c r="G23" s="68"/>
    </row>
    <row r="24" spans="1:8" ht="11.25" customHeight="1" x14ac:dyDescent="0.2">
      <c r="A24" s="50"/>
      <c r="B24" s="75"/>
      <c r="C24" s="75"/>
      <c r="D24" s="75"/>
      <c r="E24" s="75"/>
      <c r="F24" s="75"/>
      <c r="G24" s="75"/>
      <c r="H24" s="50"/>
    </row>
    <row r="25" spans="1:8" s="76" customFormat="1" ht="18.5" customHeight="1" x14ac:dyDescent="0.2">
      <c r="B25" s="69" t="s">
        <v>20</v>
      </c>
      <c r="C25" s="77"/>
      <c r="D25" s="78"/>
      <c r="E25" s="78"/>
      <c r="F25" s="78"/>
      <c r="G25" s="78"/>
    </row>
    <row r="26" spans="1:8" s="50" customFormat="1" ht="18.5" customHeight="1" x14ac:dyDescent="0.2">
      <c r="B26" s="72" t="s">
        <v>7</v>
      </c>
      <c r="C26" s="122" t="s">
        <v>5</v>
      </c>
      <c r="D26" s="123"/>
      <c r="E26" s="124"/>
      <c r="F26" s="73" t="s">
        <v>4</v>
      </c>
      <c r="G26" s="74" t="s">
        <v>2</v>
      </c>
    </row>
    <row r="27" spans="1:8" ht="18.5" customHeight="1" x14ac:dyDescent="0.2">
      <c r="B27" s="57">
        <v>1</v>
      </c>
      <c r="C27" s="108"/>
      <c r="D27" s="109"/>
      <c r="E27" s="110"/>
      <c r="F27" s="58"/>
      <c r="G27" s="59"/>
    </row>
    <row r="28" spans="1:8" ht="18.5" customHeight="1" x14ac:dyDescent="0.2">
      <c r="B28" s="60">
        <v>2</v>
      </c>
      <c r="C28" s="108"/>
      <c r="D28" s="109"/>
      <c r="E28" s="110"/>
      <c r="F28" s="22"/>
      <c r="G28" s="62"/>
    </row>
    <row r="29" spans="1:8" ht="18.5" customHeight="1" x14ac:dyDescent="0.2">
      <c r="B29" s="60">
        <v>3</v>
      </c>
      <c r="C29" s="108"/>
      <c r="D29" s="109"/>
      <c r="E29" s="110"/>
      <c r="F29" s="22"/>
      <c r="G29" s="62"/>
    </row>
    <row r="30" spans="1:8" ht="18.5" customHeight="1" x14ac:dyDescent="0.2">
      <c r="B30" s="60">
        <v>4</v>
      </c>
      <c r="C30" s="108"/>
      <c r="D30" s="109"/>
      <c r="E30" s="110"/>
      <c r="F30" s="22"/>
      <c r="G30" s="62"/>
    </row>
    <row r="31" spans="1:8" ht="18.5" customHeight="1" thickBot="1" x14ac:dyDescent="0.25">
      <c r="B31" s="63">
        <v>5</v>
      </c>
      <c r="C31" s="108"/>
      <c r="D31" s="109"/>
      <c r="E31" s="110"/>
      <c r="F31" s="65"/>
      <c r="G31" s="66"/>
    </row>
    <row r="32" spans="1:8" ht="18.5" customHeight="1" thickTop="1" x14ac:dyDescent="0.2">
      <c r="B32" s="111" t="s">
        <v>12</v>
      </c>
      <c r="C32" s="112"/>
      <c r="D32" s="112"/>
      <c r="E32" s="113"/>
      <c r="F32" s="47"/>
      <c r="G32" s="68"/>
    </row>
    <row r="33" spans="1:8" ht="11.25" customHeight="1" x14ac:dyDescent="0.2">
      <c r="A33" s="50"/>
      <c r="B33" s="50"/>
      <c r="C33" s="50"/>
      <c r="D33" s="50"/>
      <c r="E33" s="50"/>
      <c r="F33" s="50"/>
      <c r="G33" s="50"/>
      <c r="H33" s="50"/>
    </row>
    <row r="34" spans="1:8" ht="11.25" customHeight="1" x14ac:dyDescent="0.2">
      <c r="A34" s="50"/>
      <c r="B34" s="50"/>
      <c r="C34" s="50"/>
      <c r="D34" s="50"/>
      <c r="E34" s="50"/>
      <c r="F34" s="50"/>
      <c r="G34" s="50"/>
      <c r="H34" s="50"/>
    </row>
    <row r="35" spans="1:8" ht="18.5" customHeight="1" x14ac:dyDescent="0.2">
      <c r="B35" s="51" t="s">
        <v>13</v>
      </c>
      <c r="C35" s="50"/>
    </row>
    <row r="36" spans="1:8" ht="24" customHeight="1" x14ac:dyDescent="0.2">
      <c r="B36" s="107" t="s">
        <v>26</v>
      </c>
      <c r="C36" s="107"/>
      <c r="D36" s="107"/>
      <c r="E36" s="107"/>
      <c r="F36" s="79" t="s">
        <v>14</v>
      </c>
      <c r="G36" s="80" t="str">
        <f>IF(F14=0,"",F14+F23+F32)</f>
        <v/>
      </c>
      <c r="H36" s="49" t="s">
        <v>21</v>
      </c>
    </row>
    <row r="37" spans="1:8" ht="10" customHeight="1" x14ac:dyDescent="0.2">
      <c r="B37" s="51"/>
      <c r="C37" s="50"/>
    </row>
    <row r="38" spans="1:8" ht="24" customHeight="1" x14ac:dyDescent="0.2">
      <c r="B38" s="81" t="s">
        <v>22</v>
      </c>
      <c r="C38" s="83"/>
      <c r="D38" s="69"/>
      <c r="E38" s="26"/>
      <c r="F38" s="26"/>
      <c r="G38" s="83"/>
    </row>
    <row r="39" spans="1:8" ht="24" customHeight="1" x14ac:dyDescent="0.2">
      <c r="B39" s="84"/>
      <c r="C39" s="107" t="s">
        <v>24</v>
      </c>
      <c r="D39" s="107"/>
      <c r="E39" s="107"/>
      <c r="F39" s="107"/>
      <c r="G39" s="100" t="str">
        <f>IF(G36="","",MIN(G36,200000))</f>
        <v/>
      </c>
      <c r="H39" s="49" t="s">
        <v>23</v>
      </c>
    </row>
    <row r="40" spans="1:8" ht="5" customHeight="1" thickBot="1" x14ac:dyDescent="0.25">
      <c r="B40" s="51"/>
      <c r="C40" s="50"/>
    </row>
    <row r="41" spans="1:8" ht="24" customHeight="1" thickBot="1" x14ac:dyDescent="0.25">
      <c r="B41" s="82"/>
      <c r="C41" s="107" t="s">
        <v>27</v>
      </c>
      <c r="D41" s="107"/>
      <c r="E41" s="107"/>
      <c r="F41" s="107"/>
      <c r="G41" s="92" t="str">
        <f>IF(G39="","",ROUNDDOWN(MIN(G36,200000)*4/5,-3))</f>
        <v/>
      </c>
    </row>
    <row r="42" spans="1:8" ht="18.5" customHeight="1" x14ac:dyDescent="0.2">
      <c r="B42" s="85"/>
      <c r="C42" s="86"/>
      <c r="D42" s="87"/>
      <c r="E42" s="88"/>
      <c r="F42" s="88"/>
    </row>
    <row r="43" spans="1:8" ht="18.5" customHeight="1" x14ac:dyDescent="0.2"/>
  </sheetData>
  <protectedRanges>
    <protectedRange sqref="G18:G23" name="範囲5"/>
    <protectedRange sqref="C18:E22" name="範囲4"/>
    <protectedRange sqref="G27:G31 G9:G13" name="範囲3"/>
    <protectedRange sqref="C27:C31 E27:E31 C9:E13" name="範囲2"/>
    <protectedRange sqref="F4" name="範囲1"/>
  </protectedRanges>
  <mergeCells count="14">
    <mergeCell ref="C27:E27"/>
    <mergeCell ref="B1:G1"/>
    <mergeCell ref="F4:G4"/>
    <mergeCell ref="B14:E14"/>
    <mergeCell ref="B23:E23"/>
    <mergeCell ref="C26:E26"/>
    <mergeCell ref="C39:F39"/>
    <mergeCell ref="C41:F41"/>
    <mergeCell ref="C28:E28"/>
    <mergeCell ref="C29:E29"/>
    <mergeCell ref="C30:E30"/>
    <mergeCell ref="C31:E31"/>
    <mergeCell ref="B32:E32"/>
    <mergeCell ref="B36:E36"/>
  </mergeCells>
  <phoneticPr fontId="1"/>
  <printOptions horizontalCentered="1"/>
  <pageMargins left="0.11811023622047245" right="0.11811023622047245" top="0.59055118110236227" bottom="0.35433070866141736" header="0.31496062992125984" footer="0.31496062992125984"/>
  <pageSetup paperSize="9" orientation="portrait" cellComments="asDisplayed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3"/>
  <sheetViews>
    <sheetView tabSelected="1" view="pageBreakPreview" zoomScale="90" zoomScaleNormal="90" zoomScaleSheetLayoutView="90" workbookViewId="0">
      <selection activeCell="L11" sqref="L11"/>
    </sheetView>
  </sheetViews>
  <sheetFormatPr defaultColWidth="9" defaultRowHeight="14" x14ac:dyDescent="0.2"/>
  <cols>
    <col min="1" max="1" width="4" style="2" customWidth="1"/>
    <col min="2" max="2" width="3.08984375" style="2" customWidth="1"/>
    <col min="3" max="3" width="36.6328125" style="2" customWidth="1"/>
    <col min="4" max="4" width="14.6328125" style="2" customWidth="1"/>
    <col min="5" max="5" width="9" style="2" customWidth="1"/>
    <col min="6" max="7" width="14.6328125" style="2" customWidth="1"/>
    <col min="8" max="8" width="4" style="2" customWidth="1"/>
    <col min="9" max="16384" width="9" style="2"/>
  </cols>
  <sheetData>
    <row r="1" spans="1:8" ht="20.25" customHeight="1" x14ac:dyDescent="0.2">
      <c r="B1" s="125" t="s">
        <v>28</v>
      </c>
      <c r="C1" s="125"/>
      <c r="D1" s="125"/>
      <c r="E1" s="125"/>
      <c r="F1" s="125"/>
      <c r="G1" s="125"/>
      <c r="H1" s="1"/>
    </row>
    <row r="2" spans="1:8" ht="11" customHeight="1" x14ac:dyDescent="0.2">
      <c r="B2" s="34"/>
      <c r="C2" s="34"/>
      <c r="D2" s="34"/>
      <c r="E2" s="34"/>
      <c r="F2" s="34"/>
      <c r="G2" s="34"/>
      <c r="H2" s="1"/>
    </row>
    <row r="3" spans="1:8" ht="11.25" customHeight="1" x14ac:dyDescent="0.2">
      <c r="A3" s="1"/>
      <c r="B3" s="1"/>
      <c r="C3" s="1"/>
      <c r="D3" s="1"/>
      <c r="E3" s="1"/>
      <c r="F3" s="1"/>
      <c r="G3" s="1"/>
      <c r="H3" s="1"/>
    </row>
    <row r="4" spans="1:8" ht="18.75" customHeight="1" x14ac:dyDescent="0.2">
      <c r="A4" s="1"/>
      <c r="B4" s="1"/>
      <c r="C4" s="1"/>
      <c r="D4" s="1"/>
      <c r="E4" s="3" t="s">
        <v>11</v>
      </c>
      <c r="F4" s="138" t="s">
        <v>8</v>
      </c>
      <c r="G4" s="138"/>
      <c r="H4" s="1"/>
    </row>
    <row r="5" spans="1:8" ht="18.5" customHeight="1" x14ac:dyDescent="0.2">
      <c r="B5" s="9" t="s">
        <v>29</v>
      </c>
      <c r="C5" s="1"/>
    </row>
    <row r="6" spans="1:8" ht="5" customHeight="1" x14ac:dyDescent="0.2">
      <c r="A6" s="1"/>
      <c r="B6" s="1"/>
      <c r="C6" s="1"/>
      <c r="D6" s="1"/>
      <c r="E6" s="1"/>
      <c r="F6" s="1"/>
      <c r="G6" s="1"/>
      <c r="H6" s="1"/>
    </row>
    <row r="7" spans="1:8" ht="18.5" customHeight="1" x14ac:dyDescent="0.2">
      <c r="B7" s="33" t="s">
        <v>15</v>
      </c>
      <c r="C7" s="32"/>
      <c r="D7" s="32"/>
      <c r="E7" s="32"/>
      <c r="F7" s="32"/>
      <c r="G7" s="32"/>
    </row>
    <row r="8" spans="1:8" s="1" customFormat="1" ht="18.5" customHeight="1" x14ac:dyDescent="0.2">
      <c r="B8" s="35" t="s">
        <v>7</v>
      </c>
      <c r="C8" s="4" t="s">
        <v>3</v>
      </c>
      <c r="D8" s="4" t="s">
        <v>0</v>
      </c>
      <c r="E8" s="4" t="s">
        <v>1</v>
      </c>
      <c r="F8" s="4" t="s">
        <v>4</v>
      </c>
      <c r="G8" s="36" t="s">
        <v>2</v>
      </c>
    </row>
    <row r="9" spans="1:8" ht="18.5" customHeight="1" x14ac:dyDescent="0.2">
      <c r="B9" s="37">
        <v>1</v>
      </c>
      <c r="C9" s="93" t="s">
        <v>18</v>
      </c>
      <c r="D9" s="94">
        <v>2200</v>
      </c>
      <c r="E9" s="94">
        <v>100</v>
      </c>
      <c r="F9" s="15">
        <f>D9*E9</f>
        <v>220000</v>
      </c>
      <c r="G9" s="38"/>
    </row>
    <row r="10" spans="1:8" ht="18.5" customHeight="1" x14ac:dyDescent="0.2">
      <c r="B10" s="39">
        <v>2</v>
      </c>
      <c r="C10" s="95" t="s">
        <v>17</v>
      </c>
      <c r="D10" s="96">
        <v>8800</v>
      </c>
      <c r="E10" s="96">
        <v>2</v>
      </c>
      <c r="F10" s="16">
        <f t="shared" ref="F10:F13" si="0">D10*E10</f>
        <v>17600</v>
      </c>
      <c r="G10" s="40"/>
    </row>
    <row r="11" spans="1:8" ht="18.5" customHeight="1" x14ac:dyDescent="0.2">
      <c r="B11" s="39">
        <v>3</v>
      </c>
      <c r="C11" s="95"/>
      <c r="D11" s="96"/>
      <c r="E11" s="96"/>
      <c r="F11" s="22">
        <f t="shared" si="0"/>
        <v>0</v>
      </c>
      <c r="G11" s="40"/>
    </row>
    <row r="12" spans="1:8" ht="18.5" customHeight="1" x14ac:dyDescent="0.2">
      <c r="B12" s="39">
        <v>4</v>
      </c>
      <c r="C12" s="95"/>
      <c r="D12" s="96"/>
      <c r="E12" s="96"/>
      <c r="F12" s="22">
        <f t="shared" si="0"/>
        <v>0</v>
      </c>
      <c r="G12" s="40"/>
    </row>
    <row r="13" spans="1:8" ht="18.5" customHeight="1" thickBot="1" x14ac:dyDescent="0.25">
      <c r="B13" s="41">
        <v>5</v>
      </c>
      <c r="C13" s="97"/>
      <c r="D13" s="98"/>
      <c r="E13" s="98"/>
      <c r="F13" s="65">
        <f t="shared" si="0"/>
        <v>0</v>
      </c>
      <c r="G13" s="42"/>
    </row>
    <row r="14" spans="1:8" ht="18.5" customHeight="1" thickTop="1" x14ac:dyDescent="0.2">
      <c r="B14" s="135" t="s">
        <v>9</v>
      </c>
      <c r="C14" s="136"/>
      <c r="D14" s="136"/>
      <c r="E14" s="137"/>
      <c r="F14" s="18">
        <f>SUM(F9:F13)</f>
        <v>237600</v>
      </c>
      <c r="G14" s="43"/>
    </row>
    <row r="15" spans="1:8" ht="5" customHeight="1" x14ac:dyDescent="0.2">
      <c r="A15" s="1"/>
      <c r="B15" s="1"/>
      <c r="C15" s="1"/>
      <c r="D15" s="1"/>
      <c r="E15" s="1"/>
      <c r="F15" s="1"/>
      <c r="G15" s="1"/>
      <c r="H15" s="1"/>
    </row>
    <row r="16" spans="1:8" ht="18.5" customHeight="1" x14ac:dyDescent="0.2">
      <c r="B16" s="25" t="s">
        <v>16</v>
      </c>
      <c r="C16" s="25"/>
      <c r="D16" s="25"/>
      <c r="E16" s="25"/>
      <c r="F16" s="25"/>
      <c r="G16" s="25"/>
    </row>
    <row r="17" spans="1:8" s="1" customFormat="1" ht="18.5" customHeight="1" x14ac:dyDescent="0.2">
      <c r="B17" s="6" t="s">
        <v>7</v>
      </c>
      <c r="C17" s="7" t="s">
        <v>6</v>
      </c>
      <c r="D17" s="7" t="s">
        <v>0</v>
      </c>
      <c r="E17" s="7" t="s">
        <v>1</v>
      </c>
      <c r="F17" s="7" t="s">
        <v>4</v>
      </c>
      <c r="G17" s="44" t="s">
        <v>2</v>
      </c>
    </row>
    <row r="18" spans="1:8" ht="18.5" customHeight="1" x14ac:dyDescent="0.2">
      <c r="B18" s="39">
        <v>1</v>
      </c>
      <c r="C18" s="5" t="s">
        <v>19</v>
      </c>
      <c r="D18" s="19">
        <v>20000</v>
      </c>
      <c r="E18" s="19">
        <v>1</v>
      </c>
      <c r="F18" s="16">
        <f>D18*E18</f>
        <v>20000</v>
      </c>
      <c r="G18" s="40"/>
    </row>
    <row r="19" spans="1:8" ht="18.5" customHeight="1" x14ac:dyDescent="0.2">
      <c r="B19" s="39">
        <v>2</v>
      </c>
      <c r="C19" s="5"/>
      <c r="D19" s="19"/>
      <c r="E19" s="19"/>
      <c r="F19" s="16">
        <f t="shared" ref="F19:F22" si="1">D19*E19</f>
        <v>0</v>
      </c>
      <c r="G19" s="40"/>
    </row>
    <row r="20" spans="1:8" ht="18.5" customHeight="1" x14ac:dyDescent="0.2">
      <c r="B20" s="39">
        <v>3</v>
      </c>
      <c r="C20" s="5"/>
      <c r="D20" s="19"/>
      <c r="E20" s="19"/>
      <c r="F20" s="16">
        <f t="shared" si="1"/>
        <v>0</v>
      </c>
      <c r="G20" s="40"/>
    </row>
    <row r="21" spans="1:8" ht="18.5" customHeight="1" x14ac:dyDescent="0.2">
      <c r="B21" s="39">
        <v>4</v>
      </c>
      <c r="C21" s="5"/>
      <c r="D21" s="19"/>
      <c r="E21" s="19"/>
      <c r="F21" s="16">
        <f t="shared" si="1"/>
        <v>0</v>
      </c>
      <c r="G21" s="40"/>
    </row>
    <row r="22" spans="1:8" ht="18.5" customHeight="1" thickBot="1" x14ac:dyDescent="0.25">
      <c r="B22" s="41">
        <v>5</v>
      </c>
      <c r="C22" s="8"/>
      <c r="D22" s="21"/>
      <c r="E22" s="21"/>
      <c r="F22" s="17">
        <f t="shared" si="1"/>
        <v>0</v>
      </c>
      <c r="G22" s="42"/>
    </row>
    <row r="23" spans="1:8" ht="18.5" customHeight="1" thickTop="1" x14ac:dyDescent="0.2">
      <c r="B23" s="132" t="s">
        <v>10</v>
      </c>
      <c r="C23" s="133"/>
      <c r="D23" s="133"/>
      <c r="E23" s="134"/>
      <c r="F23" s="20">
        <f>SUM(F18:F22)</f>
        <v>20000</v>
      </c>
      <c r="G23" s="43"/>
    </row>
    <row r="24" spans="1:8" ht="11.25" customHeight="1" x14ac:dyDescent="0.2">
      <c r="A24" s="1"/>
      <c r="B24" s="45"/>
      <c r="C24" s="45"/>
      <c r="D24" s="45"/>
      <c r="E24" s="45"/>
      <c r="F24" s="45"/>
      <c r="G24" s="45"/>
      <c r="H24" s="1"/>
    </row>
    <row r="25" spans="1:8" s="24" customFormat="1" ht="18.5" customHeight="1" x14ac:dyDescent="0.2">
      <c r="B25" s="25" t="s">
        <v>20</v>
      </c>
      <c r="C25" s="27"/>
      <c r="D25" s="46"/>
      <c r="E25" s="46"/>
      <c r="F25" s="46"/>
      <c r="G25" s="46"/>
    </row>
    <row r="26" spans="1:8" s="1" customFormat="1" ht="18.5" customHeight="1" x14ac:dyDescent="0.2">
      <c r="B26" s="6" t="s">
        <v>7</v>
      </c>
      <c r="C26" s="126" t="s">
        <v>5</v>
      </c>
      <c r="D26" s="127"/>
      <c r="E26" s="128"/>
      <c r="F26" s="7" t="s">
        <v>4</v>
      </c>
      <c r="G26" s="44" t="s">
        <v>2</v>
      </c>
    </row>
    <row r="27" spans="1:8" ht="18.5" customHeight="1" x14ac:dyDescent="0.2">
      <c r="B27" s="37">
        <v>1</v>
      </c>
      <c r="C27" s="108"/>
      <c r="D27" s="109"/>
      <c r="E27" s="110"/>
      <c r="F27" s="15"/>
      <c r="G27" s="38"/>
    </row>
    <row r="28" spans="1:8" ht="18.5" customHeight="1" x14ac:dyDescent="0.2">
      <c r="B28" s="39">
        <v>2</v>
      </c>
      <c r="C28" s="108"/>
      <c r="D28" s="109"/>
      <c r="E28" s="110"/>
      <c r="F28" s="16"/>
      <c r="G28" s="40"/>
    </row>
    <row r="29" spans="1:8" ht="18.5" customHeight="1" x14ac:dyDescent="0.2">
      <c r="B29" s="39">
        <v>3</v>
      </c>
      <c r="C29" s="108"/>
      <c r="D29" s="109"/>
      <c r="E29" s="110"/>
      <c r="F29" s="16"/>
      <c r="G29" s="40"/>
    </row>
    <row r="30" spans="1:8" ht="18.5" customHeight="1" x14ac:dyDescent="0.2">
      <c r="B30" s="39">
        <v>4</v>
      </c>
      <c r="C30" s="108"/>
      <c r="D30" s="109"/>
      <c r="E30" s="110"/>
      <c r="F30" s="16"/>
      <c r="G30" s="40"/>
    </row>
    <row r="31" spans="1:8" ht="18.5" customHeight="1" thickBot="1" x14ac:dyDescent="0.25">
      <c r="B31" s="41">
        <v>5</v>
      </c>
      <c r="C31" s="108"/>
      <c r="D31" s="109"/>
      <c r="E31" s="110"/>
      <c r="F31" s="23"/>
      <c r="G31" s="42"/>
    </row>
    <row r="32" spans="1:8" ht="18.5" customHeight="1" thickTop="1" x14ac:dyDescent="0.2">
      <c r="B32" s="129" t="s">
        <v>12</v>
      </c>
      <c r="C32" s="130"/>
      <c r="D32" s="130"/>
      <c r="E32" s="131"/>
      <c r="F32" s="47">
        <f>SUM(F27:F31)</f>
        <v>0</v>
      </c>
      <c r="G32" s="43"/>
    </row>
    <row r="33" spans="1:8" ht="11.25" customHeight="1" x14ac:dyDescent="0.2">
      <c r="A33" s="1"/>
      <c r="B33" s="1"/>
      <c r="C33" s="1"/>
      <c r="D33" s="1"/>
      <c r="E33" s="1"/>
      <c r="F33" s="1"/>
      <c r="G33" s="1"/>
      <c r="H33" s="1"/>
    </row>
    <row r="34" spans="1:8" ht="11.25" customHeight="1" x14ac:dyDescent="0.2">
      <c r="A34" s="1"/>
      <c r="B34" s="1"/>
      <c r="C34" s="1"/>
      <c r="D34" s="1"/>
      <c r="E34" s="1"/>
      <c r="F34" s="1"/>
      <c r="G34" s="1"/>
      <c r="H34" s="1"/>
    </row>
    <row r="35" spans="1:8" ht="18.5" customHeight="1" x14ac:dyDescent="0.2">
      <c r="B35" s="9" t="s">
        <v>13</v>
      </c>
      <c r="C35" s="1"/>
    </row>
    <row r="36" spans="1:8" ht="24" customHeight="1" x14ac:dyDescent="0.2">
      <c r="B36" s="107" t="s">
        <v>26</v>
      </c>
      <c r="C36" s="107"/>
      <c r="D36" s="107"/>
      <c r="E36" s="107"/>
      <c r="F36" s="31" t="s">
        <v>14</v>
      </c>
      <c r="G36" s="48">
        <f>IF(F14=0,"",F14+F23+F32)</f>
        <v>257600</v>
      </c>
      <c r="H36" s="2" t="s">
        <v>21</v>
      </c>
    </row>
    <row r="37" spans="1:8" ht="10" customHeight="1" x14ac:dyDescent="0.2">
      <c r="B37" s="9"/>
      <c r="C37" s="1"/>
    </row>
    <row r="38" spans="1:8" ht="24" customHeight="1" x14ac:dyDescent="0.2">
      <c r="B38" s="30" t="s">
        <v>22</v>
      </c>
      <c r="C38" s="12"/>
      <c r="D38" s="25"/>
      <c r="E38" s="26"/>
      <c r="F38" s="26"/>
      <c r="G38" s="12"/>
    </row>
    <row r="39" spans="1:8" ht="24" customHeight="1" x14ac:dyDescent="0.2">
      <c r="B39" s="28"/>
      <c r="C39" s="107" t="s">
        <v>24</v>
      </c>
      <c r="D39" s="107"/>
      <c r="E39" s="107"/>
      <c r="F39" s="107"/>
      <c r="G39" s="99">
        <f>IF(G36="","",MIN(G36,200000))</f>
        <v>200000</v>
      </c>
      <c r="H39" s="2" t="s">
        <v>23</v>
      </c>
    </row>
    <row r="40" spans="1:8" ht="5" customHeight="1" thickBot="1" x14ac:dyDescent="0.25">
      <c r="B40" s="9"/>
      <c r="C40" s="50"/>
      <c r="D40" s="49"/>
      <c r="E40" s="49"/>
      <c r="F40" s="49"/>
    </row>
    <row r="41" spans="1:8" ht="24" customHeight="1" thickBot="1" x14ac:dyDescent="0.25">
      <c r="B41" s="29"/>
      <c r="C41" s="107" t="s">
        <v>27</v>
      </c>
      <c r="D41" s="107"/>
      <c r="E41" s="107"/>
      <c r="F41" s="107"/>
      <c r="G41" s="91">
        <f>IF(G39="","",ROUNDDOWN(MIN(G36,200000)*4/5,-3))</f>
        <v>160000</v>
      </c>
      <c r="H41" s="2" t="s">
        <v>25</v>
      </c>
    </row>
    <row r="42" spans="1:8" ht="18.5" customHeight="1" x14ac:dyDescent="0.2">
      <c r="B42" s="11"/>
      <c r="C42" s="10"/>
      <c r="D42" s="13"/>
      <c r="E42" s="14"/>
      <c r="F42" s="14"/>
    </row>
    <row r="43" spans="1:8" ht="18.5" customHeight="1" x14ac:dyDescent="0.2"/>
  </sheetData>
  <protectedRanges>
    <protectedRange sqref="G18:G23" name="範囲5"/>
    <protectedRange sqref="C18:E22" name="範囲4"/>
    <protectedRange sqref="G27:G31 G9:G13" name="範囲3"/>
    <protectedRange sqref="C27:C31 E27:E31 C9:E13" name="範囲2"/>
    <protectedRange sqref="F4" name="範囲1"/>
  </protectedRanges>
  <mergeCells count="14">
    <mergeCell ref="C41:F41"/>
    <mergeCell ref="B1:G1"/>
    <mergeCell ref="C26:E26"/>
    <mergeCell ref="C27:E27"/>
    <mergeCell ref="B36:E36"/>
    <mergeCell ref="C29:E29"/>
    <mergeCell ref="C30:E30"/>
    <mergeCell ref="C31:E31"/>
    <mergeCell ref="B32:E32"/>
    <mergeCell ref="C28:E28"/>
    <mergeCell ref="B23:E23"/>
    <mergeCell ref="B14:E14"/>
    <mergeCell ref="F4:G4"/>
    <mergeCell ref="C39:F39"/>
  </mergeCells>
  <phoneticPr fontId="1"/>
  <printOptions horizontalCentered="1"/>
  <pageMargins left="0.11811023622047245" right="0.11811023622047245" top="0.59055118110236227" bottom="0.35433070866141736" header="0.31496062992125984" footer="0.31496062992125984"/>
  <pageSetup paperSize="9" orientation="portrait" cellComments="asDisplayed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入力用</vt:lpstr>
      <vt:lpstr>手書き用</vt:lpstr>
      <vt:lpstr>記入例</vt:lpstr>
      <vt:lpstr>記入例!Print_Area</vt:lpstr>
      <vt:lpstr>手書き用!Print_Area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2023-10-16T01:14:19Z</dcterms:modified>
</cp:coreProperties>
</file>