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事業所指定チーム\H24.4～\010_［介護］様式・付表・添付書類・運営規程記入例・参考資料\003_［様式］標準様式\標準様式（20240801～）\2標準様式地密\"/>
    </mc:Choice>
  </mc:AlternateContent>
  <xr:revisionPtr revIDLastSave="0" documentId="13_ncr:1_{2F0DBA08-423C-4E7F-975F-12E8FF4ABE95}" xr6:coauthVersionLast="36" xr6:coauthVersionMax="47" xr10:uidLastSave="{00000000-0000-0000-0000-000000000000}"/>
  <bookViews>
    <workbookView xWindow="-105" yWindow="-105" windowWidth="23250" windowHeight="12570"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<sst xmlns="http://schemas.openxmlformats.org/spreadsheetml/2006/main" count="390" uniqueCount="148">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</sst>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109</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108</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147</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124</v>
      </c>
      <c r="AR6" s="60"/>
      <c r="AS6" s="155"/>
      <c r="AT6" s="155"/>
      <c r="AU6" s="155"/>
      <c r="AV6" s="60"/>
      <c r="AW6" s="60"/>
      <c r="AX6" s="156"/>
      <c r="AY6" s="60"/>
      <c r="AZ6" s="158">
        <v>100</v>
      </c>
      <c r="BA6" s="159"/>
      <c r="BB6" s="157" t="s">
        <v>123</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125</v>
      </c>
      <c r="D9" s="185"/>
      <c r="E9" s="190" t="s">
        <v>126</v>
      </c>
      <c r="F9" s="185"/>
      <c r="G9" s="190" t="s">
        <v>127</v>
      </c>
      <c r="H9" s="184"/>
      <c r="I9" s="184"/>
      <c r="J9" s="184"/>
      <c r="K9" s="185"/>
      <c r="L9" s="190" t="s">
        <v>128</v>
      </c>
      <c r="M9" s="184"/>
      <c r="N9" s="184"/>
      <c r="O9" s="193"/>
      <c r="P9" s="196" t="s">
        <v>129</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(10)1か月の勤務時間数合計</v>
      </c>
      <c r="AV9" s="169"/>
      <c r="AW9" s="168" t="s">
        <v>130</v>
      </c>
      <c r="AX9" s="169"/>
      <c r="AY9" s="176" t="s">
        <v>131</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f>IF(AZ3="暦月",IF(DAY(DATE($X$2,$AB$2,29))=29,29,""),"")</f>
        <v>29</v>
      </c>
      <c r="AS11" s="89">
        <f>IF(AZ3="暦月",IF(DAY(DATE($X$2,$AB$2,30))=30,30,""),"")</f>
        <v>30</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2</v>
      </c>
      <c r="AS12" s="89">
        <f>IF(AS11=30,WEEKDAY(DATE($X$2,$AB$2,30)),0)</f>
        <v>3</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月</v>
      </c>
      <c r="AS13" s="92" t="str">
        <f>IF(AS12=1,"日",IF(AS12=2,"月",IF(AS12=3,"火",IF(AS12=4,"水",IF(AS12=5,"木",IF(AS12=6,"金",IF(AS12=0,"","土")))))))</f>
        <v>火</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113</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37.333333333333336</v>
      </c>
      <c r="AX14" s="231"/>
      <c r="AY14" s="198"/>
      <c r="AZ14" s="199"/>
      <c r="BA14" s="199"/>
      <c r="BB14" s="199"/>
      <c r="BC14" s="199"/>
      <c r="BD14" s="200"/>
    </row>
    <row r="15" spans="1:57" ht="39.950000000000003" customHeight="1" x14ac:dyDescent="0.4">
      <c r="A15" s="71"/>
      <c r="B15" s="86">
        <f t="shared" ref="B15:B31" si="2">B14+1</f>
        <v>2</v>
      </c>
      <c r="C15" s="201" t="s">
        <v>111</v>
      </c>
      <c r="D15" s="202"/>
      <c r="E15" s="203" t="s">
        <v>66</v>
      </c>
      <c r="F15" s="204"/>
      <c r="G15" s="205" t="s">
        <v>113</v>
      </c>
      <c r="H15" s="206"/>
      <c r="I15" s="206"/>
      <c r="J15" s="206"/>
      <c r="K15" s="207"/>
      <c r="L15" s="208" t="s">
        <v>99</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37.333333333333336</v>
      </c>
      <c r="AX15" s="214"/>
      <c r="AY15" s="215"/>
      <c r="AZ15" s="216"/>
      <c r="BA15" s="216"/>
      <c r="BB15" s="216"/>
      <c r="BC15" s="216"/>
      <c r="BD15" s="217"/>
    </row>
    <row r="16" spans="1:57" ht="39.950000000000003" customHeight="1" x14ac:dyDescent="0.4">
      <c r="A16" s="71"/>
      <c r="B16" s="86">
        <f t="shared" si="2"/>
        <v>3</v>
      </c>
      <c r="C16" s="201" t="s">
        <v>111</v>
      </c>
      <c r="D16" s="202"/>
      <c r="E16" s="203" t="s">
        <v>66</v>
      </c>
      <c r="F16" s="204"/>
      <c r="G16" s="205" t="s">
        <v>111</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37.333333333333336</v>
      </c>
      <c r="AX16" s="214"/>
      <c r="AY16" s="215"/>
      <c r="AZ16" s="216"/>
      <c r="BA16" s="216"/>
      <c r="BB16" s="216"/>
      <c r="BC16" s="216"/>
      <c r="BD16" s="217"/>
    </row>
    <row r="17" spans="1:56" ht="39.950000000000003" customHeight="1" x14ac:dyDescent="0.4">
      <c r="A17" s="71"/>
      <c r="B17" s="86">
        <f t="shared" si="2"/>
        <v>4</v>
      </c>
      <c r="C17" s="201" t="s">
        <v>111</v>
      </c>
      <c r="D17" s="202"/>
      <c r="E17" s="203" t="s">
        <v>66</v>
      </c>
      <c r="F17" s="204"/>
      <c r="G17" s="205" t="s">
        <v>111</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37.333333333333336</v>
      </c>
      <c r="AX17" s="214"/>
      <c r="AY17" s="215"/>
      <c r="AZ17" s="216"/>
      <c r="BA17" s="216"/>
      <c r="BB17" s="216"/>
      <c r="BC17" s="216"/>
      <c r="BD17" s="217"/>
    </row>
    <row r="18" spans="1:56" ht="39.950000000000003" customHeight="1" x14ac:dyDescent="0.4">
      <c r="A18" s="71"/>
      <c r="B18" s="86">
        <f t="shared" si="2"/>
        <v>5</v>
      </c>
      <c r="C18" s="201" t="s">
        <v>111</v>
      </c>
      <c r="D18" s="202"/>
      <c r="E18" s="203" t="s">
        <v>120</v>
      </c>
      <c r="F18" s="204"/>
      <c r="G18" s="205" t="s">
        <v>111</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18.666666666666668</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112</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18.666666666666668</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130.66666666666666</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109</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147</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158">
        <v>100</v>
      </c>
      <c r="BA6" s="159"/>
      <c r="BB6" s="157" t="s">
        <v>123</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125</v>
      </c>
      <c r="D9" s="185"/>
      <c r="E9" s="190" t="s">
        <v>126</v>
      </c>
      <c r="F9" s="185"/>
      <c r="G9" s="190" t="s">
        <v>127</v>
      </c>
      <c r="H9" s="184"/>
      <c r="I9" s="184"/>
      <c r="J9" s="184"/>
      <c r="K9" s="185"/>
      <c r="L9" s="190" t="s">
        <v>128</v>
      </c>
      <c r="M9" s="184"/>
      <c r="N9" s="184"/>
      <c r="O9" s="193"/>
      <c r="P9" s="196" t="s">
        <v>129</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(10)1か月の勤務時間数合計</v>
      </c>
      <c r="AV9" s="169"/>
      <c r="AW9" s="168" t="s">
        <v>130</v>
      </c>
      <c r="AX9" s="169"/>
      <c r="AY9" s="176" t="s">
        <v>131</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f>IF(AZ3="暦月",IF(DAY(DATE($X$2,$AB$2,29))=29,29,""),"")</f>
        <v>29</v>
      </c>
      <c r="AS11" s="89">
        <f>IF(AZ3="暦月",IF(DAY(DATE($X$2,$AB$2,30))=30,30,""),"")</f>
        <v>30</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2</v>
      </c>
      <c r="AS12" s="89">
        <f>IF(AS11=30,WEEKDAY(DATE($X$2,$AB$2,30)),0)</f>
        <v>3</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月</v>
      </c>
      <c r="AS13" s="92" t="str">
        <f>IF(AS12=1,"日",IF(AS12=2,"月",IF(AS12=3,"火",IF(AS12=4,"水",IF(AS12=5,"木",IF(AS12=6,"金",IF(AS12=0,"","土")))))))</f>
        <v>火</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109</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147</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158">
        <v>100</v>
      </c>
      <c r="BA6" s="159"/>
      <c r="BB6" s="157" t="s">
        <v>123</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125</v>
      </c>
      <c r="D9" s="185"/>
      <c r="E9" s="190" t="s">
        <v>126</v>
      </c>
      <c r="F9" s="185"/>
      <c r="G9" s="190" t="s">
        <v>127</v>
      </c>
      <c r="H9" s="184"/>
      <c r="I9" s="184"/>
      <c r="J9" s="184"/>
      <c r="K9" s="185"/>
      <c r="L9" s="190" t="s">
        <v>128</v>
      </c>
      <c r="M9" s="184"/>
      <c r="N9" s="184"/>
      <c r="O9" s="193"/>
      <c r="P9" s="196" t="s">
        <v>129</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(11)1か月の勤務時間数合計</v>
      </c>
      <c r="AV9" s="169"/>
      <c r="AW9" s="168" t="s">
        <v>130</v>
      </c>
      <c r="AX9" s="169"/>
      <c r="AY9" s="176" t="s">
        <v>131</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f>IF(AZ3="暦月",IF(DAY(DATE($X$2,$AB$2,29))=29,29,""),"")</f>
        <v>29</v>
      </c>
      <c r="AS11" s="89">
        <f>IF(AZ3="暦月",IF(DAY(DATE($X$2,$AB$2,30))=30,30,""),"")</f>
        <v>30</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2</v>
      </c>
      <c r="AS12" s="89">
        <f>IF(AS11=30,WEEKDAY(DATE($X$2,$AB$2,30)),0)</f>
        <v>3</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月</v>
      </c>
      <c r="AS13" s="92" t="str">
        <f>IF(AS12=1,"日",IF(AS12=2,"月",IF(AS12=3,"火",IF(AS12=4,"水",IF(AS12=5,"木",IF(AS12=6,"金",IF(AS12=0,"","土")))))))</f>
        <v>火</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132</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121</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119</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122</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133</v>
      </c>
      <c r="B16" s="153"/>
      <c r="C16" s="153"/>
    </row>
    <row r="17" spans="1:3" s="11" customFormat="1" ht="20.25" customHeight="1" x14ac:dyDescent="0.4">
      <c r="A17" s="153"/>
      <c r="B17" s="153"/>
      <c r="C17" s="153"/>
    </row>
    <row r="18" spans="1:3" s="11" customFormat="1" ht="20.25" customHeight="1" x14ac:dyDescent="0.4">
      <c r="A18" s="152" t="s">
        <v>134</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111</v>
      </c>
    </row>
    <row r="24" spans="1:3" s="11" customFormat="1" ht="20.25" customHeight="1" x14ac:dyDescent="0.4">
      <c r="A24" s="13"/>
      <c r="B24" s="14">
        <v>3</v>
      </c>
      <c r="C24" s="15" t="s">
        <v>112</v>
      </c>
    </row>
    <row r="25" spans="1:3" s="11" customFormat="1" ht="20.25" customHeight="1" x14ac:dyDescent="0.4">
      <c r="A25" s="13"/>
      <c r="B25" s="13"/>
      <c r="C25" s="13"/>
    </row>
    <row r="26" spans="1:3" s="11" customFormat="1" ht="20.25" customHeight="1" x14ac:dyDescent="0.4">
      <c r="A26" s="13" t="s">
        <v>135</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136</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137</v>
      </c>
      <c r="B44" s="13"/>
    </row>
    <row r="45" spans="1:55" s="11" customFormat="1" ht="20.25" customHeight="1" x14ac:dyDescent="0.4"/>
    <row r="46" spans="1:55" s="11" customFormat="1" ht="20.25" customHeight="1" x14ac:dyDescent="0.4">
      <c r="A46" s="13" t="s">
        <v>138</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139</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140</v>
      </c>
      <c r="B52" s="13"/>
      <c r="C52" s="13"/>
    </row>
    <row r="53" spans="1:55" s="11" customFormat="1" ht="20.25" customHeight="1" x14ac:dyDescent="0.4">
      <c r="A53" s="13"/>
      <c r="B53" s="13"/>
      <c r="C53" s="13"/>
    </row>
    <row r="54" spans="1:55" s="11" customFormat="1" ht="20.25" customHeight="1" x14ac:dyDescent="0.4">
      <c r="A54" s="11" t="s">
        <v>141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104</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142</v>
      </c>
      <c r="C58" s="25"/>
      <c r="D58" s="16"/>
      <c r="E58" s="16"/>
    </row>
    <row r="59" spans="1:55" s="11" customFormat="1" ht="20.25" customHeight="1" x14ac:dyDescent="0.4">
      <c r="A59" s="84" t="s">
        <v>100</v>
      </c>
      <c r="B59" s="25"/>
      <c r="C59" s="25"/>
      <c r="D59" s="13"/>
      <c r="E59" s="13"/>
    </row>
    <row r="60" spans="1:55" s="11" customFormat="1" ht="20.25" customHeight="1" x14ac:dyDescent="0.4">
      <c r="A60" s="83" t="s">
        <v>101</v>
      </c>
      <c r="B60" s="25"/>
      <c r="C60" s="25"/>
      <c r="D60" s="29"/>
      <c r="E60" s="29"/>
    </row>
    <row r="61" spans="1:55" s="11" customFormat="1" ht="20.25" customHeight="1" x14ac:dyDescent="0.4">
      <c r="A61" s="84" t="s">
        <v>102</v>
      </c>
      <c r="B61" s="25"/>
      <c r="C61" s="25"/>
      <c r="D61" s="29"/>
      <c r="E61" s="29"/>
    </row>
    <row r="62" spans="1:55" s="11" customFormat="1" ht="20.25" customHeight="1" x14ac:dyDescent="0.4">
      <c r="A62" s="83" t="s">
        <v>103</v>
      </c>
      <c r="B62" s="25"/>
      <c r="C62" s="25"/>
      <c r="D62" s="29"/>
      <c r="E62" s="29"/>
    </row>
    <row r="63" spans="1:55" s="11" customFormat="1" ht="20.25" customHeight="1" x14ac:dyDescent="0.4">
      <c r="A63" s="84" t="s">
        <v>143</v>
      </c>
      <c r="B63" s="25"/>
      <c r="C63" s="25"/>
      <c r="D63" s="29"/>
      <c r="E63" s="29"/>
    </row>
    <row r="64" spans="1:55" s="11" customFormat="1" ht="20.25" customHeight="1" x14ac:dyDescent="0.4">
      <c r="A64" s="84" t="s">
        <v>144</v>
      </c>
      <c r="B64" s="25"/>
      <c r="C64" s="25"/>
      <c r="D64" s="29"/>
      <c r="E64" s="29"/>
    </row>
    <row r="65" spans="1:5" s="11" customFormat="1" ht="20.25" customHeight="1" x14ac:dyDescent="0.4">
      <c r="A65" s="84" t="s">
        <v>145</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109</v>
      </c>
    </row>
    <row r="5" spans="2:11" x14ac:dyDescent="0.4">
      <c r="B5" s="114">
        <v>2</v>
      </c>
      <c r="C5" s="147" t="s">
        <v>110</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111</v>
      </c>
      <c r="E15" s="118" t="s">
        <v>112</v>
      </c>
      <c r="F15" s="119" t="s">
        <v>31</v>
      </c>
      <c r="G15" s="119" t="s">
        <v>31</v>
      </c>
      <c r="H15" s="119" t="s">
        <v>31</v>
      </c>
      <c r="I15" s="119" t="s">
        <v>92</v>
      </c>
      <c r="J15" s="119" t="s">
        <v>92</v>
      </c>
      <c r="K15" s="120" t="s">
        <v>92</v>
      </c>
    </row>
    <row r="16" spans="2:11" x14ac:dyDescent="0.4">
      <c r="B16" s="278" t="s">
        <v>60</v>
      </c>
      <c r="C16" s="121" t="s">
        <v>113</v>
      </c>
      <c r="D16" s="126" t="s">
        <v>113</v>
      </c>
      <c r="E16" s="126" t="s">
        <v>105</v>
      </c>
      <c r="F16" s="126"/>
      <c r="G16" s="126"/>
      <c r="H16" s="126"/>
      <c r="I16" s="122"/>
      <c r="J16" s="122"/>
      <c r="K16" s="123"/>
    </row>
    <row r="17" spans="2:11" x14ac:dyDescent="0.4">
      <c r="B17" s="278"/>
      <c r="C17" s="124" t="s">
        <v>67</v>
      </c>
      <c r="D17" s="126" t="s">
        <v>111</v>
      </c>
      <c r="E17" s="126" t="s">
        <v>111</v>
      </c>
      <c r="F17" s="126"/>
      <c r="G17" s="126"/>
      <c r="H17" s="126"/>
      <c r="I17" s="115"/>
      <c r="J17" s="115"/>
      <c r="K17" s="125"/>
    </row>
    <row r="18" spans="2:11" x14ac:dyDescent="0.4">
      <c r="B18" s="278"/>
      <c r="C18" s="124" t="s">
        <v>67</v>
      </c>
      <c r="D18" s="126" t="s">
        <v>31</v>
      </c>
      <c r="E18" s="126" t="s">
        <v>114</v>
      </c>
      <c r="F18" s="126"/>
      <c r="G18" s="126"/>
      <c r="H18" s="126"/>
      <c r="I18" s="115"/>
      <c r="J18" s="115"/>
      <c r="K18" s="125"/>
    </row>
    <row r="19" spans="2:11" x14ac:dyDescent="0.4">
      <c r="B19" s="278"/>
      <c r="C19" s="124" t="s">
        <v>31</v>
      </c>
      <c r="D19" s="126" t="s">
        <v>31</v>
      </c>
      <c r="E19" s="126" t="s">
        <v>115</v>
      </c>
      <c r="F19" s="126"/>
      <c r="G19" s="126"/>
      <c r="H19" s="126"/>
      <c r="I19" s="115"/>
      <c r="J19" s="115"/>
      <c r="K19" s="125"/>
    </row>
    <row r="20" spans="2:11" x14ac:dyDescent="0.4">
      <c r="B20" s="278"/>
      <c r="C20" s="124" t="s">
        <v>31</v>
      </c>
      <c r="D20" s="126" t="s">
        <v>31</v>
      </c>
      <c r="E20" s="126" t="s">
        <v>116</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106</v>
      </c>
    </row>
    <row r="34" spans="3:3" x14ac:dyDescent="0.4">
      <c r="C34" s="113" t="s">
        <v>91</v>
      </c>
    </row>
    <row r="35" spans="3:3" x14ac:dyDescent="0.4">
      <c r="C35" s="113" t="s">
        <v>117</v>
      </c>
    </row>
    <row r="36" spans="3:3" x14ac:dyDescent="0.4">
      <c r="C36" s="113" t="s">
        <v>118</v>
      </c>
    </row>
    <row r="37" spans="3:3" x14ac:dyDescent="0.4">
      <c r="C37" s="113" t="s">
        <v>33</v>
      </c>
    </row>
    <row r="38" spans="3:3" x14ac:dyDescent="0.4">
      <c r="C38" s="113" t="s">
        <v>34</v>
      </c>
    </row>
    <row r="40" spans="3:3" x14ac:dyDescent="0.4">
      <c r="C40" s="113" t="s">
        <v>107</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北川　槙吾</cp:lastModifiedBy>
  <cp:lastPrinted>2021-03-21T05:52:46Z</cp:lastPrinted>
  <dcterms:created xsi:type="dcterms:W3CDTF">2020-01-14T23:44:41Z</dcterms:created>
  <dcterms:modified xsi:type="dcterms:W3CDTF">2024-09-19T06:46:35Z</dcterms:modified>
</cp:coreProperties>
</file>