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1標準様式居宅\"/>
    </mc:Choice>
  </mc:AlternateContent>
  <xr:revisionPtr revIDLastSave="0" documentId="13_ncr:1_{33A51147-9BF3-4D35-82A1-10C22D98358B}" xr6:coauthVersionLast="36" xr6:coauthVersionMax="36" xr10:uidLastSave="{00000000-0000-0000-0000-000000000000}"/>
  <bookViews>
    <workbookView xWindow="-105" yWindow="-105" windowWidth="23265" windowHeight="12585"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<sst xmlns="http://schemas.openxmlformats.org/spreadsheetml/2006/main" count="466" uniqueCount="180">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</sst>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179</v>
      </c>
      <c r="BA3" s="169"/>
      <c r="BB3" s="169"/>
      <c r="BC3" s="16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167</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(9)1か月の勤務時間数合計</v>
      </c>
      <c r="AV8" s="171"/>
      <c r="AW8" s="170" t="s">
        <v>91</v>
      </c>
      <c r="AX8" s="171"/>
      <c r="AY8" s="178" t="s">
        <v>166</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f>IF(AZ3="暦月",IF(DAY(DATE($X$2,$AB$2,29))=29,29,""),"")</f>
        <v>29</v>
      </c>
      <c r="AS10" s="91">
        <f>IF(AZ3="暦月",IF(DAY(DATE($X$2,$AB$2,30))=30,30,""),"")</f>
        <v>30</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2</v>
      </c>
      <c r="AS11" s="91">
        <f>IF(AS10=30,WEEKDAY(DATE($X$2,$AB$2,30)),0)</f>
        <v>3</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月</v>
      </c>
      <c r="AS12" s="94" t="str">
        <f>IF(AS11=1,"日",IF(AS11=2,"月",IF(AS11=3,"火",IF(AS11=4,"水",IF(AS11=5,"木",IF(AS11=6,"金",IF(AS11=0,"","土")))))))</f>
        <v>火</v>
      </c>
      <c r="AT12" s="94"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37.333333333333336</v>
      </c>
      <c r="AX13" s="233"/>
      <c r="AY13" s="200"/>
      <c r="AZ13" s="201"/>
      <c r="BA13" s="201"/>
      <c r="BB13" s="201"/>
      <c r="BC13" s="201"/>
      <c r="BD13" s="202"/>
    </row>
    <row r="14" spans="1:57" ht="39.950000000000003" customHeight="1" x14ac:dyDescent="0.4">
      <c r="A14" s="72"/>
      <c r="B14" s="88">
        <f t="shared" ref="B14:B30" si="2">B13+1</f>
        <v>2</v>
      </c>
      <c r="C14" s="203" t="s">
        <v>42</v>
      </c>
      <c r="D14" s="204"/>
      <c r="E14" s="205" t="s">
        <v>100</v>
      </c>
      <c r="F14" s="206"/>
      <c r="G14" s="207" t="s">
        <v>3</v>
      </c>
      <c r="H14" s="208"/>
      <c r="I14" s="208"/>
      <c r="J14" s="208"/>
      <c r="K14" s="209"/>
      <c r="L14" s="210" t="s">
        <v>158</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37.333333333333336</v>
      </c>
      <c r="AX14" s="216"/>
      <c r="AY14" s="217"/>
      <c r="AZ14" s="218"/>
      <c r="BA14" s="218"/>
      <c r="BB14" s="218"/>
      <c r="BC14" s="218"/>
      <c r="BD14" s="219"/>
    </row>
    <row r="15" spans="1:57" ht="39.950000000000003" customHeight="1" x14ac:dyDescent="0.4">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37.333333333333336</v>
      </c>
      <c r="AX15" s="216"/>
      <c r="AY15" s="217"/>
      <c r="AZ15" s="218"/>
      <c r="BA15" s="218"/>
      <c r="BB15" s="218"/>
      <c r="BC15" s="218"/>
      <c r="BD15" s="219"/>
    </row>
    <row r="16" spans="1:57" ht="39.950000000000003" customHeight="1" x14ac:dyDescent="0.4">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18.666666666666668</v>
      </c>
      <c r="AX16" s="216"/>
      <c r="AY16" s="217"/>
      <c r="AZ16" s="218"/>
      <c r="BA16" s="218"/>
      <c r="BB16" s="218"/>
      <c r="BC16" s="218"/>
      <c r="BD16" s="219"/>
    </row>
    <row r="17" spans="1:56" ht="39.950000000000003" customHeight="1" x14ac:dyDescent="0.4">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18.666666666666668</v>
      </c>
      <c r="AX17" s="216"/>
      <c r="AY17" s="217"/>
      <c r="AZ17" s="218"/>
      <c r="BA17" s="218"/>
      <c r="BB17" s="218"/>
      <c r="BC17" s="218"/>
      <c r="BD17" s="219"/>
    </row>
    <row r="18" spans="1:56" ht="39.950000000000003" customHeight="1" x14ac:dyDescent="0.4">
      <c r="A18" s="72"/>
      <c r="B18" s="88">
        <f t="shared" si="2"/>
        <v>6</v>
      </c>
      <c r="C18" s="203" t="s">
        <v>42</v>
      </c>
      <c r="D18" s="204"/>
      <c r="E18" s="205" t="s">
        <v>103</v>
      </c>
      <c r="F18" s="206"/>
      <c r="G18" s="207" t="s">
        <v>116</v>
      </c>
      <c r="H18" s="208"/>
      <c r="I18" s="208"/>
      <c r="J18" s="208"/>
      <c r="K18" s="209"/>
      <c r="L18" s="210" t="s">
        <v>160</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18.666666666666668</v>
      </c>
      <c r="AX18" s="216"/>
      <c r="AY18" s="217"/>
      <c r="AZ18" s="218"/>
      <c r="BA18" s="218"/>
      <c r="BB18" s="218"/>
      <c r="BC18" s="218"/>
      <c r="BD18" s="219"/>
    </row>
    <row r="19" spans="1:56" ht="39.950000000000003" customHeight="1" x14ac:dyDescent="0.4">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15.866666666666667</v>
      </c>
      <c r="AX19" s="216"/>
      <c r="AY19" s="217"/>
      <c r="AZ19" s="218"/>
      <c r="BA19" s="218"/>
      <c r="BB19" s="218"/>
      <c r="BC19" s="218"/>
      <c r="BD19" s="219"/>
    </row>
    <row r="20" spans="1:56" ht="39.950000000000003" customHeight="1" x14ac:dyDescent="0.4">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14.933333333333334</v>
      </c>
      <c r="AX20" s="216"/>
      <c r="AY20" s="217"/>
      <c r="AZ20" s="218"/>
      <c r="BA20" s="218"/>
      <c r="BB20" s="218"/>
      <c r="BC20" s="218"/>
      <c r="BD20" s="219"/>
    </row>
    <row r="21" spans="1:56" ht="39.950000000000003" customHeight="1" x14ac:dyDescent="0.4">
      <c r="A21" s="72"/>
      <c r="B21" s="88">
        <f t="shared" si="2"/>
        <v>9</v>
      </c>
      <c r="C21" s="203" t="s">
        <v>42</v>
      </c>
      <c r="D21" s="204"/>
      <c r="E21" s="205" t="s">
        <v>103</v>
      </c>
      <c r="F21" s="206"/>
      <c r="G21" s="207" t="s">
        <v>116</v>
      </c>
      <c r="H21" s="208"/>
      <c r="I21" s="208"/>
      <c r="J21" s="208"/>
      <c r="K21" s="209"/>
      <c r="L21" s="210" t="s">
        <v>159</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14</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thickBot="1" x14ac:dyDescent="0.4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173</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74.666666666666671</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100.80000000000001</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175.4666666666667</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5"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179</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(9)1か月の勤務時間数合計</v>
      </c>
      <c r="AV8" s="171"/>
      <c r="AW8" s="170" t="s">
        <v>91</v>
      </c>
      <c r="AX8" s="171"/>
      <c r="AY8" s="178" t="s">
        <v>166</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f>IF(AZ3="暦月",IF(DAY(DATE($X$2,$AB$2,29))=29,29,""),"")</f>
        <v>29</v>
      </c>
      <c r="AS10" s="91">
        <f>IF(AZ3="暦月",IF(DAY(DATE($X$2,$AB$2,30))=30,30,""),"")</f>
        <v>30</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2</v>
      </c>
      <c r="AS11" s="91">
        <f>IF(AS10=30,WEEKDAY(DATE($X$2,$AB$2,30)),0)</f>
        <v>3</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月</v>
      </c>
      <c r="AS12" s="94" t="str">
        <f>IF(AS11=1,"日",IF(AS11=2,"月",IF(AS11=3,"火",IF(AS11=4,"水",IF(AS11=5,"木",IF(AS11=6,"金",IF(AS11=0,"","土")))))))</f>
        <v>火</v>
      </c>
      <c r="AT12" s="94" t="str">
        <f>IF(AT11=1,"日",IF(AT11=2,"月",IF(AT11=3,"火",IF(AT11=4,"水",IF(AT11=5,"木",IF(AT11=6,"金",IF(AT11=0,"","土")))))))</f>
        <v/>
      </c>
      <c r="AU12" s="176"/>
      <c r="AV12" s="177"/>
      <c r="AW12" s="176"/>
      <c r="AX12" s="177"/>
      <c r="AY12" s="178"/>
      <c r="AZ12" s="178"/>
      <c r="BA12" s="178"/>
      <c r="BB12" s="178"/>
      <c r="BC12" s="178"/>
      <c r="BD12" s="178"/>
    </row>
    <row r="13" spans="1:57" ht="39.950000000000003" customHeight="1" x14ac:dyDescent="0.4">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x14ac:dyDescent="0.4">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50000000000003" customHeight="1" x14ac:dyDescent="0.4">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x14ac:dyDescent="0.4">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50000000000003" customHeight="1" x14ac:dyDescent="0.4">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50000000000003" customHeight="1" x14ac:dyDescent="0.4">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50000000000003" customHeight="1" x14ac:dyDescent="0.4">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x14ac:dyDescent="0.4">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50000000000003" customHeight="1" x14ac:dyDescent="0.4">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50000000000003" customHeight="1" x14ac:dyDescent="0.4">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50000000000003" customHeight="1" x14ac:dyDescent="0.4">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50000000000003" customHeight="1" x14ac:dyDescent="0.4">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50000000000003" customHeight="1" x14ac:dyDescent="0.4">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50000000000003" customHeight="1" x14ac:dyDescent="0.4">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50000000000003" customHeight="1" x14ac:dyDescent="0.4">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50000000000003" customHeight="1" x14ac:dyDescent="0.4">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50000000000003" customHeight="1" x14ac:dyDescent="0.4">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50000000000003" customHeight="1" x14ac:dyDescent="0.4">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50000000000003" customHeight="1" x14ac:dyDescent="0.4">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50000000000003" customHeight="1" x14ac:dyDescent="0.4">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50000000000003" customHeight="1" x14ac:dyDescent="0.4">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50000000000003" customHeight="1" x14ac:dyDescent="0.4">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50000000000003" customHeight="1" x14ac:dyDescent="0.4">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50000000000003" customHeight="1" x14ac:dyDescent="0.4">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50000000000003" customHeight="1" x14ac:dyDescent="0.4">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50000000000003" customHeight="1" x14ac:dyDescent="0.4">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50000000000003" customHeight="1" x14ac:dyDescent="0.4">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50000000000003" customHeight="1" x14ac:dyDescent="0.4">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50000000000003" customHeight="1" x14ac:dyDescent="0.4">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50000000000003" customHeight="1" x14ac:dyDescent="0.4">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50000000000003" customHeight="1" x14ac:dyDescent="0.4">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50000000000003" customHeight="1" x14ac:dyDescent="0.4">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50000000000003" customHeight="1" x14ac:dyDescent="0.4">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50000000000003" customHeight="1" x14ac:dyDescent="0.4">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50000000000003" customHeight="1" x14ac:dyDescent="0.4">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50000000000003" customHeight="1" x14ac:dyDescent="0.4">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50000000000003" customHeight="1" x14ac:dyDescent="0.4">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50000000000003" customHeight="1" x14ac:dyDescent="0.4">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50000000000003" customHeight="1" x14ac:dyDescent="0.4">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50000000000003" customHeight="1" x14ac:dyDescent="0.4">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50000000000003" customHeight="1" x14ac:dyDescent="0.4">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50000000000003" customHeight="1" x14ac:dyDescent="0.4">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50000000000003" customHeight="1" x14ac:dyDescent="0.4">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50000000000003" customHeight="1" x14ac:dyDescent="0.4">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50000000000003" customHeight="1" x14ac:dyDescent="0.4">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50000000000003" customHeight="1" x14ac:dyDescent="0.4">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50000000000003" customHeight="1" x14ac:dyDescent="0.4">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50000000000003" customHeight="1" x14ac:dyDescent="0.4">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50000000000003" customHeight="1" x14ac:dyDescent="0.4">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50000000000003" customHeight="1" x14ac:dyDescent="0.4">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50000000000003" customHeight="1" x14ac:dyDescent="0.4">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50000000000003" customHeight="1" x14ac:dyDescent="0.4">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50000000000003" customHeight="1" x14ac:dyDescent="0.4">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50000000000003" customHeight="1" x14ac:dyDescent="0.4">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50000000000003" customHeight="1" x14ac:dyDescent="0.4">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50000000000003" customHeight="1" x14ac:dyDescent="0.4">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50000000000003" customHeight="1" x14ac:dyDescent="0.4">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50000000000003" customHeight="1" x14ac:dyDescent="0.4">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50000000000003" customHeight="1" x14ac:dyDescent="0.4">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50000000000003" customHeight="1" x14ac:dyDescent="0.4">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50000000000003" customHeight="1" x14ac:dyDescent="0.4">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50000000000003" customHeight="1" x14ac:dyDescent="0.4">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50000000000003" customHeight="1" x14ac:dyDescent="0.4">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50000000000003" customHeight="1" x14ac:dyDescent="0.4">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50000000000003" customHeight="1" x14ac:dyDescent="0.4">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50000000000003" customHeight="1" x14ac:dyDescent="0.4">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50000000000003" customHeight="1" x14ac:dyDescent="0.4">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50000000000003" customHeight="1" x14ac:dyDescent="0.4">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50000000000003" customHeight="1" x14ac:dyDescent="0.4">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50000000000003" customHeight="1" x14ac:dyDescent="0.4">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50000000000003" customHeight="1" x14ac:dyDescent="0.4">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50000000000003" customHeight="1" x14ac:dyDescent="0.4">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50000000000003" customHeight="1" x14ac:dyDescent="0.4">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50000000000003" customHeight="1" x14ac:dyDescent="0.4">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50000000000003" customHeight="1" x14ac:dyDescent="0.4">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50000000000003" customHeight="1" x14ac:dyDescent="0.4">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50000000000003" customHeight="1" x14ac:dyDescent="0.4">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50000000000003" customHeight="1" x14ac:dyDescent="0.4">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50000000000003" customHeight="1" x14ac:dyDescent="0.4">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50000000000003" customHeight="1" x14ac:dyDescent="0.4">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50000000000003" customHeight="1" x14ac:dyDescent="0.4">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50000000000003" customHeight="1" x14ac:dyDescent="0.4">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50000000000003" customHeight="1" x14ac:dyDescent="0.4">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50000000000003" customHeight="1" x14ac:dyDescent="0.4">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50000000000003" customHeight="1" x14ac:dyDescent="0.4">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50000000000003" customHeight="1" x14ac:dyDescent="0.4">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50000000000003" customHeight="1" x14ac:dyDescent="0.4">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50000000000003" customHeight="1" x14ac:dyDescent="0.4">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50000000000003" customHeight="1" x14ac:dyDescent="0.4">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50000000000003" customHeight="1" thickBot="1" x14ac:dyDescent="0.4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173</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179</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(9)1か月の勤務時間数合計</v>
      </c>
      <c r="AV8" s="171"/>
      <c r="AW8" s="170" t="s">
        <v>91</v>
      </c>
      <c r="AX8" s="171"/>
      <c r="AY8" s="178" t="s">
        <v>166</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f>IF(AZ3="暦月",IF(DAY(DATE($X$2,$AB$2,29))=29,29,""),"")</f>
        <v>29</v>
      </c>
      <c r="AS10" s="91">
        <f>IF(AZ3="暦月",IF(DAY(DATE($X$2,$AB$2,30))=30,30,""),"")</f>
        <v>30</v>
      </c>
      <c r="AT10" s="96"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2</v>
      </c>
      <c r="AS11" s="91">
        <f>IF(AS10=30,WEEKDAY(DATE($X$2,$AB$2,30)),0)</f>
        <v>3</v>
      </c>
      <c r="AT11" s="96">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月</v>
      </c>
      <c r="AS12" s="94" t="str">
        <f>IF(AS11=1,"日",IF(AS11=2,"月",IF(AS11=3,"火",IF(AS11=4,"水",IF(AS11=5,"木",IF(AS11=6,"金",IF(AS11=0,"","土")))))))</f>
        <v>火</v>
      </c>
      <c r="AT12" s="97"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50000000000003" customHeight="1" x14ac:dyDescent="0.4">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50000000000003" customHeight="1" x14ac:dyDescent="0.4">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50000000000003" customHeight="1" x14ac:dyDescent="0.4">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50000000000003" customHeight="1" x14ac:dyDescent="0.4">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50000000000003" customHeight="1" x14ac:dyDescent="0.4">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50000000000003" customHeight="1" x14ac:dyDescent="0.4">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50000000000003" customHeight="1" x14ac:dyDescent="0.4">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50000000000003" customHeight="1" x14ac:dyDescent="0.4">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50000000000003" customHeight="1" x14ac:dyDescent="0.4">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50000000000003" customHeight="1" x14ac:dyDescent="0.4">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50000000000003" customHeight="1" x14ac:dyDescent="0.4">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50000000000003" customHeight="1" x14ac:dyDescent="0.4">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50000000000003" customHeight="1" x14ac:dyDescent="0.4">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50000000000003" customHeight="1" x14ac:dyDescent="0.4">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50000000000003" customHeight="1" thickBot="1" x14ac:dyDescent="0.4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173</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75" x14ac:dyDescent="0.4"/>
  <cols>
    <col min="1" max="2" width="9" style="10"/>
    <col min="3" max="3" width="44.1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169</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171</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172</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170</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174</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161</v>
      </c>
      <c r="B62" s="25"/>
      <c r="C62" s="25"/>
      <c r="D62" s="13"/>
      <c r="E62" s="13"/>
    </row>
    <row r="63" spans="1:55" s="11" customFormat="1" ht="20.25" customHeight="1" x14ac:dyDescent="0.4">
      <c r="A63" s="85" t="s">
        <v>162</v>
      </c>
      <c r="B63" s="25"/>
      <c r="C63" s="25"/>
      <c r="D63" s="29"/>
      <c r="E63" s="29"/>
    </row>
    <row r="64" spans="1:55" s="11" customFormat="1" ht="20.25" customHeight="1" x14ac:dyDescent="0.4">
      <c r="A64" s="86" t="s">
        <v>163</v>
      </c>
      <c r="B64" s="25"/>
      <c r="C64" s="25"/>
      <c r="D64" s="29"/>
      <c r="E64" s="29"/>
    </row>
    <row r="65" spans="1:5" s="11" customFormat="1" ht="20.25" customHeight="1" x14ac:dyDescent="0.4">
      <c r="A65" s="85" t="s">
        <v>164</v>
      </c>
      <c r="B65" s="25"/>
      <c r="C65" s="25"/>
      <c r="D65" s="29"/>
      <c r="E65" s="29"/>
    </row>
    <row r="66" spans="1:5" s="11" customFormat="1" ht="20.25" customHeight="1" x14ac:dyDescent="0.4">
      <c r="A66" s="86" t="s">
        <v>175</v>
      </c>
      <c r="B66" s="25"/>
      <c r="C66" s="25"/>
      <c r="D66" s="29"/>
      <c r="E66" s="29"/>
    </row>
    <row r="67" spans="1:5" s="11" customFormat="1" ht="20.25" customHeight="1" x14ac:dyDescent="0.4">
      <c r="A67" s="86" t="s">
        <v>176</v>
      </c>
      <c r="B67" s="25"/>
      <c r="C67" s="25"/>
      <c r="D67" s="29"/>
      <c r="E67" s="29"/>
    </row>
    <row r="68" spans="1:5" s="11" customFormat="1" ht="20.25" customHeight="1" x14ac:dyDescent="0.4">
      <c r="A68" s="86" t="s">
        <v>177</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2024-06-18T10:46:15Z</cp:lastPrinted>
  <dcterms:created xsi:type="dcterms:W3CDTF">2020-01-14T23:44:41Z</dcterms:created>
  <dcterms:modified xsi:type="dcterms:W3CDTF">2024-09-19T06:24:39Z</dcterms:modified>
</cp:coreProperties>
</file>