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事業所指定チーム\H24.4～\010_［介護］様式・付表・添付書類・運営規程記入例・参考資料\003_［様式］標準様式\標準様式（20240801～）\3標準様式総合\"/>
    </mc:Choice>
  </mc:AlternateContent>
  <xr:revisionPtr revIDLastSave="0" documentId="13_ncr:1_{5FD9B20F-982D-4C4A-912C-9314F1694693}" xr6:coauthVersionLast="36"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<sst xmlns="http://schemas.openxmlformats.org/spreadsheetml/2006/main" count="1438" uniqueCount="214">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</sst>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299" t="s">
        <v>205</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213</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151</v>
      </c>
      <c r="BB4" s="333" t="s">
        <v>152</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169</v>
      </c>
      <c r="AM6" s="124"/>
      <c r="AN6" s="124"/>
      <c r="AO6" s="124"/>
      <c r="AP6" s="124"/>
      <c r="AQ6" s="124"/>
      <c r="AR6" s="124"/>
      <c r="AS6" s="124"/>
      <c r="AT6" s="151"/>
      <c r="AU6" s="151"/>
      <c r="AV6" s="157"/>
      <c r="AW6" s="124"/>
      <c r="AX6" s="292">
        <v>40</v>
      </c>
      <c r="AY6" s="293"/>
      <c r="AZ6" s="157" t="s">
        <v>170</v>
      </c>
      <c r="BA6" s="124"/>
      <c r="BB6" s="292">
        <v>160</v>
      </c>
      <c r="BC6" s="293"/>
      <c r="BD6" s="157" t="s">
        <v>171</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172</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173</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174</v>
      </c>
      <c r="D17" s="373"/>
      <c r="E17" s="374"/>
      <c r="F17" s="98"/>
      <c r="G17" s="381" t="s">
        <v>175</v>
      </c>
      <c r="H17" s="384" t="s">
        <v>176</v>
      </c>
      <c r="I17" s="373"/>
      <c r="J17" s="373"/>
      <c r="K17" s="374"/>
      <c r="L17" s="384" t="s">
        <v>177</v>
      </c>
      <c r="M17" s="373"/>
      <c r="N17" s="373"/>
      <c r="O17" s="387"/>
      <c r="P17" s="390"/>
      <c r="Q17" s="391"/>
      <c r="R17" s="392"/>
      <c r="S17" s="316" t="s">
        <v>178</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1か月の勤務時間数   合計</v>
      </c>
      <c r="AY17" s="320"/>
      <c r="AZ17" s="325" t="s">
        <v>179</v>
      </c>
      <c r="BA17" s="326"/>
      <c r="BB17" s="301" t="s">
        <v>180</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f>IF($BB$3="暦月",IF(DAY(DATE($AC$2,$AG$2,29))=29,29,""),"")</f>
        <v>29</v>
      </c>
      <c r="AV19" s="108">
        <f>IF($BB$3="暦月",IF(DAY(DATE($AC$2,$AG$2,30))=30,30,""),"")</f>
        <v>30</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2</v>
      </c>
      <c r="AV20" s="104">
        <f>IF(AV19=30,WEEKDAY(DATE($AC$2,$AG$2,30)),0)</f>
        <v>3</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月</v>
      </c>
      <c r="AV21" s="111" t="str">
        <f>IF(AV20=1,"日",IF(AV20=2,"月",IF(AV20=3,"火",IF(AV20=4,"水",IF(AV20=5,"木",IF(AV20=6,"金",IF(AV20=0,"","土")))))))</f>
        <v>火</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181</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182</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183</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185</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186</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187</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299" t="s">
        <v>205</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213</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151</v>
      </c>
      <c r="BB4" s="333" t="s">
        <v>152</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169</v>
      </c>
      <c r="AM6" s="124"/>
      <c r="AN6" s="124"/>
      <c r="AO6" s="124"/>
      <c r="AP6" s="124"/>
      <c r="AQ6" s="124"/>
      <c r="AR6" s="124"/>
      <c r="AS6" s="124"/>
      <c r="AT6" s="151"/>
      <c r="AU6" s="151"/>
      <c r="AV6" s="157"/>
      <c r="AW6" s="124"/>
      <c r="AX6" s="292">
        <v>40</v>
      </c>
      <c r="AY6" s="293"/>
      <c r="AZ6" s="157" t="s">
        <v>170</v>
      </c>
      <c r="BA6" s="124"/>
      <c r="BB6" s="292">
        <v>160</v>
      </c>
      <c r="BC6" s="293"/>
      <c r="BD6" s="157" t="s">
        <v>171</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172</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173</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174</v>
      </c>
      <c r="D17" s="373"/>
      <c r="E17" s="374"/>
      <c r="F17" s="117"/>
      <c r="G17" s="381" t="s">
        <v>175</v>
      </c>
      <c r="H17" s="384" t="s">
        <v>176</v>
      </c>
      <c r="I17" s="373"/>
      <c r="J17" s="373"/>
      <c r="K17" s="374"/>
      <c r="L17" s="384" t="s">
        <v>177</v>
      </c>
      <c r="M17" s="373"/>
      <c r="N17" s="373"/>
      <c r="O17" s="387"/>
      <c r="P17" s="390"/>
      <c r="Q17" s="391"/>
      <c r="R17" s="392"/>
      <c r="S17" s="316" t="s">
        <v>178</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1か月の勤務時間数   合計</v>
      </c>
      <c r="AY17" s="320"/>
      <c r="AZ17" s="325" t="s">
        <v>179</v>
      </c>
      <c r="BA17" s="326"/>
      <c r="BB17" s="301" t="s">
        <v>180</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f>IF($BB$3="暦月",IF(DAY(DATE($AC$2,$AG$2,29))=29,29,""),"")</f>
        <v>29</v>
      </c>
      <c r="AV19" s="108">
        <f>IF($BB$3="暦月",IF(DAY(DATE($AC$2,$AG$2,30))=30,30,""),"")</f>
        <v>30</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2</v>
      </c>
      <c r="AV20" s="104">
        <f>IF(AV19=30,WEEKDAY(DATE($AC$2,$AG$2,30)),0)</f>
        <v>3</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月</v>
      </c>
      <c r="AV21" s="111" t="str">
        <f>IF(AV20=1,"日",IF(AV20=2,"月",IF(AV20=3,"火",IF(AV20=4,"水",IF(AV20=5,"木",IF(AV20=6,"金",IF(AV20=0,"","土")))))))</f>
        <v>火</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181</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182</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183</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185</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186</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187</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155</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159</v>
      </c>
    </row>
    <row r="38" spans="2:23" x14ac:dyDescent="0.4">
      <c r="C38" s="91" t="s">
        <v>160</v>
      </c>
    </row>
    <row r="39" spans="2:23" x14ac:dyDescent="0.4">
      <c r="C39" s="91" t="s">
        <v>161</v>
      </c>
    </row>
    <row r="40" spans="2:23" x14ac:dyDescent="0.4">
      <c r="C40" s="91" t="s">
        <v>162</v>
      </c>
    </row>
    <row r="41" spans="2:23" x14ac:dyDescent="0.4">
      <c r="C41" s="83" t="s">
        <v>208</v>
      </c>
    </row>
    <row r="42" spans="2:23" x14ac:dyDescent="0.4">
      <c r="C42" s="83" t="s">
        <v>204</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207</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163</v>
      </c>
      <c r="C10" s="59"/>
      <c r="D10" s="57"/>
      <c r="E10" s="57"/>
      <c r="F10" s="57"/>
    </row>
    <row r="11" spans="2:11" s="40" customFormat="1" ht="20.25" customHeight="1" x14ac:dyDescent="0.4">
      <c r="B11" s="57"/>
      <c r="C11" s="59"/>
      <c r="D11" s="57"/>
      <c r="E11" s="57"/>
      <c r="F11" s="57"/>
    </row>
    <row r="12" spans="2:11" s="40" customFormat="1" ht="20.25" customHeight="1" x14ac:dyDescent="0.4">
      <c r="B12" s="57" t="s">
        <v>167</v>
      </c>
      <c r="C12" s="59"/>
      <c r="D12" s="57"/>
    </row>
    <row r="13" spans="2:11" s="40" customFormat="1" ht="20.25" customHeight="1" x14ac:dyDescent="0.4">
      <c r="B13" s="57"/>
      <c r="C13" s="59"/>
      <c r="D13" s="57"/>
    </row>
    <row r="14" spans="2:11" s="40" customFormat="1" ht="20.25" customHeight="1" x14ac:dyDescent="0.4">
      <c r="B14" s="57" t="s">
        <v>188</v>
      </c>
      <c r="C14" s="59"/>
      <c r="D14" s="57"/>
    </row>
    <row r="15" spans="2:11" s="40" customFormat="1" ht="20.25" customHeight="1" x14ac:dyDescent="0.4">
      <c r="B15" s="57"/>
      <c r="C15" s="59"/>
      <c r="D15" s="57"/>
    </row>
    <row r="16" spans="2:11" s="40" customFormat="1" ht="20.25" customHeight="1" x14ac:dyDescent="0.4">
      <c r="B16" s="57" t="s">
        <v>189</v>
      </c>
      <c r="C16" s="59"/>
      <c r="D16" s="57"/>
    </row>
    <row r="17" spans="2:25" s="40" customFormat="1" ht="20.25" customHeight="1" x14ac:dyDescent="0.4">
      <c r="B17" s="59"/>
      <c r="C17" s="59"/>
      <c r="D17" s="57"/>
    </row>
    <row r="18" spans="2:25" s="40" customFormat="1" ht="20.25" customHeight="1" x14ac:dyDescent="0.4">
      <c r="B18" s="57" t="s">
        <v>190</v>
      </c>
      <c r="C18" s="59"/>
      <c r="D18" s="57"/>
    </row>
    <row r="19" spans="2:25" s="40" customFormat="1" ht="20.25" customHeight="1" x14ac:dyDescent="0.4">
      <c r="B19" s="59"/>
      <c r="C19" s="59"/>
      <c r="D19" s="57"/>
    </row>
    <row r="20" spans="2:25" s="40" customFormat="1" ht="17.25" customHeight="1" x14ac:dyDescent="0.4">
      <c r="B20" s="57" t="s">
        <v>191</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192</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193</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194</v>
      </c>
      <c r="C47" s="57"/>
    </row>
    <row r="48" spans="2:51" s="40" customFormat="1" ht="17.25" customHeight="1" x14ac:dyDescent="0.4">
      <c r="B48" s="57"/>
      <c r="C48" s="57"/>
    </row>
    <row r="49" spans="2:54" s="40" customFormat="1" ht="17.25" customHeight="1" x14ac:dyDescent="0.4">
      <c r="B49" s="57" t="s">
        <v>195</v>
      </c>
      <c r="C49" s="57"/>
    </row>
    <row r="50" spans="2:54" s="40" customFormat="1" ht="17.25" customHeight="1" x14ac:dyDescent="0.4">
      <c r="B50" s="57" t="s">
        <v>164</v>
      </c>
      <c r="C50" s="57"/>
    </row>
    <row r="51" spans="2:54" s="40" customFormat="1" ht="17.25" customHeight="1" x14ac:dyDescent="0.4">
      <c r="B51" s="57"/>
      <c r="C51" s="57"/>
    </row>
    <row r="52" spans="2:54" s="40" customFormat="1" ht="17.25" customHeight="1" x14ac:dyDescent="0.4">
      <c r="B52" s="57" t="s">
        <v>196</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197</v>
      </c>
      <c r="C55" s="57"/>
      <c r="D55" s="57"/>
    </row>
    <row r="56" spans="2:54" s="40" customFormat="1" ht="17.25" customHeight="1" x14ac:dyDescent="0.4">
      <c r="B56" s="57"/>
      <c r="C56" s="57"/>
      <c r="D56" s="57"/>
    </row>
    <row r="57" spans="2:54" s="40" customFormat="1" ht="17.25" customHeight="1" x14ac:dyDescent="0.4">
      <c r="B57" s="63" t="s">
        <v>198</v>
      </c>
      <c r="C57" s="63"/>
      <c r="D57" s="57"/>
    </row>
    <row r="58" spans="2:54" s="40" customFormat="1" ht="17.25" customHeight="1" x14ac:dyDescent="0.4">
      <c r="B58" s="63" t="s">
        <v>121</v>
      </c>
      <c r="C58" s="63"/>
      <c r="D58" s="57"/>
    </row>
    <row r="59" spans="2:54" s="40" customFormat="1" ht="17.25" customHeight="1" x14ac:dyDescent="0.4">
      <c r="B59" s="63" t="s">
        <v>165</v>
      </c>
      <c r="C59" s="63"/>
      <c r="D59" s="57"/>
    </row>
    <row r="60" spans="2:54" s="40" customFormat="1" ht="17.25" customHeight="1" x14ac:dyDescent="0.4"/>
    <row r="61" spans="2:54" s="40" customFormat="1" ht="17.25" customHeight="1" x14ac:dyDescent="0.4">
      <c r="B61" s="40" t="s">
        <v>209</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199</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200</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201</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210</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166</v>
      </c>
    </row>
    <row r="72" spans="2:71" ht="17.25" customHeight="1" x14ac:dyDescent="0.4">
      <c r="B72" s="40" t="s">
        <v>202</v>
      </c>
    </row>
    <row r="73" spans="2:71" ht="17.25" customHeight="1" x14ac:dyDescent="0.4">
      <c r="B73" s="283" t="s">
        <v>168</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205</v>
      </c>
      <c r="D4" s="216"/>
    </row>
    <row r="5" spans="1:12" x14ac:dyDescent="0.4">
      <c r="A5" s="215"/>
      <c r="B5" s="219">
        <v>2</v>
      </c>
      <c r="C5" s="285" t="s">
        <v>206</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212</v>
      </c>
      <c r="D1" s="125"/>
      <c r="E1" s="125"/>
      <c r="F1" s="125"/>
      <c r="G1" s="125"/>
      <c r="H1" s="126" t="s">
        <v>0</v>
      </c>
      <c r="J1" s="126"/>
      <c r="L1" s="125"/>
      <c r="M1" s="125"/>
      <c r="N1" s="125"/>
      <c r="O1" s="125"/>
      <c r="P1" s="125"/>
      <c r="Q1" s="125"/>
      <c r="R1" s="125"/>
      <c r="AM1" s="127"/>
      <c r="AN1" s="128"/>
      <c r="AO1" s="128" t="s">
        <v>68</v>
      </c>
      <c r="AP1" s="299" t="s">
        <v>205</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213</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151</v>
      </c>
      <c r="BB4" s="333" t="s">
        <v>152</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169</v>
      </c>
      <c r="AM6" s="124"/>
      <c r="AN6" s="124"/>
      <c r="AO6" s="124"/>
      <c r="AP6" s="124"/>
      <c r="AQ6" s="124"/>
      <c r="AR6" s="124"/>
      <c r="AS6" s="124"/>
      <c r="AT6" s="151"/>
      <c r="AU6" s="151"/>
      <c r="AV6" s="157"/>
      <c r="AW6" s="124"/>
      <c r="AX6" s="292">
        <v>40</v>
      </c>
      <c r="AY6" s="293"/>
      <c r="AZ6" s="157" t="s">
        <v>170</v>
      </c>
      <c r="BA6" s="124"/>
      <c r="BB6" s="292">
        <v>160</v>
      </c>
      <c r="BC6" s="293"/>
      <c r="BD6" s="157" t="s">
        <v>171</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172</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173</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174</v>
      </c>
      <c r="D17" s="612"/>
      <c r="E17" s="613"/>
      <c r="F17" s="174"/>
      <c r="G17" s="620" t="s">
        <v>175</v>
      </c>
      <c r="H17" s="623" t="s">
        <v>176</v>
      </c>
      <c r="I17" s="612"/>
      <c r="J17" s="612"/>
      <c r="K17" s="613"/>
      <c r="L17" s="623" t="s">
        <v>177</v>
      </c>
      <c r="M17" s="612"/>
      <c r="N17" s="612"/>
      <c r="O17" s="626"/>
      <c r="P17" s="629"/>
      <c r="Q17" s="630"/>
      <c r="R17" s="631"/>
      <c r="S17" s="316" t="s">
        <v>178</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1か月の勤務時間数   合計</v>
      </c>
      <c r="AY17" s="639"/>
      <c r="AZ17" s="644" t="s">
        <v>179</v>
      </c>
      <c r="BA17" s="645"/>
      <c r="BB17" s="663" t="s">
        <v>180</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f>IF($BB$3="暦月",IF(DAY(DATE($AC$2,$AG$2,29))=29,29,""),"")</f>
        <v>29</v>
      </c>
      <c r="AV19" s="181">
        <f>IF($BB$3="暦月",IF(DAY(DATE($AC$2,$AG$2,30))=30,30,""),"")</f>
        <v>30</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2</v>
      </c>
      <c r="AV20" s="177">
        <f>IF(AV19=30,WEEKDAY(DATE($AC$2,$AG$2,30)),0)</f>
        <v>3</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月</v>
      </c>
      <c r="AV21" s="185" t="str">
        <f>IF(AV20=1,"日",IF(AV20=2,"月",IF(AV20=3,"火",IF(AV20=4,"水",IF(AV20=5,"木",IF(AV20=6,"金",IF(AV20=0,"","土")))))))</f>
        <v>火</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211</v>
      </c>
      <c r="M22" s="408"/>
      <c r="N22" s="408"/>
      <c r="O22" s="409"/>
      <c r="P22" s="600" t="s">
        <v>49</v>
      </c>
      <c r="Q22" s="601"/>
      <c r="R22" s="602"/>
      <c r="S22" s="113" t="s">
        <v>153</v>
      </c>
      <c r="T22" s="114" t="s">
        <v>158</v>
      </c>
      <c r="U22" s="114"/>
      <c r="V22" s="114" t="s">
        <v>153</v>
      </c>
      <c r="W22" s="114" t="s">
        <v>153</v>
      </c>
      <c r="X22" s="114"/>
      <c r="Y22" s="115" t="s">
        <v>153</v>
      </c>
      <c r="Z22" s="113" t="s">
        <v>153</v>
      </c>
      <c r="AA22" s="114" t="s">
        <v>153</v>
      </c>
      <c r="AB22" s="114"/>
      <c r="AC22" s="114" t="s">
        <v>153</v>
      </c>
      <c r="AD22" s="114" t="s">
        <v>153</v>
      </c>
      <c r="AE22" s="114"/>
      <c r="AF22" s="115" t="s">
        <v>153</v>
      </c>
      <c r="AG22" s="113" t="s">
        <v>153</v>
      </c>
      <c r="AH22" s="114" t="s">
        <v>153</v>
      </c>
      <c r="AI22" s="114"/>
      <c r="AJ22" s="114" t="s">
        <v>153</v>
      </c>
      <c r="AK22" s="114" t="s">
        <v>153</v>
      </c>
      <c r="AL22" s="114"/>
      <c r="AM22" s="115" t="s">
        <v>153</v>
      </c>
      <c r="AN22" s="113" t="s">
        <v>153</v>
      </c>
      <c r="AO22" s="114" t="s">
        <v>153</v>
      </c>
      <c r="AP22" s="114"/>
      <c r="AQ22" s="114" t="s">
        <v>153</v>
      </c>
      <c r="AR22" s="114" t="s">
        <v>153</v>
      </c>
      <c r="AS22" s="114"/>
      <c r="AT22" s="115" t="s">
        <v>153</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37.333333333333336</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32.666666666666664</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211</v>
      </c>
      <c r="M25" s="358"/>
      <c r="N25" s="358"/>
      <c r="O25" s="359"/>
      <c r="P25" s="576" t="s">
        <v>49</v>
      </c>
      <c r="Q25" s="577"/>
      <c r="R25" s="578"/>
      <c r="S25" s="113"/>
      <c r="T25" s="114" t="s">
        <v>153</v>
      </c>
      <c r="U25" s="114" t="s">
        <v>153</v>
      </c>
      <c r="V25" s="114" t="s">
        <v>153</v>
      </c>
      <c r="W25" s="114" t="s">
        <v>153</v>
      </c>
      <c r="X25" s="114" t="s">
        <v>153</v>
      </c>
      <c r="Y25" s="115"/>
      <c r="Z25" s="113"/>
      <c r="AA25" s="114" t="s">
        <v>153</v>
      </c>
      <c r="AB25" s="114" t="s">
        <v>153</v>
      </c>
      <c r="AC25" s="114" t="s">
        <v>153</v>
      </c>
      <c r="AD25" s="114" t="s">
        <v>153</v>
      </c>
      <c r="AE25" s="114" t="s">
        <v>153</v>
      </c>
      <c r="AF25" s="115"/>
      <c r="AG25" s="113"/>
      <c r="AH25" s="114" t="s">
        <v>153</v>
      </c>
      <c r="AI25" s="114" t="s">
        <v>153</v>
      </c>
      <c r="AJ25" s="114" t="s">
        <v>153</v>
      </c>
      <c r="AK25" s="114" t="s">
        <v>153</v>
      </c>
      <c r="AL25" s="114" t="s">
        <v>153</v>
      </c>
      <c r="AM25" s="115"/>
      <c r="AN25" s="113"/>
      <c r="AO25" s="114" t="s">
        <v>153</v>
      </c>
      <c r="AP25" s="114" t="s">
        <v>153</v>
      </c>
      <c r="AQ25" s="114" t="s">
        <v>153</v>
      </c>
      <c r="AR25" s="114" t="s">
        <v>153</v>
      </c>
      <c r="AS25" s="114" t="s">
        <v>153</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37.333333333333336</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32.666666666666664</v>
      </c>
      <c r="BA27" s="556"/>
      <c r="BB27" s="432"/>
      <c r="BC27" s="433"/>
      <c r="BD27" s="433"/>
      <c r="BE27" s="433"/>
      <c r="BF27" s="434"/>
    </row>
    <row r="28" spans="2:58" ht="20.25" customHeight="1" x14ac:dyDescent="0.4">
      <c r="B28" s="574">
        <f>B25+1</f>
        <v>3</v>
      </c>
      <c r="C28" s="447" t="s">
        <v>60</v>
      </c>
      <c r="D28" s="448"/>
      <c r="E28" s="449"/>
      <c r="F28" s="121"/>
      <c r="G28" s="350" t="s">
        <v>122</v>
      </c>
      <c r="H28" s="353" t="s">
        <v>157</v>
      </c>
      <c r="I28" s="354"/>
      <c r="J28" s="354"/>
      <c r="K28" s="355"/>
      <c r="L28" s="357" t="s">
        <v>211</v>
      </c>
      <c r="M28" s="358"/>
      <c r="N28" s="358"/>
      <c r="O28" s="359"/>
      <c r="P28" s="576" t="s">
        <v>49</v>
      </c>
      <c r="Q28" s="577"/>
      <c r="R28" s="578"/>
      <c r="S28" s="113" t="s">
        <v>153</v>
      </c>
      <c r="T28" s="114"/>
      <c r="U28" s="114"/>
      <c r="V28" s="114"/>
      <c r="W28" s="114"/>
      <c r="X28" s="114"/>
      <c r="Y28" s="115" t="s">
        <v>153</v>
      </c>
      <c r="Z28" s="113" t="s">
        <v>153</v>
      </c>
      <c r="AA28" s="114"/>
      <c r="AB28" s="114"/>
      <c r="AC28" s="114"/>
      <c r="AD28" s="114"/>
      <c r="AE28" s="114"/>
      <c r="AF28" s="115" t="s">
        <v>153</v>
      </c>
      <c r="AG28" s="113" t="s">
        <v>153</v>
      </c>
      <c r="AH28" s="114"/>
      <c r="AI28" s="114"/>
      <c r="AJ28" s="114"/>
      <c r="AK28" s="114"/>
      <c r="AL28" s="114"/>
      <c r="AM28" s="115" t="s">
        <v>153</v>
      </c>
      <c r="AN28" s="113" t="s">
        <v>153</v>
      </c>
      <c r="AO28" s="114"/>
      <c r="AP28" s="114"/>
      <c r="AQ28" s="114"/>
      <c r="AR28" s="114"/>
      <c r="AS28" s="114"/>
      <c r="AT28" s="115" t="s">
        <v>153</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14.933333333333334</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13.066666666666666</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211</v>
      </c>
      <c r="M31" s="358"/>
      <c r="N31" s="358"/>
      <c r="O31" s="359"/>
      <c r="P31" s="576" t="s">
        <v>49</v>
      </c>
      <c r="Q31" s="577"/>
      <c r="R31" s="578"/>
      <c r="S31" s="113" t="s">
        <v>154</v>
      </c>
      <c r="T31" s="114"/>
      <c r="U31" s="114" t="s">
        <v>154</v>
      </c>
      <c r="V31" s="114" t="s">
        <v>154</v>
      </c>
      <c r="W31" s="114"/>
      <c r="X31" s="114" t="s">
        <v>154</v>
      </c>
      <c r="Y31" s="115"/>
      <c r="Z31" s="113" t="s">
        <v>154</v>
      </c>
      <c r="AA31" s="114"/>
      <c r="AB31" s="114" t="s">
        <v>154</v>
      </c>
      <c r="AC31" s="114" t="s">
        <v>154</v>
      </c>
      <c r="AD31" s="114"/>
      <c r="AE31" s="114" t="s">
        <v>154</v>
      </c>
      <c r="AF31" s="115"/>
      <c r="AG31" s="113" t="s">
        <v>154</v>
      </c>
      <c r="AH31" s="114"/>
      <c r="AI31" s="114" t="s">
        <v>154</v>
      </c>
      <c r="AJ31" s="114" t="s">
        <v>154</v>
      </c>
      <c r="AK31" s="114"/>
      <c r="AL31" s="114" t="s">
        <v>154</v>
      </c>
      <c r="AM31" s="115"/>
      <c r="AN31" s="113" t="s">
        <v>154</v>
      </c>
      <c r="AO31" s="114"/>
      <c r="AP31" s="114" t="s">
        <v>154</v>
      </c>
      <c r="AQ31" s="114" t="s">
        <v>154</v>
      </c>
      <c r="AR31" s="114"/>
      <c r="AS31" s="114" t="s">
        <v>154</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14.933333333333334</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14.933333333333334</v>
      </c>
      <c r="BA33" s="556"/>
      <c r="BB33" s="432"/>
      <c r="BC33" s="433"/>
      <c r="BD33" s="433"/>
      <c r="BE33" s="433"/>
      <c r="BF33" s="434"/>
    </row>
    <row r="34" spans="2:58" ht="20.25" customHeight="1" x14ac:dyDescent="0.4">
      <c r="B34" s="574">
        <f>B31+1</f>
        <v>5</v>
      </c>
      <c r="C34" s="447" t="s">
        <v>5</v>
      </c>
      <c r="D34" s="448"/>
      <c r="E34" s="449"/>
      <c r="F34" s="121"/>
      <c r="G34" s="350" t="s">
        <v>203</v>
      </c>
      <c r="H34" s="353" t="s">
        <v>6</v>
      </c>
      <c r="I34" s="354"/>
      <c r="J34" s="354"/>
      <c r="K34" s="355"/>
      <c r="L34" s="357" t="s">
        <v>211</v>
      </c>
      <c r="M34" s="358"/>
      <c r="N34" s="358"/>
      <c r="O34" s="359"/>
      <c r="P34" s="576" t="s">
        <v>49</v>
      </c>
      <c r="Q34" s="577"/>
      <c r="R34" s="578"/>
      <c r="S34" s="113"/>
      <c r="T34" s="114" t="s">
        <v>154</v>
      </c>
      <c r="U34" s="114"/>
      <c r="V34" s="114"/>
      <c r="W34" s="114" t="s">
        <v>154</v>
      </c>
      <c r="X34" s="114"/>
      <c r="Y34" s="115" t="s">
        <v>154</v>
      </c>
      <c r="Z34" s="113"/>
      <c r="AA34" s="114" t="s">
        <v>154</v>
      </c>
      <c r="AB34" s="114"/>
      <c r="AC34" s="114"/>
      <c r="AD34" s="114" t="s">
        <v>154</v>
      </c>
      <c r="AE34" s="114"/>
      <c r="AF34" s="115" t="s">
        <v>154</v>
      </c>
      <c r="AG34" s="113"/>
      <c r="AH34" s="114" t="s">
        <v>154</v>
      </c>
      <c r="AI34" s="114"/>
      <c r="AJ34" s="114"/>
      <c r="AK34" s="114" t="s">
        <v>154</v>
      </c>
      <c r="AL34" s="114"/>
      <c r="AM34" s="115" t="s">
        <v>154</v>
      </c>
      <c r="AN34" s="113"/>
      <c r="AO34" s="114" t="s">
        <v>154</v>
      </c>
      <c r="AP34" s="114"/>
      <c r="AQ34" s="114"/>
      <c r="AR34" s="114" t="s">
        <v>154</v>
      </c>
      <c r="AS34" s="114"/>
      <c r="AT34" s="115" t="s">
        <v>154</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11.200000000000001</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11.200000000000001</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211</v>
      </c>
      <c r="M37" s="358"/>
      <c r="N37" s="358"/>
      <c r="O37" s="359"/>
      <c r="P37" s="576" t="s">
        <v>49</v>
      </c>
      <c r="Q37" s="577"/>
      <c r="R37" s="578"/>
      <c r="S37" s="113"/>
      <c r="T37" s="114" t="s">
        <v>153</v>
      </c>
      <c r="U37" s="114" t="s">
        <v>153</v>
      </c>
      <c r="V37" s="114"/>
      <c r="W37" s="114"/>
      <c r="X37" s="114" t="s">
        <v>153</v>
      </c>
      <c r="Y37" s="115"/>
      <c r="Z37" s="113"/>
      <c r="AA37" s="114" t="s">
        <v>153</v>
      </c>
      <c r="AB37" s="114" t="s">
        <v>153</v>
      </c>
      <c r="AC37" s="114"/>
      <c r="AD37" s="114"/>
      <c r="AE37" s="114" t="s">
        <v>153</v>
      </c>
      <c r="AF37" s="115"/>
      <c r="AG37" s="113"/>
      <c r="AH37" s="114" t="s">
        <v>153</v>
      </c>
      <c r="AI37" s="114" t="s">
        <v>153</v>
      </c>
      <c r="AJ37" s="114"/>
      <c r="AK37" s="114"/>
      <c r="AL37" s="114" t="s">
        <v>153</v>
      </c>
      <c r="AM37" s="115"/>
      <c r="AN37" s="113"/>
      <c r="AO37" s="114" t="s">
        <v>153</v>
      </c>
      <c r="AP37" s="114" t="s">
        <v>153</v>
      </c>
      <c r="AQ37" s="114"/>
      <c r="AR37" s="114"/>
      <c r="AS37" s="114" t="s">
        <v>153</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22.400000000000002</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19.600000000000001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211</v>
      </c>
      <c r="M40" s="358"/>
      <c r="N40" s="358"/>
      <c r="O40" s="359"/>
      <c r="P40" s="576" t="s">
        <v>49</v>
      </c>
      <c r="Q40" s="577"/>
      <c r="R40" s="578"/>
      <c r="S40" s="113"/>
      <c r="T40" s="114"/>
      <c r="U40" s="114"/>
      <c r="V40" s="114"/>
      <c r="W40" s="114"/>
      <c r="X40" s="114"/>
      <c r="Y40" s="115" t="s">
        <v>153</v>
      </c>
      <c r="Z40" s="113"/>
      <c r="AA40" s="114"/>
      <c r="AB40" s="114"/>
      <c r="AC40" s="114"/>
      <c r="AD40" s="114"/>
      <c r="AE40" s="114"/>
      <c r="AF40" s="115" t="s">
        <v>153</v>
      </c>
      <c r="AG40" s="113"/>
      <c r="AH40" s="114"/>
      <c r="AI40" s="114"/>
      <c r="AJ40" s="114"/>
      <c r="AK40" s="114"/>
      <c r="AL40" s="114"/>
      <c r="AM40" s="115" t="s">
        <v>153</v>
      </c>
      <c r="AN40" s="113"/>
      <c r="AO40" s="114"/>
      <c r="AP40" s="114"/>
      <c r="AQ40" s="114"/>
      <c r="AR40" s="114"/>
      <c r="AS40" s="114"/>
      <c r="AT40" s="115" t="s">
        <v>153</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7.4666666666666668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6.5333333333333332</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211</v>
      </c>
      <c r="M43" s="358"/>
      <c r="N43" s="358"/>
      <c r="O43" s="359"/>
      <c r="P43" s="576" t="s">
        <v>49</v>
      </c>
      <c r="Q43" s="577"/>
      <c r="R43" s="578"/>
      <c r="S43" s="113" t="s">
        <v>153</v>
      </c>
      <c r="T43" s="114"/>
      <c r="U43" s="114" t="s">
        <v>153</v>
      </c>
      <c r="V43" s="114" t="s">
        <v>153</v>
      </c>
      <c r="W43" s="114" t="s">
        <v>153</v>
      </c>
      <c r="X43" s="114"/>
      <c r="Y43" s="115" t="s">
        <v>153</v>
      </c>
      <c r="Z43" s="113" t="s">
        <v>153</v>
      </c>
      <c r="AA43" s="114"/>
      <c r="AB43" s="114" t="s">
        <v>153</v>
      </c>
      <c r="AC43" s="114" t="s">
        <v>153</v>
      </c>
      <c r="AD43" s="114" t="s">
        <v>153</v>
      </c>
      <c r="AE43" s="114"/>
      <c r="AF43" s="115" t="s">
        <v>153</v>
      </c>
      <c r="AG43" s="113" t="s">
        <v>153</v>
      </c>
      <c r="AH43" s="114"/>
      <c r="AI43" s="114" t="s">
        <v>153</v>
      </c>
      <c r="AJ43" s="114" t="s">
        <v>153</v>
      </c>
      <c r="AK43" s="114" t="s">
        <v>153</v>
      </c>
      <c r="AL43" s="114"/>
      <c r="AM43" s="115" t="s">
        <v>153</v>
      </c>
      <c r="AN43" s="113" t="s">
        <v>153</v>
      </c>
      <c r="AO43" s="114"/>
      <c r="AP43" s="114" t="s">
        <v>153</v>
      </c>
      <c r="AQ43" s="114" t="s">
        <v>153</v>
      </c>
      <c r="AR43" s="114" t="s">
        <v>153</v>
      </c>
      <c r="AS43" s="114"/>
      <c r="AT43" s="115" t="s">
        <v>153</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37.333333333333336</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32.666666666666664</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211</v>
      </c>
      <c r="M46" s="358"/>
      <c r="N46" s="358"/>
      <c r="O46" s="359"/>
      <c r="P46" s="576" t="s">
        <v>49</v>
      </c>
      <c r="Q46" s="577"/>
      <c r="R46" s="578"/>
      <c r="S46" s="113" t="s">
        <v>153</v>
      </c>
      <c r="T46" s="114" t="s">
        <v>153</v>
      </c>
      <c r="U46" s="114"/>
      <c r="V46" s="114" t="s">
        <v>153</v>
      </c>
      <c r="W46" s="114" t="s">
        <v>153</v>
      </c>
      <c r="X46" s="114" t="s">
        <v>153</v>
      </c>
      <c r="Y46" s="115"/>
      <c r="Z46" s="113" t="s">
        <v>153</v>
      </c>
      <c r="AA46" s="114" t="s">
        <v>153</v>
      </c>
      <c r="AB46" s="114"/>
      <c r="AC46" s="114" t="s">
        <v>153</v>
      </c>
      <c r="AD46" s="114" t="s">
        <v>153</v>
      </c>
      <c r="AE46" s="114" t="s">
        <v>153</v>
      </c>
      <c r="AF46" s="115"/>
      <c r="AG46" s="113" t="s">
        <v>153</v>
      </c>
      <c r="AH46" s="114" t="s">
        <v>153</v>
      </c>
      <c r="AI46" s="114"/>
      <c r="AJ46" s="114" t="s">
        <v>153</v>
      </c>
      <c r="AK46" s="114" t="s">
        <v>153</v>
      </c>
      <c r="AL46" s="114" t="s">
        <v>153</v>
      </c>
      <c r="AM46" s="115"/>
      <c r="AN46" s="113" t="s">
        <v>153</v>
      </c>
      <c r="AO46" s="114" t="s">
        <v>153</v>
      </c>
      <c r="AP46" s="114"/>
      <c r="AQ46" s="114" t="s">
        <v>153</v>
      </c>
      <c r="AR46" s="114" t="s">
        <v>153</v>
      </c>
      <c r="AS46" s="114" t="s">
        <v>153</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37.333333333333336</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32.666666666666664</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211</v>
      </c>
      <c r="M49" s="358"/>
      <c r="N49" s="358"/>
      <c r="O49" s="359"/>
      <c r="P49" s="576" t="s">
        <v>49</v>
      </c>
      <c r="Q49" s="577"/>
      <c r="R49" s="578"/>
      <c r="S49" s="113" t="s">
        <v>156</v>
      </c>
      <c r="T49" s="114"/>
      <c r="U49" s="114" t="s">
        <v>156</v>
      </c>
      <c r="V49" s="114" t="s">
        <v>156</v>
      </c>
      <c r="W49" s="114"/>
      <c r="X49" s="114" t="s">
        <v>156</v>
      </c>
      <c r="Y49" s="115"/>
      <c r="Z49" s="113" t="s">
        <v>156</v>
      </c>
      <c r="AA49" s="114"/>
      <c r="AB49" s="114" t="s">
        <v>156</v>
      </c>
      <c r="AC49" s="114" t="s">
        <v>156</v>
      </c>
      <c r="AD49" s="114"/>
      <c r="AE49" s="114" t="s">
        <v>156</v>
      </c>
      <c r="AF49" s="115"/>
      <c r="AG49" s="113" t="s">
        <v>156</v>
      </c>
      <c r="AH49" s="114"/>
      <c r="AI49" s="114" t="s">
        <v>156</v>
      </c>
      <c r="AJ49" s="114" t="s">
        <v>156</v>
      </c>
      <c r="AK49" s="114"/>
      <c r="AL49" s="114" t="s">
        <v>156</v>
      </c>
      <c r="AM49" s="115"/>
      <c r="AN49" s="113" t="s">
        <v>156</v>
      </c>
      <c r="AO49" s="114"/>
      <c r="AP49" s="114" t="s">
        <v>156</v>
      </c>
      <c r="AQ49" s="114" t="s">
        <v>156</v>
      </c>
      <c r="AR49" s="114"/>
      <c r="AS49" s="114" t="s">
        <v>156</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14.933333333333334</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11.200000000000001</v>
      </c>
      <c r="BA51" s="556"/>
      <c r="BB51" s="432"/>
      <c r="BC51" s="433"/>
      <c r="BD51" s="433"/>
      <c r="BE51" s="433"/>
      <c r="BF51" s="434"/>
    </row>
    <row r="52" spans="2:58" ht="20.25" customHeight="1" x14ac:dyDescent="0.4">
      <c r="B52" s="574">
        <f>B49+1</f>
        <v>11</v>
      </c>
      <c r="C52" s="447" t="s">
        <v>62</v>
      </c>
      <c r="D52" s="448"/>
      <c r="E52" s="449"/>
      <c r="F52" s="121"/>
      <c r="G52" s="350" t="s">
        <v>203</v>
      </c>
      <c r="H52" s="353" t="s">
        <v>14</v>
      </c>
      <c r="I52" s="354"/>
      <c r="J52" s="354"/>
      <c r="K52" s="355"/>
      <c r="L52" s="357" t="s">
        <v>211</v>
      </c>
      <c r="M52" s="358"/>
      <c r="N52" s="358"/>
      <c r="O52" s="359"/>
      <c r="P52" s="576" t="s">
        <v>49</v>
      </c>
      <c r="Q52" s="577"/>
      <c r="R52" s="578"/>
      <c r="S52" s="113"/>
      <c r="T52" s="114" t="s">
        <v>156</v>
      </c>
      <c r="U52" s="114"/>
      <c r="V52" s="114"/>
      <c r="W52" s="114" t="s">
        <v>156</v>
      </c>
      <c r="X52" s="114"/>
      <c r="Y52" s="115" t="s">
        <v>156</v>
      </c>
      <c r="Z52" s="113"/>
      <c r="AA52" s="114" t="s">
        <v>156</v>
      </c>
      <c r="AB52" s="114"/>
      <c r="AC52" s="114"/>
      <c r="AD52" s="114" t="s">
        <v>156</v>
      </c>
      <c r="AE52" s="114"/>
      <c r="AF52" s="115" t="s">
        <v>156</v>
      </c>
      <c r="AG52" s="113"/>
      <c r="AH52" s="114" t="s">
        <v>156</v>
      </c>
      <c r="AI52" s="114"/>
      <c r="AJ52" s="114"/>
      <c r="AK52" s="114" t="s">
        <v>156</v>
      </c>
      <c r="AL52" s="114"/>
      <c r="AM52" s="115" t="s">
        <v>156</v>
      </c>
      <c r="AN52" s="113"/>
      <c r="AO52" s="114" t="s">
        <v>156</v>
      </c>
      <c r="AP52" s="114"/>
      <c r="AQ52" s="114"/>
      <c r="AR52" s="114" t="s">
        <v>156</v>
      </c>
      <c r="AS52" s="114"/>
      <c r="AT52" s="115" t="s">
        <v>156</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11.200000000000001</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8.4</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181</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45.733333333333334</v>
      </c>
      <c r="BA62" s="560"/>
      <c r="BB62" s="534"/>
      <c r="BC62" s="535"/>
      <c r="BD62" s="535"/>
      <c r="BE62" s="535"/>
      <c r="BF62" s="536"/>
    </row>
    <row r="63" spans="2:58" ht="20.25" customHeight="1" x14ac:dyDescent="0.4">
      <c r="B63" s="197"/>
      <c r="C63" s="198"/>
      <c r="D63" s="198"/>
      <c r="E63" s="198"/>
      <c r="F63" s="198"/>
      <c r="G63" s="581" t="s">
        <v>182</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91.466666666666669</v>
      </c>
      <c r="BA63" s="564"/>
      <c r="BB63" s="537"/>
      <c r="BC63" s="538"/>
      <c r="BD63" s="538"/>
      <c r="BE63" s="538"/>
      <c r="BF63" s="539"/>
    </row>
    <row r="64" spans="2:58" ht="20.25" customHeight="1" x14ac:dyDescent="0.4">
      <c r="B64" s="197"/>
      <c r="C64" s="198"/>
      <c r="D64" s="198"/>
      <c r="E64" s="198"/>
      <c r="F64" s="198"/>
      <c r="G64" s="581" t="s">
        <v>184</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185</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186</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187</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155</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159</v>
      </c>
    </row>
    <row r="38" spans="2:23" x14ac:dyDescent="0.4">
      <c r="C38" s="91" t="s">
        <v>160</v>
      </c>
    </row>
    <row r="39" spans="2:23" x14ac:dyDescent="0.4">
      <c r="C39" s="91" t="s">
        <v>161</v>
      </c>
    </row>
    <row r="40" spans="2:23" x14ac:dyDescent="0.4">
      <c r="C40" s="91" t="s">
        <v>162</v>
      </c>
    </row>
    <row r="41" spans="2:23" x14ac:dyDescent="0.4">
      <c r="C41" s="83" t="s">
        <v>208</v>
      </c>
    </row>
    <row r="42" spans="2:23" x14ac:dyDescent="0.4">
      <c r="C42" s="83" t="s">
        <v>204</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北川　槙吾</cp:lastModifiedBy>
  <cp:lastPrinted>2022-01-06T04:24:29Z</cp:lastPrinted>
  <dcterms:created xsi:type="dcterms:W3CDTF">2020-01-14T23:47:53Z</dcterms:created>
  <dcterms:modified xsi:type="dcterms:W3CDTF">2024-09-19T06:50:19Z</dcterms:modified>
</cp:coreProperties>
</file>