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-1\所属フォルダ\高齢者支援課\高齢者福祉施設整備\三輪引継ぎデータ\1 老人福祉施設整備関係\010 定期募集\(R6募集)Ｒ７年度整備関係\02 説明会準備（募集要項・資料等）\"/>
    </mc:Choice>
  </mc:AlternateContent>
  <bookViews>
    <workbookView xWindow="0" yWindow="0" windowWidth="23040" windowHeight="7992"/>
  </bookViews>
  <sheets>
    <sheet name="圏域別要介護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H16" i="1"/>
  <c r="G16" i="1"/>
  <c r="F16" i="1"/>
  <c r="E16" i="1"/>
  <c r="D16" i="1"/>
  <c r="C16" i="1"/>
  <c r="B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6" i="1" l="1"/>
</calcChain>
</file>

<file path=xl/sharedStrings.xml><?xml version="1.0" encoding="utf-8"?>
<sst xmlns="http://schemas.openxmlformats.org/spreadsheetml/2006/main" count="26" uniqueCount="26">
  <si>
    <t>圏域別・要介護度別認定者数（第1号被保険者・在宅のみ・施設除く）</t>
    <rPh sb="0" eb="2">
      <t>ケンイキ</t>
    </rPh>
    <rPh sb="2" eb="3">
      <t>ベツ</t>
    </rPh>
    <rPh sb="4" eb="7">
      <t>ヨウカイゴ</t>
    </rPh>
    <rPh sb="7" eb="8">
      <t>ド</t>
    </rPh>
    <rPh sb="8" eb="9">
      <t>ベツ</t>
    </rPh>
    <rPh sb="9" eb="11">
      <t>ニンテイ</t>
    </rPh>
    <rPh sb="11" eb="12">
      <t>シャ</t>
    </rPh>
    <rPh sb="12" eb="13">
      <t>スウ</t>
    </rPh>
    <rPh sb="14" eb="15">
      <t>ダイ</t>
    </rPh>
    <rPh sb="16" eb="17">
      <t>ゴウ</t>
    </rPh>
    <rPh sb="17" eb="21">
      <t>ヒホケンシャ</t>
    </rPh>
    <rPh sb="22" eb="24">
      <t>ザイタク</t>
    </rPh>
    <rPh sb="27" eb="29">
      <t>シセツ</t>
    </rPh>
    <rPh sb="29" eb="30">
      <t>ノゾ</t>
    </rPh>
    <phoneticPr fontId="1"/>
  </si>
  <si>
    <t>圏域名</t>
    <rPh sb="0" eb="2">
      <t>ケンイキ</t>
    </rPh>
    <rPh sb="2" eb="3">
      <t>メイ</t>
    </rPh>
    <phoneticPr fontId="1"/>
  </si>
  <si>
    <t>支援1</t>
    <rPh sb="0" eb="2">
      <t>シエン</t>
    </rPh>
    <phoneticPr fontId="1"/>
  </si>
  <si>
    <t>支援2</t>
    <rPh sb="0" eb="2">
      <t>シエン</t>
    </rPh>
    <phoneticPr fontId="1"/>
  </si>
  <si>
    <t>介護1</t>
    <rPh sb="0" eb="2">
      <t>カイゴ</t>
    </rPh>
    <phoneticPr fontId="1"/>
  </si>
  <si>
    <t>介護2</t>
    <rPh sb="0" eb="2">
      <t>カイゴ</t>
    </rPh>
    <phoneticPr fontId="1"/>
  </si>
  <si>
    <t>介護3</t>
    <rPh sb="0" eb="2">
      <t>カイゴ</t>
    </rPh>
    <phoneticPr fontId="1"/>
  </si>
  <si>
    <t>介護4</t>
    <rPh sb="0" eb="2">
      <t>カイゴ</t>
    </rPh>
    <phoneticPr fontId="1"/>
  </si>
  <si>
    <t>介護5</t>
    <rPh sb="0" eb="2">
      <t>カイゴ</t>
    </rPh>
    <phoneticPr fontId="1"/>
  </si>
  <si>
    <t>合計</t>
    <rPh sb="0" eb="2">
      <t>ゴウケイ</t>
    </rPh>
    <phoneticPr fontId="1"/>
  </si>
  <si>
    <t>65歳以上
高齢者数</t>
    <rPh sb="2" eb="3">
      <t>サイ</t>
    </rPh>
    <rPh sb="3" eb="5">
      <t>イジョウ</t>
    </rPh>
    <rPh sb="6" eb="9">
      <t>コウレイシャ</t>
    </rPh>
    <rPh sb="9" eb="10">
      <t>スウ</t>
    </rPh>
    <phoneticPr fontId="1"/>
  </si>
  <si>
    <t>中部第一</t>
    <rPh sb="0" eb="2">
      <t>チュウブ</t>
    </rPh>
    <rPh sb="2" eb="4">
      <t>ダイイチ</t>
    </rPh>
    <phoneticPr fontId="1"/>
  </si>
  <si>
    <t>中部第二</t>
    <rPh sb="0" eb="2">
      <t>チュウブ</t>
    </rPh>
    <rPh sb="2" eb="4">
      <t>ダイニ</t>
    </rPh>
    <phoneticPr fontId="1"/>
  </si>
  <si>
    <t>東部</t>
    <rPh sb="0" eb="2">
      <t>トウブ</t>
    </rPh>
    <phoneticPr fontId="1"/>
  </si>
  <si>
    <t>北部</t>
    <rPh sb="0" eb="2">
      <t>ホクブ</t>
    </rPh>
    <phoneticPr fontId="1"/>
  </si>
  <si>
    <t>西部</t>
    <rPh sb="0" eb="2">
      <t>セイブ</t>
    </rPh>
    <phoneticPr fontId="1"/>
  </si>
  <si>
    <t>網干</t>
    <rPh sb="0" eb="2">
      <t>アボシ</t>
    </rPh>
    <phoneticPr fontId="1"/>
  </si>
  <si>
    <t>広畑</t>
    <rPh sb="0" eb="2">
      <t>ヒロハタ</t>
    </rPh>
    <phoneticPr fontId="1"/>
  </si>
  <si>
    <t>飾磨</t>
    <rPh sb="0" eb="2">
      <t>シカマ</t>
    </rPh>
    <phoneticPr fontId="1"/>
  </si>
  <si>
    <t>灘</t>
    <rPh sb="0" eb="1">
      <t>ナダ</t>
    </rPh>
    <phoneticPr fontId="1"/>
  </si>
  <si>
    <t>家島</t>
    <rPh sb="0" eb="2">
      <t>イエシマ</t>
    </rPh>
    <phoneticPr fontId="1"/>
  </si>
  <si>
    <t>夢前</t>
    <rPh sb="0" eb="2">
      <t>ユメサキ</t>
    </rPh>
    <phoneticPr fontId="1"/>
  </si>
  <si>
    <t>香寺</t>
    <rPh sb="0" eb="2">
      <t>コウデラ</t>
    </rPh>
    <phoneticPr fontId="1"/>
  </si>
  <si>
    <t>安富</t>
    <rPh sb="0" eb="2">
      <t>ヤストミ</t>
    </rPh>
    <phoneticPr fontId="1"/>
  </si>
  <si>
    <t>全市</t>
  </si>
  <si>
    <t>R6.3.31現在</t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</si>
</sst>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5" xfId="0" applyNumberFormat="1" applyFill="1" applyBorder="1">
      <alignment vertical="center"/>
    </xf>
    <xf numFmtId="0" fontId="0" fillId="2" borderId="9" xfId="0" applyFill="1" applyBorder="1">
      <alignment vertical="center"/>
    </xf>
    <xf numFmtId="176" fontId="0" fillId="2" borderId="9" xfId="0" applyNumberFormat="1" applyFill="1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9" xfId="0" applyNumberFormat="1" applyFill="1" applyBorder="1">
      <alignment vertical="center"/>
    </xf>
    <xf numFmtId="0" fontId="0" fillId="0" borderId="13" xfId="0" applyBorder="1">
      <alignment vertical="center"/>
    </xf>
    <xf numFmtId="176" fontId="0" fillId="0" borderId="13" xfId="0" applyNumberFormat="1" applyBorder="1">
      <alignment vertical="center"/>
    </xf>
    <xf numFmtId="176" fontId="0" fillId="0" borderId="13" xfId="0" applyNumberFormat="1" applyFill="1" applyBorder="1">
      <alignment vertical="center"/>
    </xf>
    <xf numFmtId="0" fontId="0" fillId="0" borderId="17" xfId="0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6" xfId="0" applyNumberFormat="1" applyFont="1" applyBorder="1">
      <alignment vertical="center"/>
    </xf>
    <xf numFmtId="176" fontId="0" fillId="0" borderId="7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2" borderId="10" xfId="0" applyNumberFormat="1" applyFont="1" applyFill="1" applyBorder="1">
      <alignment vertical="center"/>
    </xf>
    <xf numFmtId="176" fontId="0" fillId="2" borderId="11" xfId="0" applyNumberFormat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176" fontId="0" fillId="0" borderId="10" xfId="0" applyNumberFormat="1" applyFont="1" applyBorder="1">
      <alignment vertical="center"/>
    </xf>
    <xf numFmtId="176" fontId="0" fillId="0" borderId="11" xfId="0" applyNumberFormat="1" applyFont="1" applyBorder="1">
      <alignment vertical="center"/>
    </xf>
    <xf numFmtId="176" fontId="0" fillId="0" borderId="12" xfId="0" applyNumberFormat="1" applyFont="1" applyBorder="1">
      <alignment vertical="center"/>
    </xf>
    <xf numFmtId="176" fontId="0" fillId="0" borderId="14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topLeftCell="A8" zoomScaleNormal="100" zoomScaleSheetLayoutView="100" workbookViewId="0">
      <selection activeCell="H15" sqref="H15"/>
    </sheetView>
  </sheetViews>
  <sheetFormatPr defaultRowHeight="13.2" x14ac:dyDescent="0.2"/>
  <cols>
    <col min="1" max="1" width="10.109375" customWidth="1"/>
    <col min="9" max="9" width="11.33203125" customWidth="1"/>
    <col min="10" max="10" width="4.21875" customWidth="1"/>
    <col min="11" max="11" width="12.88671875" customWidth="1"/>
  </cols>
  <sheetData>
    <row r="1" spans="1:11" ht="38.4" customHeight="1" x14ac:dyDescent="0.2">
      <c r="A1" t="s">
        <v>0</v>
      </c>
      <c r="I1" t="s">
        <v>25</v>
      </c>
    </row>
    <row r="2" spans="1:11" ht="39" customHeight="1" x14ac:dyDescent="0.2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 t="s">
        <v>9</v>
      </c>
      <c r="K2" s="6" t="s">
        <v>10</v>
      </c>
    </row>
    <row r="3" spans="1:11" ht="24" customHeight="1" x14ac:dyDescent="0.2">
      <c r="A3" s="7" t="s">
        <v>11</v>
      </c>
      <c r="B3" s="24">
        <v>893</v>
      </c>
      <c r="C3" s="25">
        <v>591</v>
      </c>
      <c r="D3" s="25">
        <v>607</v>
      </c>
      <c r="E3" s="25">
        <v>416</v>
      </c>
      <c r="F3" s="25">
        <v>226</v>
      </c>
      <c r="G3" s="25">
        <v>193</v>
      </c>
      <c r="H3" s="26">
        <v>142</v>
      </c>
      <c r="I3" s="8">
        <f>SUM(B3:H3)</f>
        <v>3068</v>
      </c>
      <c r="K3" s="9">
        <v>14795</v>
      </c>
    </row>
    <row r="4" spans="1:11" ht="24" customHeight="1" x14ac:dyDescent="0.2">
      <c r="A4" s="10" t="s">
        <v>12</v>
      </c>
      <c r="B4" s="27">
        <v>1290</v>
      </c>
      <c r="C4" s="28">
        <v>770</v>
      </c>
      <c r="D4" s="28">
        <v>823</v>
      </c>
      <c r="E4" s="28">
        <v>452</v>
      </c>
      <c r="F4" s="28">
        <v>265</v>
      </c>
      <c r="G4" s="28">
        <v>253</v>
      </c>
      <c r="H4" s="29">
        <v>167</v>
      </c>
      <c r="I4" s="11">
        <f t="shared" ref="I4:I15" si="0">SUM(B4:H4)</f>
        <v>4020</v>
      </c>
      <c r="K4" s="11">
        <v>20737</v>
      </c>
    </row>
    <row r="5" spans="1:11" ht="24" customHeight="1" x14ac:dyDescent="0.2">
      <c r="A5" s="12" t="s">
        <v>13</v>
      </c>
      <c r="B5" s="30">
        <v>639</v>
      </c>
      <c r="C5" s="31">
        <v>453</v>
      </c>
      <c r="D5" s="31">
        <v>435</v>
      </c>
      <c r="E5" s="31">
        <v>315</v>
      </c>
      <c r="F5" s="31">
        <v>164</v>
      </c>
      <c r="G5" s="31">
        <v>121</v>
      </c>
      <c r="H5" s="32">
        <v>98</v>
      </c>
      <c r="I5" s="13">
        <f t="shared" si="0"/>
        <v>2225</v>
      </c>
      <c r="K5" s="14">
        <v>10912</v>
      </c>
    </row>
    <row r="6" spans="1:11" ht="24" customHeight="1" x14ac:dyDescent="0.2">
      <c r="A6" s="10" t="s">
        <v>14</v>
      </c>
      <c r="B6" s="27">
        <v>881</v>
      </c>
      <c r="C6" s="28">
        <v>621</v>
      </c>
      <c r="D6" s="28">
        <v>631</v>
      </c>
      <c r="E6" s="28">
        <v>411</v>
      </c>
      <c r="F6" s="28">
        <v>243</v>
      </c>
      <c r="G6" s="28">
        <v>205</v>
      </c>
      <c r="H6" s="29">
        <v>124</v>
      </c>
      <c r="I6" s="11">
        <f t="shared" si="0"/>
        <v>3116</v>
      </c>
      <c r="K6" s="11">
        <v>16230</v>
      </c>
    </row>
    <row r="7" spans="1:11" ht="24" customHeight="1" x14ac:dyDescent="0.2">
      <c r="A7" s="12" t="s">
        <v>15</v>
      </c>
      <c r="B7" s="30">
        <v>809</v>
      </c>
      <c r="C7" s="31">
        <v>479</v>
      </c>
      <c r="D7" s="31">
        <v>491</v>
      </c>
      <c r="E7" s="31">
        <v>280</v>
      </c>
      <c r="F7" s="31">
        <v>176</v>
      </c>
      <c r="G7" s="31">
        <v>158</v>
      </c>
      <c r="H7" s="32">
        <v>98</v>
      </c>
      <c r="I7" s="13">
        <f t="shared" si="0"/>
        <v>2491</v>
      </c>
      <c r="K7" s="14">
        <v>12978</v>
      </c>
    </row>
    <row r="8" spans="1:11" ht="24" customHeight="1" x14ac:dyDescent="0.2">
      <c r="A8" s="10" t="s">
        <v>16</v>
      </c>
      <c r="B8" s="27">
        <v>797</v>
      </c>
      <c r="C8" s="28">
        <v>439</v>
      </c>
      <c r="D8" s="28">
        <v>484</v>
      </c>
      <c r="E8" s="28">
        <v>316</v>
      </c>
      <c r="F8" s="28">
        <v>205</v>
      </c>
      <c r="G8" s="28">
        <v>195</v>
      </c>
      <c r="H8" s="29">
        <v>121</v>
      </c>
      <c r="I8" s="11">
        <f t="shared" si="0"/>
        <v>2557</v>
      </c>
      <c r="K8" s="11">
        <v>13696</v>
      </c>
    </row>
    <row r="9" spans="1:11" ht="24" customHeight="1" x14ac:dyDescent="0.2">
      <c r="A9" s="12" t="s">
        <v>17</v>
      </c>
      <c r="B9" s="30">
        <v>857</v>
      </c>
      <c r="C9" s="31">
        <v>457</v>
      </c>
      <c r="D9" s="31">
        <v>575</v>
      </c>
      <c r="E9" s="31">
        <v>319</v>
      </c>
      <c r="F9" s="31">
        <v>212</v>
      </c>
      <c r="G9" s="31">
        <v>184</v>
      </c>
      <c r="H9" s="32">
        <v>103</v>
      </c>
      <c r="I9" s="13">
        <f t="shared" si="0"/>
        <v>2707</v>
      </c>
      <c r="K9" s="14">
        <v>13349</v>
      </c>
    </row>
    <row r="10" spans="1:11" ht="24" customHeight="1" x14ac:dyDescent="0.2">
      <c r="A10" s="10" t="s">
        <v>18</v>
      </c>
      <c r="B10" s="27">
        <v>964</v>
      </c>
      <c r="C10" s="28">
        <v>544</v>
      </c>
      <c r="D10" s="28">
        <v>493</v>
      </c>
      <c r="E10" s="28">
        <v>317</v>
      </c>
      <c r="F10" s="28">
        <v>201</v>
      </c>
      <c r="G10" s="28">
        <v>168</v>
      </c>
      <c r="H10" s="29">
        <v>94</v>
      </c>
      <c r="I10" s="11">
        <f t="shared" si="0"/>
        <v>2781</v>
      </c>
      <c r="K10" s="11">
        <v>14465</v>
      </c>
    </row>
    <row r="11" spans="1:11" ht="24" customHeight="1" x14ac:dyDescent="0.2">
      <c r="A11" s="12" t="s">
        <v>19</v>
      </c>
      <c r="B11" s="30">
        <v>765</v>
      </c>
      <c r="C11" s="31">
        <v>463</v>
      </c>
      <c r="D11" s="31">
        <v>410</v>
      </c>
      <c r="E11" s="31">
        <v>243</v>
      </c>
      <c r="F11" s="31">
        <v>162</v>
      </c>
      <c r="G11" s="31">
        <v>108</v>
      </c>
      <c r="H11" s="32">
        <v>74</v>
      </c>
      <c r="I11" s="13">
        <f t="shared" si="0"/>
        <v>2225</v>
      </c>
      <c r="K11" s="14">
        <v>10751</v>
      </c>
    </row>
    <row r="12" spans="1:11" ht="24" customHeight="1" x14ac:dyDescent="0.2">
      <c r="A12" s="10" t="s">
        <v>20</v>
      </c>
      <c r="B12" s="27">
        <v>206</v>
      </c>
      <c r="C12" s="28">
        <v>85</v>
      </c>
      <c r="D12" s="28">
        <v>76</v>
      </c>
      <c r="E12" s="28">
        <v>34</v>
      </c>
      <c r="F12" s="28">
        <v>25</v>
      </c>
      <c r="G12" s="28">
        <v>17</v>
      </c>
      <c r="H12" s="29">
        <v>12</v>
      </c>
      <c r="I12" s="11">
        <f t="shared" si="0"/>
        <v>455</v>
      </c>
      <c r="K12" s="11">
        <v>1865</v>
      </c>
    </row>
    <row r="13" spans="1:11" ht="24" customHeight="1" x14ac:dyDescent="0.2">
      <c r="A13" s="12" t="s">
        <v>21</v>
      </c>
      <c r="B13" s="30">
        <v>304</v>
      </c>
      <c r="C13" s="31">
        <v>212</v>
      </c>
      <c r="D13" s="31">
        <v>244</v>
      </c>
      <c r="E13" s="31">
        <v>150</v>
      </c>
      <c r="F13" s="31">
        <v>68</v>
      </c>
      <c r="G13" s="31">
        <v>60</v>
      </c>
      <c r="H13" s="32">
        <v>28</v>
      </c>
      <c r="I13" s="13">
        <f t="shared" si="0"/>
        <v>1066</v>
      </c>
      <c r="K13" s="14">
        <v>6235</v>
      </c>
    </row>
    <row r="14" spans="1:11" ht="24" customHeight="1" x14ac:dyDescent="0.2">
      <c r="A14" s="10" t="s">
        <v>22</v>
      </c>
      <c r="B14" s="27">
        <v>280</v>
      </c>
      <c r="C14" s="28">
        <v>215</v>
      </c>
      <c r="D14" s="28">
        <v>230</v>
      </c>
      <c r="E14" s="28">
        <v>134</v>
      </c>
      <c r="F14" s="28">
        <v>93</v>
      </c>
      <c r="G14" s="28">
        <v>56</v>
      </c>
      <c r="H14" s="29">
        <v>28</v>
      </c>
      <c r="I14" s="11">
        <f t="shared" si="0"/>
        <v>1036</v>
      </c>
      <c r="K14" s="11">
        <v>6198</v>
      </c>
    </row>
    <row r="15" spans="1:11" ht="24" customHeight="1" thickBot="1" x14ac:dyDescent="0.25">
      <c r="A15" s="15" t="s">
        <v>23</v>
      </c>
      <c r="B15" s="33">
        <v>70</v>
      </c>
      <c r="C15" s="34">
        <v>55</v>
      </c>
      <c r="D15" s="34">
        <v>58</v>
      </c>
      <c r="E15" s="34">
        <v>17</v>
      </c>
      <c r="F15" s="34">
        <v>19</v>
      </c>
      <c r="G15" s="34">
        <v>14</v>
      </c>
      <c r="H15" s="35">
        <v>7</v>
      </c>
      <c r="I15" s="16">
        <f t="shared" si="0"/>
        <v>240</v>
      </c>
      <c r="K15" s="17">
        <v>1613</v>
      </c>
    </row>
    <row r="16" spans="1:11" ht="24" customHeight="1" thickTop="1" x14ac:dyDescent="0.2">
      <c r="A16" s="18" t="s">
        <v>24</v>
      </c>
      <c r="B16" s="19">
        <f>SUM(B3:B15)</f>
        <v>8755</v>
      </c>
      <c r="C16" s="20">
        <f t="shared" ref="C16:I16" si="1">SUM(C3:C15)</f>
        <v>5384</v>
      </c>
      <c r="D16" s="20">
        <f t="shared" si="1"/>
        <v>5557</v>
      </c>
      <c r="E16" s="20">
        <f t="shared" si="1"/>
        <v>3404</v>
      </c>
      <c r="F16" s="20">
        <f t="shared" si="1"/>
        <v>2059</v>
      </c>
      <c r="G16" s="20">
        <f t="shared" si="1"/>
        <v>1732</v>
      </c>
      <c r="H16" s="21">
        <f t="shared" si="1"/>
        <v>1096</v>
      </c>
      <c r="I16" s="22">
        <f t="shared" si="1"/>
        <v>27987</v>
      </c>
      <c r="K16" s="23">
        <f>SUM(K3:K15)</f>
        <v>143824</v>
      </c>
    </row>
  </sheetData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圏域別要介護度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貴之</dc:creator>
  <cp:lastModifiedBy>藤田　貴之</cp:lastModifiedBy>
  <dcterms:created xsi:type="dcterms:W3CDTF">2023-07-24T05:27:22Z</dcterms:created>
  <dcterms:modified xsi:type="dcterms:W3CDTF">2024-07-18T04:50:06Z</dcterms:modified>
</cp:coreProperties>
</file>