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Z:\事業所指定チーム\H24.4～\12 (障害)申請書等様式\令和7年度\加算届等\処遇改善加算（実績）\"/>
    </mc:Choice>
  </mc:AlternateContent>
  <xr:revisionPtr revIDLastSave="0" documentId="13_ncr:1_{091DB652-F7F9-4669-8FC8-94B2FBB0EF82}" xr6:coauthVersionLast="36" xr6:coauthVersionMax="47" xr10:uidLastSave="{00000000-0000-0000-0000-000000000000}"/>
  <bookViews>
    <workbookView xWindow="0" yWindow="0" windowWidth="23040" windowHeight="8484"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<sst xmlns="http://schemas.openxmlformats.org/spreadsheetml/2006/main" count="3975" uniqueCount="2032">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</sst>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0344" y="1805619"/>
              <a:ext cx="954147" cy="223478"/>
              <a:chOff x="4568514" y="1786229"/>
              <a:chExt cx="930410"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4" y="1786229"/>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131" y="4037077"/>
              <a:ext cx="201234" cy="402047"/>
              <a:chOff x="387951" y="4144039"/>
              <a:chExt cx="206654" cy="41113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4"/>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3397" y="4583435"/>
              <a:ext cx="244839" cy="400952"/>
              <a:chOff x="455288" y="4815881"/>
              <a:chExt cx="252349" cy="412467"/>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81"/>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98"/>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4295" y="5492119"/>
              <a:ext cx="243941" cy="411462"/>
              <a:chOff x="395212" y="5648307"/>
              <a:chExt cx="251462" cy="42290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7"/>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0"/>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550" y="6067431"/>
              <a:ext cx="201934" cy="407607"/>
              <a:chOff x="457187" y="6349396"/>
              <a:chExt cx="209555" cy="418887"/>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6"/>
                <a:ext cx="20574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7" y="6520633"/>
                <a:ext cx="20193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298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topLeftCell="A52" zoomScaleNormal="46" zoomScaleSheetLayoutView="100" workbookViewId="0"/>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IFERROR(VLOOKUP(AC5,【参考】数式用!$A$5:$N$37,MATCH(I8,【参考】数式用!$B$4:$J$4,0)+1,FALSE),"")</f>
        <v/>
      </c>
      <c r="J9" s="291"/>
      <c r="K9" s="291"/>
      <c r="L9" s="408"/>
      <c r="M9" s="407" t="str">
        <f>IFERROR(VLOOKUP(AC5,【参考】数式用!$A$5:$N$37,MATCH(M8,【参考】数式用!$B$4:$J$4,0)+1,FALSE),"")</f>
        <v/>
      </c>
      <c r="N9" s="291"/>
      <c r="O9" s="291"/>
      <c r="P9" s="408"/>
      <c r="Q9" s="407" t="str">
        <f>IFERROR(VLOOKUP(AC5,【参考】数式用!$A$5:$N$37,MATCH(Q8,【参考】数式用!$B$4:$J$4,0)+1,FALSE),"")</f>
        <v/>
      </c>
      <c r="R9" s="291"/>
      <c r="S9" s="291"/>
      <c r="T9" s="408"/>
      <c r="U9" s="291">
        <f>SUM(I9,M9,Q9)</f>
        <v>0</v>
      </c>
      <c r="V9" s="291"/>
      <c r="W9" s="291"/>
      <c r="X9" s="292"/>
      <c r="Y9" s="359" t="str">
        <f>IFERROR(IF(AM8=1,VLOOKUP(AC5,【参考】数式用!$A$5:$N$37,13,FALSE),""),"")</f>
        <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3.8"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3.8"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姫路市監査指導課</cp:lastModifiedBy>
  <cp:lastPrinted>2024-03-18T08:05:57Z</cp:lastPrinted>
  <dcterms:created xsi:type="dcterms:W3CDTF">2015-06-05T18:19:34Z</dcterms:created>
  <dcterms:modified xsi:type="dcterms:W3CDTF">2025-06-17T04:40:02Z</dcterms:modified>
</cp:coreProperties>
</file>