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新実績報告書請求書" sheetId="1" r:id="rId1"/>
    <sheet name="医療機関コード検索" sheetId="3" r:id="rId2"/>
    <sheet name="リスト" sheetId="2" state="hidden" r:id="rId3"/>
  </sheets>
  <definedNames>
    <definedName name="_xlnm._FilterDatabase" localSheetId="1" hidden="1">医療機関コード検索!$A$1:$B$1</definedName>
    <definedName name="_xlnm.Print_Area" localSheetId="1">医療機関コード検索!$A$1:$B$354</definedName>
    <definedName name="_xlnm.Print_Area" localSheetId="0">新実績報告書請求書!$A$1:$Q$32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2" i="1" l="1"/>
  <c r="M21" i="1"/>
  <c r="M19" i="1"/>
  <c r="M18" i="1"/>
  <c r="J23" i="1"/>
  <c r="J20" i="1"/>
  <c r="M20" i="1"/>
  <c r="M23" i="1"/>
  <c r="M24" i="1" s="1"/>
  <c r="J24" i="1" l="1"/>
  <c r="L5" i="1" l="1"/>
  <c r="M3" i="1" l="1"/>
</calcChain>
</file>

<file path=xl/comments1.xml><?xml version="1.0" encoding="utf-8"?>
<comments xmlns="http://schemas.openxmlformats.org/spreadsheetml/2006/main">
  <authors>
    <author>作成者</author>
  </authors>
  <commentList>
    <comment ref="F3" authorId="0" shapeId="0">
      <text>
        <r>
          <rPr>
            <sz val="12"/>
            <color indexed="81"/>
            <rFont val="MS P ゴシック"/>
            <family val="3"/>
            <charset val="128"/>
          </rPr>
          <t>医療機関コードを入力すること。
（例）0020　→　20と入力
　　　0166　→　166と入力
　　　2000　→　2000と入力
医療機関コードはシート「医療機関コード検索」を確認すること。
医療機関コードを入力すれば医療機関等名称は自動で表示されます。</t>
        </r>
      </text>
    </comment>
  </commentList>
</comments>
</file>

<file path=xl/sharedStrings.xml><?xml version="1.0" encoding="utf-8"?>
<sst xmlns="http://schemas.openxmlformats.org/spreadsheetml/2006/main" count="379" uniqueCount="378">
  <si>
    <t>1回目</t>
    <rPh sb="1" eb="3">
      <t>カイメ</t>
    </rPh>
    <phoneticPr fontId="1"/>
  </si>
  <si>
    <t>2回目</t>
    <rPh sb="1" eb="3">
      <t>カイメ</t>
    </rPh>
    <phoneticPr fontId="1"/>
  </si>
  <si>
    <t>接種回数</t>
    <rPh sb="0" eb="2">
      <t>セッシュ</t>
    </rPh>
    <rPh sb="2" eb="4">
      <t>カイスウ</t>
    </rPh>
    <phoneticPr fontId="1"/>
  </si>
  <si>
    <t>　姫 路 市 長 様</t>
    <rPh sb="1" eb="2">
      <t>ヒメ</t>
    </rPh>
    <rPh sb="3" eb="4">
      <t>ミチ</t>
    </rPh>
    <rPh sb="5" eb="6">
      <t>シ</t>
    </rPh>
    <rPh sb="7" eb="8">
      <t>チョウ</t>
    </rPh>
    <rPh sb="9" eb="10">
      <t>サマ</t>
    </rPh>
    <phoneticPr fontId="1"/>
  </si>
  <si>
    <t>医療機関コード</t>
    <rPh sb="0" eb="2">
      <t>イリョウ</t>
    </rPh>
    <rPh sb="2" eb="4">
      <t>キカン</t>
    </rPh>
    <phoneticPr fontId="1"/>
  </si>
  <si>
    <t>高齢者</t>
    <rPh sb="0" eb="3">
      <t>コウレイシャ</t>
    </rPh>
    <phoneticPr fontId="1"/>
  </si>
  <si>
    <t>基礎疾患保有者</t>
    <phoneticPr fontId="1"/>
  </si>
  <si>
    <t>その他の者</t>
    <rPh sb="2" eb="3">
      <t>タ</t>
    </rPh>
    <rPh sb="4" eb="5">
      <t>シャ</t>
    </rPh>
    <phoneticPr fontId="1"/>
  </si>
  <si>
    <t>接種者区分</t>
    <phoneticPr fontId="1"/>
  </si>
  <si>
    <t>総計</t>
    <rPh sb="0" eb="2">
      <t>ソウケイ</t>
    </rPh>
    <phoneticPr fontId="1"/>
  </si>
  <si>
    <t>小計</t>
    <rPh sb="0" eb="2">
      <t>ショウケイ</t>
    </rPh>
    <phoneticPr fontId="1"/>
  </si>
  <si>
    <t>ワクチン名</t>
    <rPh sb="4" eb="5">
      <t>メイ</t>
    </rPh>
    <phoneticPr fontId="1"/>
  </si>
  <si>
    <t>14 ファイザー社</t>
    <rPh sb="8" eb="9">
      <t>シャ</t>
    </rPh>
    <phoneticPr fontId="1"/>
  </si>
  <si>
    <t>24 武田/モデルナ社</t>
    <rPh sb="3" eb="5">
      <t>タケダ</t>
    </rPh>
    <rPh sb="10" eb="11">
      <t>シャ</t>
    </rPh>
    <phoneticPr fontId="1"/>
  </si>
  <si>
    <t>23 アストラゼネカ社</t>
    <rPh sb="10" eb="11">
      <t>シャ</t>
    </rPh>
    <phoneticPr fontId="1"/>
  </si>
  <si>
    <t>医療従事者（優先接種）</t>
    <rPh sb="0" eb="2">
      <t>イリョウ</t>
    </rPh>
    <rPh sb="2" eb="5">
      <t>ジュウジシャ</t>
    </rPh>
    <rPh sb="6" eb="8">
      <t>ユウセン</t>
    </rPh>
    <rPh sb="8" eb="10">
      <t>セッシュ</t>
    </rPh>
    <phoneticPr fontId="1"/>
  </si>
  <si>
    <t>高齢者施設従事者（優先接種）</t>
    <rPh sb="0" eb="3">
      <t>コウレイシャ</t>
    </rPh>
    <rPh sb="3" eb="5">
      <t>シセツ</t>
    </rPh>
    <rPh sb="5" eb="8">
      <t>ジュウジシャ</t>
    </rPh>
    <rPh sb="9" eb="11">
      <t>ユウセン</t>
    </rPh>
    <rPh sb="11" eb="13">
      <t>セッシュ</t>
    </rPh>
    <phoneticPr fontId="1"/>
  </si>
  <si>
    <t>国部医院</t>
  </si>
  <si>
    <t>森田医院</t>
  </si>
  <si>
    <t>藤戸内科</t>
  </si>
  <si>
    <t>空地医院</t>
  </si>
  <si>
    <t>つきたに医院</t>
  </si>
  <si>
    <t>白枝医院</t>
  </si>
  <si>
    <t>西庵医院</t>
  </si>
  <si>
    <t>須山内科循環器内科</t>
  </si>
  <si>
    <t>阿佐美内科医院</t>
  </si>
  <si>
    <t>井上内科医院</t>
  </si>
  <si>
    <t>福本内科</t>
  </si>
  <si>
    <t>吉川内科医院</t>
  </si>
  <si>
    <t>森内科医院</t>
  </si>
  <si>
    <t>藤本医院</t>
  </si>
  <si>
    <t>菊川荒木内科心療内科</t>
  </si>
  <si>
    <t>高見医院</t>
  </si>
  <si>
    <t>和辻医院</t>
  </si>
  <si>
    <t>瀧谷内科医院</t>
  </si>
  <si>
    <t>深津内科診療所</t>
  </si>
  <si>
    <t>深津内科医院</t>
  </si>
  <si>
    <t>桜井内科</t>
  </si>
  <si>
    <t>泉内科医院</t>
  </si>
  <si>
    <t>小嶋診療所</t>
  </si>
  <si>
    <t>土井医院</t>
  </si>
  <si>
    <t>塚本内科循環器科</t>
  </si>
  <si>
    <t>船越内科クリニック</t>
  </si>
  <si>
    <t>くるす医院</t>
  </si>
  <si>
    <t>五島診療所</t>
  </si>
  <si>
    <t>三木医院</t>
  </si>
  <si>
    <t>朝山内科医院</t>
  </si>
  <si>
    <t>美野内科医院</t>
  </si>
  <si>
    <t>長久天満診療所</t>
  </si>
  <si>
    <t>金澤医院</t>
  </si>
  <si>
    <t>書写西村内科</t>
  </si>
  <si>
    <t>水野内科医院</t>
  </si>
  <si>
    <t>久保内科</t>
  </si>
  <si>
    <t>山本内科胃腸科</t>
  </si>
  <si>
    <t>ごばん内科医院</t>
  </si>
  <si>
    <t>神頭医院</t>
  </si>
  <si>
    <t>三谷内科医院</t>
  </si>
  <si>
    <t>白井医院</t>
  </si>
  <si>
    <t>大島内科クリニック</t>
  </si>
  <si>
    <t>福間内科医院</t>
  </si>
  <si>
    <t>信和内科クリニック</t>
  </si>
  <si>
    <t>藤井内科クリニック</t>
  </si>
  <si>
    <t>はやし内科・循環器科</t>
  </si>
  <si>
    <t>姫路市医師会診療所</t>
  </si>
  <si>
    <t>ヘルスコープあぼし診療所</t>
  </si>
  <si>
    <t>近藤内科医院</t>
  </si>
  <si>
    <t>岡本内科</t>
  </si>
  <si>
    <t>水田クリニック</t>
  </si>
  <si>
    <t>山陽内科クリニック</t>
  </si>
  <si>
    <t>よしかた内科クリニック</t>
  </si>
  <si>
    <t>山本内科医院</t>
  </si>
  <si>
    <t>こがめ内科</t>
  </si>
  <si>
    <t>野里門クリニック</t>
  </si>
  <si>
    <t>貴志内科クリニック</t>
  </si>
  <si>
    <t>松島クリニック</t>
  </si>
  <si>
    <t>水野クリニック</t>
  </si>
  <si>
    <t>田中クリニック</t>
  </si>
  <si>
    <t>松本内科クリニック</t>
  </si>
  <si>
    <t>八十内科クリニック</t>
  </si>
  <si>
    <t>吉本内科医院</t>
  </si>
  <si>
    <t>戸谷クリニック</t>
  </si>
  <si>
    <t>すがの内科クリニック</t>
  </si>
  <si>
    <t>小西医院</t>
  </si>
  <si>
    <t>西門内科</t>
  </si>
  <si>
    <t>平石医院</t>
  </si>
  <si>
    <t>中村外科胃腸科</t>
  </si>
  <si>
    <t>松浦診療所</t>
  </si>
  <si>
    <t>姫路市国民健康保険家島診療所</t>
  </si>
  <si>
    <t>真浦クリニック</t>
  </si>
  <si>
    <t>姫路市立ぼうぜ医院</t>
  </si>
  <si>
    <t>安富診療所</t>
  </si>
  <si>
    <t>中山クリニック</t>
  </si>
  <si>
    <t>松浦医院</t>
  </si>
  <si>
    <t>森田内科・循環器科</t>
  </si>
  <si>
    <t>花房内科・消化器科</t>
  </si>
  <si>
    <t>さだとうクリニック</t>
  </si>
  <si>
    <t>西川クリニック</t>
  </si>
  <si>
    <t>かじや循環器内科</t>
  </si>
  <si>
    <t>いけがみクリニック</t>
  </si>
  <si>
    <t>三輪小児科</t>
  </si>
  <si>
    <t>本郷小児科医院</t>
  </si>
  <si>
    <t>木花クリニック</t>
  </si>
  <si>
    <t>かりの小児科</t>
  </si>
  <si>
    <t>五百井小児科</t>
  </si>
  <si>
    <t>清水小児科</t>
  </si>
  <si>
    <t>岡藤小児科医院</t>
  </si>
  <si>
    <t>はちわかこどもクリニック</t>
  </si>
  <si>
    <t>くろさか小児科アレルギー科</t>
  </si>
  <si>
    <t>山田こどもクリニック</t>
  </si>
  <si>
    <t>転馬こどもの診療所</t>
  </si>
  <si>
    <t>野間こどもクリニック</t>
  </si>
  <si>
    <t>藤原小児科クリニック</t>
  </si>
  <si>
    <t>どいこどもクリニック</t>
  </si>
  <si>
    <t>岡こどもクリニック</t>
  </si>
  <si>
    <t>北野小児科クリニック</t>
  </si>
  <si>
    <t>早野小児科</t>
  </si>
  <si>
    <t>上原小児クリニック</t>
  </si>
  <si>
    <t>太田産婦人科医院</t>
  </si>
  <si>
    <t>中林産婦人科クリニック</t>
  </si>
  <si>
    <t>井上産婦人科医院</t>
  </si>
  <si>
    <t>和田産婦人科</t>
  </si>
  <si>
    <t>平田医院</t>
  </si>
  <si>
    <t>親愛産婦人科</t>
  </si>
  <si>
    <t>おおたレディースクリニック</t>
  </si>
  <si>
    <t>最上クリニック</t>
  </si>
  <si>
    <t>梅田耳鼻咽喉科医院</t>
  </si>
  <si>
    <t>吉田眼科医院</t>
  </si>
  <si>
    <t>長谷川耳鼻咽喉科</t>
  </si>
  <si>
    <t>ほしたにクリニック</t>
  </si>
  <si>
    <t>藤田クリニック</t>
  </si>
  <si>
    <t>戸谷整形外科・外科</t>
  </si>
  <si>
    <t>奥山クリニック</t>
  </si>
  <si>
    <t>宇野津整形外科医院</t>
  </si>
  <si>
    <t>柴田整形外科クリニック</t>
  </si>
  <si>
    <t>石川医院</t>
  </si>
  <si>
    <t>河野医院</t>
  </si>
  <si>
    <t>クレモト外科</t>
  </si>
  <si>
    <t>土居医院</t>
  </si>
  <si>
    <t>小原医院</t>
  </si>
  <si>
    <t>白國医院</t>
  </si>
  <si>
    <t>平野整形外科</t>
  </si>
  <si>
    <t>光寿会クリニック</t>
  </si>
  <si>
    <t>かしもと整形外科医院</t>
  </si>
  <si>
    <t>栗原整形外科</t>
  </si>
  <si>
    <t>生田クリニック</t>
  </si>
  <si>
    <t>山田クリニック</t>
  </si>
  <si>
    <t>和田整形外科クリニック</t>
  </si>
  <si>
    <t>長久整形外科</t>
  </si>
  <si>
    <t>中村純クリニック</t>
  </si>
  <si>
    <t>竹村整形外科医院</t>
  </si>
  <si>
    <t>丸尾内科外科</t>
  </si>
  <si>
    <t>もりたクリニック</t>
  </si>
  <si>
    <t>土井クリニック</t>
  </si>
  <si>
    <t>にしはら乳腺クリニック</t>
  </si>
  <si>
    <t>整形外科ほそいクリニック</t>
  </si>
  <si>
    <t>山田脳神経外科医院</t>
  </si>
  <si>
    <t>中塚泌尿器科医院</t>
  </si>
  <si>
    <t>岸田医院</t>
  </si>
  <si>
    <t>岡崎外科消化器肛門クリニック</t>
  </si>
  <si>
    <t>大西医院</t>
  </si>
  <si>
    <t>富岡医院</t>
  </si>
  <si>
    <t>宮下皮膚科形成外科</t>
  </si>
  <si>
    <t>古谷クリニック</t>
  </si>
  <si>
    <t>平見内科クリニック</t>
  </si>
  <si>
    <t>老人保健施設カノープス姫路</t>
  </si>
  <si>
    <t>いそかわキッズクリニック</t>
  </si>
  <si>
    <t>みこ皮膚科クリニック</t>
  </si>
  <si>
    <t>にしがき眼科クリニック</t>
  </si>
  <si>
    <t>なかがわ耳鼻咽喉科クリニック</t>
  </si>
  <si>
    <t>北野内科クリニック</t>
  </si>
  <si>
    <t>おくのクリニック</t>
  </si>
  <si>
    <t>飾西さかいクリニック</t>
  </si>
  <si>
    <t>ふじわら心のクリニック</t>
  </si>
  <si>
    <t>いっかく皮膚科クリニック</t>
  </si>
  <si>
    <t>みどり訪問クリニック</t>
  </si>
  <si>
    <t>ファミリークリニックあぼし</t>
  </si>
  <si>
    <t>野里ファミリークリニック</t>
  </si>
  <si>
    <t>はまひらこどもクリニック</t>
  </si>
  <si>
    <t>たまきファミリークリニック</t>
  </si>
  <si>
    <t>メンタルクリニック心和</t>
  </si>
  <si>
    <t>老人保健施設ハピネス五葉</t>
  </si>
  <si>
    <t>介護老人保健施設ゆめさき</t>
  </si>
  <si>
    <t>介護老人保健施設マリア・ヴィラ</t>
  </si>
  <si>
    <t>いくはし女性クリニック</t>
  </si>
  <si>
    <t>さわだ内科・呼吸器クリニック</t>
  </si>
  <si>
    <t>上川ペインクリニック</t>
  </si>
  <si>
    <t>なかむら内科クリニック</t>
  </si>
  <si>
    <t>やまだ皮膚科クリニック</t>
  </si>
  <si>
    <t>うおずみ耳鼻咽喉科</t>
  </si>
  <si>
    <t>京見の森クリニック</t>
  </si>
  <si>
    <t>糖尿病内科たかべクリニック</t>
  </si>
  <si>
    <t>奥新クリニック</t>
  </si>
  <si>
    <t>東ひめじ腎泌尿器科クリニック</t>
  </si>
  <si>
    <t>きむら内科クリニック</t>
  </si>
  <si>
    <t>やまゆりファミリーくりにっく</t>
  </si>
  <si>
    <t>医療機関等名称</t>
    <rPh sb="0" eb="2">
      <t>イリョウ</t>
    </rPh>
    <rPh sb="2" eb="4">
      <t>キカン</t>
    </rPh>
    <rPh sb="4" eb="5">
      <t>トウ</t>
    </rPh>
    <rPh sb="5" eb="7">
      <t>メイショウ</t>
    </rPh>
    <phoneticPr fontId="14"/>
  </si>
  <si>
    <t>電話番号</t>
    <rPh sb="0" eb="2">
      <t>デンワ</t>
    </rPh>
    <rPh sb="2" eb="4">
      <t>バンゴウ</t>
    </rPh>
    <phoneticPr fontId="14"/>
  </si>
  <si>
    <t>担当者氏名</t>
    <rPh sb="0" eb="3">
      <t>タントウシャ</t>
    </rPh>
    <rPh sb="3" eb="5">
      <t>シメイ</t>
    </rPh>
    <phoneticPr fontId="14"/>
  </si>
  <si>
    <t>年</t>
    <rPh sb="0" eb="1">
      <t>ネン</t>
    </rPh>
    <phoneticPr fontId="1"/>
  </si>
  <si>
    <t>令和</t>
    <rPh sb="0" eb="2">
      <t>レイワ</t>
    </rPh>
    <phoneticPr fontId="1"/>
  </si>
  <si>
    <t>請求日</t>
    <rPh sb="0" eb="3">
      <t>セイキュウヒ</t>
    </rPh>
    <phoneticPr fontId="1"/>
  </si>
  <si>
    <t>月</t>
    <rPh sb="0" eb="1">
      <t>ツキ</t>
    </rPh>
    <phoneticPr fontId="1"/>
  </si>
  <si>
    <t>　</t>
    <phoneticPr fontId="1"/>
  </si>
  <si>
    <t>　</t>
    <phoneticPr fontId="1"/>
  </si>
  <si>
    <t>じむらクリニック</t>
  </si>
  <si>
    <t>１　姫路市民への実施数</t>
    <rPh sb="2" eb="5">
      <t>ヒメジシ</t>
    </rPh>
    <rPh sb="5" eb="6">
      <t>ミン</t>
    </rPh>
    <rPh sb="8" eb="10">
      <t>ジッシ</t>
    </rPh>
    <rPh sb="10" eb="11">
      <t>スウ</t>
    </rPh>
    <phoneticPr fontId="1"/>
  </si>
  <si>
    <t>複数月の実施をまとめて提出する際も一枚にまとめること。</t>
    <rPh sb="0" eb="2">
      <t>フクスウ</t>
    </rPh>
    <rPh sb="2" eb="3">
      <t>ツキ</t>
    </rPh>
    <rPh sb="4" eb="6">
      <t>ジッシ</t>
    </rPh>
    <rPh sb="11" eb="13">
      <t>テイシュツ</t>
    </rPh>
    <rPh sb="15" eb="16">
      <t>サイ</t>
    </rPh>
    <rPh sb="17" eb="19">
      <t>イチマイ</t>
    </rPh>
    <phoneticPr fontId="1"/>
  </si>
  <si>
    <t>小国病院</t>
  </si>
  <si>
    <t>城陽江尻病院</t>
  </si>
  <si>
    <t>姫路愛和病院</t>
  </si>
  <si>
    <t>姫路赤十字病院</t>
  </si>
  <si>
    <t>木下病院</t>
  </si>
  <si>
    <t>姫路聖マリア病院</t>
  </si>
  <si>
    <t>國富胃腸病院</t>
  </si>
  <si>
    <t>中谷病院</t>
  </si>
  <si>
    <t>神野病院</t>
  </si>
  <si>
    <t>山田病院</t>
  </si>
  <si>
    <t>井野病院</t>
  </si>
  <si>
    <t>金田病院</t>
  </si>
  <si>
    <t>医療法人社団普門会　姫路田中病院</t>
  </si>
  <si>
    <t>空地内科院</t>
  </si>
  <si>
    <t>佐谷医院</t>
  </si>
  <si>
    <t>塩住医院</t>
  </si>
  <si>
    <t>小見山医院</t>
  </si>
  <si>
    <t>井上クリニック</t>
  </si>
  <si>
    <t>ほづみ内科医院</t>
  </si>
  <si>
    <t>木村医院</t>
  </si>
  <si>
    <t>石橋内科広畑センチュリー病院</t>
  </si>
  <si>
    <t>井上医院</t>
  </si>
  <si>
    <t>なべたに内科クリニック</t>
  </si>
  <si>
    <t>せおクリニック内科眼科</t>
  </si>
  <si>
    <t>中山外科</t>
  </si>
  <si>
    <t>ナカムラ医院</t>
  </si>
  <si>
    <t>姫路地蔵温泉みやもと診療所</t>
  </si>
  <si>
    <t>まきの外科・胃腸科診療所</t>
  </si>
  <si>
    <t>日並内科外科医院</t>
  </si>
  <si>
    <t>尾田内科クリニック</t>
  </si>
  <si>
    <t>姫路メディカルクリニック</t>
  </si>
  <si>
    <t>やすむろ在宅クリニック</t>
  </si>
  <si>
    <t>わたまちキッズクリニック</t>
  </si>
  <si>
    <t>いづみ心のクリニック</t>
  </si>
  <si>
    <t>かいほつ内科クリニック</t>
  </si>
  <si>
    <t>しろがねのりこ皮ふ科</t>
  </si>
  <si>
    <t>医療法人五葉会　城南病院</t>
  </si>
  <si>
    <t>もりたファミリークリニック</t>
  </si>
  <si>
    <t>兵庫県立はりま姫路総合医療センター</t>
  </si>
  <si>
    <t>姫路の森レディースクリニック</t>
  </si>
  <si>
    <t>姫路広畑えがおのクリニック</t>
  </si>
  <si>
    <t>ジェイレディースクリニック</t>
  </si>
  <si>
    <t>東姫路よしだクリニック</t>
  </si>
  <si>
    <t>辰巳内科・眼科</t>
  </si>
  <si>
    <t>抗体検査</t>
    <rPh sb="0" eb="2">
      <t>コウタイ</t>
    </rPh>
    <rPh sb="2" eb="4">
      <t>ケンサ</t>
    </rPh>
    <phoneticPr fontId="1"/>
  </si>
  <si>
    <t>予防接種</t>
    <rPh sb="0" eb="2">
      <t>ヨボウ</t>
    </rPh>
    <rPh sb="2" eb="4">
      <t>セッシュ</t>
    </rPh>
    <phoneticPr fontId="1"/>
  </si>
  <si>
    <t>実施件数(人)</t>
    <rPh sb="0" eb="2">
      <t>ジッシ</t>
    </rPh>
    <rPh sb="2" eb="4">
      <t>ケンスウ</t>
    </rPh>
    <rPh sb="3" eb="4">
      <t>スウ</t>
    </rPh>
    <rPh sb="5" eb="6">
      <t>ニン</t>
    </rPh>
    <phoneticPr fontId="1"/>
  </si>
  <si>
    <t>金額(税込)</t>
    <rPh sb="0" eb="2">
      <t>キンガク</t>
    </rPh>
    <rPh sb="3" eb="5">
      <t>ゼイコミ</t>
    </rPh>
    <phoneticPr fontId="1"/>
  </si>
  <si>
    <t>＜お願い＞</t>
    <rPh sb="2" eb="3">
      <t>ネガ</t>
    </rPh>
    <phoneticPr fontId="1"/>
  </si>
  <si>
    <t>住所</t>
    <rPh sb="0" eb="2">
      <t>ジュウショ</t>
    </rPh>
    <phoneticPr fontId="1"/>
  </si>
  <si>
    <t>開設者(代表者)職・氏名</t>
    <rPh sb="0" eb="2">
      <t>カイセツ</t>
    </rPh>
    <rPh sb="2" eb="3">
      <t>シャ</t>
    </rPh>
    <rPh sb="4" eb="7">
      <t>ダイヒョウシャ</t>
    </rPh>
    <rPh sb="8" eb="9">
      <t>ショク</t>
    </rPh>
    <rPh sb="10" eb="12">
      <t>シメイ</t>
    </rPh>
    <phoneticPr fontId="1"/>
  </si>
  <si>
    <t>メールアドレス</t>
    <phoneticPr fontId="14"/>
  </si>
  <si>
    <t>発行責任者職・氏名</t>
    <rPh sb="0" eb="2">
      <t>ハッコウ</t>
    </rPh>
    <rPh sb="2" eb="5">
      <t>セキニンシャ</t>
    </rPh>
    <rPh sb="5" eb="6">
      <t>ショク</t>
    </rPh>
    <rPh sb="7" eb="9">
      <t>シメイ</t>
    </rPh>
    <phoneticPr fontId="14"/>
  </si>
  <si>
    <t>事業実施月</t>
    <rPh sb="0" eb="2">
      <t>ジギョウ</t>
    </rPh>
    <rPh sb="2" eb="4">
      <t>ジッシ</t>
    </rPh>
    <rPh sb="4" eb="5">
      <t>ツキ</t>
    </rPh>
    <phoneticPr fontId="1"/>
  </si>
  <si>
    <t>医療法人松浦会松浦病院</t>
  </si>
  <si>
    <t>姫路医療生活協同組合共立病院</t>
  </si>
  <si>
    <t>社会医療法人三栄会ツカザキ病院</t>
  </si>
  <si>
    <t>医療法人ひまわり会八家病院</t>
  </si>
  <si>
    <t>医療法人　佑健会　木村病院</t>
  </si>
  <si>
    <t>医療法人松浦会　姫路第一病院</t>
  </si>
  <si>
    <t>医療法人仁寿会石川病院</t>
  </si>
  <si>
    <t>医療法人財団清良会 書写病院</t>
  </si>
  <si>
    <t>社会医療法人 松藤会 入江病院</t>
  </si>
  <si>
    <t>医療法人公仁会姫路中央病院</t>
  </si>
  <si>
    <t>医療法人全人会仁恵病院</t>
  </si>
  <si>
    <t>社会医療法人　恵風会　高岡病院</t>
  </si>
  <si>
    <t>医療法人山伍会　播磨大塩病院</t>
  </si>
  <si>
    <t>医療法人社団みどりの会酒井病院</t>
  </si>
  <si>
    <t>医療法人社団光風会　長久病院</t>
  </si>
  <si>
    <t>宗教法人　本覚寺診療所</t>
  </si>
  <si>
    <t>糖尿病内科　西詰医院</t>
  </si>
  <si>
    <t>段　医院</t>
  </si>
  <si>
    <t>医療法人社団陽明会　木村内科</t>
  </si>
  <si>
    <t>医療法人社団真研会　大田医院</t>
  </si>
  <si>
    <t>医療法人社団　倉橋内科医院</t>
  </si>
  <si>
    <t>姫路市立　四郷診療所</t>
  </si>
  <si>
    <t>医療法人社団 寺西医院</t>
  </si>
  <si>
    <t>山陽特殊製鋼株式会社診療所</t>
  </si>
  <si>
    <t>医療法人社団　石橋内科</t>
  </si>
  <si>
    <t>医療法人社団西川内科医院</t>
  </si>
  <si>
    <t>みやけ内科循環器科</t>
  </si>
  <si>
    <t>医療法人社団　岩根クリニック</t>
  </si>
  <si>
    <t>にしあんクリニック内科外科</t>
  </si>
  <si>
    <t>医療法人社団辻井はやし内科</t>
  </si>
  <si>
    <t>医療法人社団三和内科医院</t>
  </si>
  <si>
    <t>医療法人社団　おがさ内科</t>
  </si>
  <si>
    <t>くろがね内科循環器科</t>
  </si>
  <si>
    <t>医療法人社団大村内科</t>
  </si>
  <si>
    <t>社会医療法人　恵風会　けいふう心療クリニック</t>
  </si>
  <si>
    <t>医療法人社団阿保クリニック</t>
  </si>
  <si>
    <t>医療法人公仁会姫路中央病院附属クリニック</t>
  </si>
  <si>
    <t>医療法人社団　小山医院</t>
  </si>
  <si>
    <t>金澤小児科医院</t>
  </si>
  <si>
    <t>医療法人社団こうのとり会西川産婦人科</t>
  </si>
  <si>
    <t>医療法人社団　立岩産婦人科医院</t>
  </si>
  <si>
    <t>Kobaレディースクリニック</t>
  </si>
  <si>
    <t>医療法人社団 河原レディースクリニック</t>
  </si>
  <si>
    <t>医療法人社団こうのとり会西川レディースクリニック</t>
  </si>
  <si>
    <t>野中耳鼻咽喉科</t>
  </si>
  <si>
    <t>片嶋循環器内科･外科クリニック</t>
  </si>
  <si>
    <t>医療法人社団安積外科胃腸科医院</t>
  </si>
  <si>
    <t>医療法人社団仁慈会中野診療所</t>
  </si>
  <si>
    <t>医療法人社団　岡田内科</t>
  </si>
  <si>
    <t>井上外科整形外科</t>
  </si>
  <si>
    <t>医療法人社団　高祖整形外科医院</t>
  </si>
  <si>
    <t>原　医院</t>
  </si>
  <si>
    <t>医療法人社団　誠実会　川崎医院</t>
  </si>
  <si>
    <t>医療法人社団　長　整形外科</t>
  </si>
  <si>
    <t>医療法人社団桃井整形外科</t>
  </si>
  <si>
    <t>医療法人社団てらおクリニック</t>
  </si>
  <si>
    <t>医療法人社団太陽会　ひまわり整形外科</t>
  </si>
  <si>
    <t>医療法人社団いしづか乳腺外科クリニック</t>
  </si>
  <si>
    <t>浦上胃腸科外科医院</t>
  </si>
  <si>
    <t>医療法人　とのもとクリニック</t>
  </si>
  <si>
    <t>独立行政法人国立病院機構姫路医療センター</t>
  </si>
  <si>
    <t>親とこどものクリニックohana</t>
  </si>
  <si>
    <t>社会医療法人三栄会　ツカザキクリニック</t>
  </si>
  <si>
    <t>医療法人　松浦会　光が丘老人保健施設</t>
  </si>
  <si>
    <t>社会医療法人　恵風会　老人保健施設　老人ケアセンター緑ヶ丘</t>
  </si>
  <si>
    <t>医療法人真和会　介護老人保健施設　エスコート船場</t>
  </si>
  <si>
    <t>介護老人保健施設　しおさきヴィラ</t>
  </si>
  <si>
    <t>医療法人社団　やまもと皮膚科・漢方クリニック</t>
  </si>
  <si>
    <t>まつばらクリニック　泌尿器科</t>
  </si>
  <si>
    <t>ひろ心ともの忘れクリニック</t>
  </si>
  <si>
    <t>医療法人いのうえ皮ふ科</t>
  </si>
  <si>
    <t>網干駅前　味木クリニック</t>
  </si>
  <si>
    <t>くろえ　もくもく　クリニック</t>
  </si>
  <si>
    <t>社会医療法人三栄会 　三栄会広畑病院</t>
  </si>
  <si>
    <t>たかみこどもクリニック</t>
  </si>
  <si>
    <t>まつもとホームケアクリニック</t>
  </si>
  <si>
    <t>とみた医院</t>
  </si>
  <si>
    <t>こうの内科・循環器内科</t>
  </si>
  <si>
    <t>いろは耳鼻咽喉科</t>
  </si>
  <si>
    <t>かまたこころのクリニック</t>
  </si>
  <si>
    <t>辰巳クリニック</t>
  </si>
  <si>
    <t>　助成券は、各種類ごとにそろえて提出してください。</t>
    <rPh sb="1" eb="3">
      <t>ジョセイ</t>
    </rPh>
    <rPh sb="3" eb="4">
      <t>ケン</t>
    </rPh>
    <rPh sb="6" eb="7">
      <t>カク</t>
    </rPh>
    <rPh sb="7" eb="9">
      <t>シュルイ</t>
    </rPh>
    <phoneticPr fontId="1"/>
  </si>
  <si>
    <t>＜振込先口座について＞</t>
    <rPh sb="1" eb="6">
      <t>フリコミサキコウザ</t>
    </rPh>
    <phoneticPr fontId="1"/>
  </si>
  <si>
    <t>　姫路市地域保健包括業務委託を契約している場合はその口座に振込ます。</t>
    <rPh sb="1" eb="4">
      <t>ヒメジシ</t>
    </rPh>
    <rPh sb="4" eb="14">
      <t>チイキホケンホウカツギョウムイタク</t>
    </rPh>
    <rPh sb="15" eb="17">
      <t>ケイヤク</t>
    </rPh>
    <rPh sb="21" eb="23">
      <t>バアイ</t>
    </rPh>
    <rPh sb="26" eb="28">
      <t>コウザ</t>
    </rPh>
    <rPh sb="29" eb="31">
      <t>フリコミ</t>
    </rPh>
    <phoneticPr fontId="1"/>
  </si>
  <si>
    <t>任意予防接種助成事業実施報告書</t>
    <rPh sb="0" eb="1">
      <t>ニンイ</t>
    </rPh>
    <rPh sb="1" eb="3">
      <t>ヨボウ</t>
    </rPh>
    <rPh sb="3" eb="5">
      <t>セッシュ</t>
    </rPh>
    <rPh sb="5" eb="7">
      <t>ジョセイ</t>
    </rPh>
    <rPh sb="7" eb="9">
      <t>ジギョウ</t>
    </rPh>
    <rPh sb="9" eb="11">
      <t>ジッシ</t>
    </rPh>
    <rPh sb="11" eb="14">
      <t>ホウコクショ</t>
    </rPh>
    <phoneticPr fontId="1"/>
  </si>
  <si>
    <t>　契約していない場合は別途ご報告ください。（ただし、初めての提出時に限る。）</t>
    <rPh sb="26" eb="27">
      <t>ハジ</t>
    </rPh>
    <rPh sb="30" eb="32">
      <t>テイシュツ</t>
    </rPh>
    <rPh sb="32" eb="33">
      <t>ジ</t>
    </rPh>
    <rPh sb="34" eb="35">
      <t>カギ</t>
    </rPh>
    <phoneticPr fontId="1"/>
  </si>
  <si>
    <t>（別紙）</t>
    <rPh sb="1" eb="3">
      <t>ベッシ</t>
    </rPh>
    <phoneticPr fontId="1"/>
  </si>
  <si>
    <t>医療機関名</t>
  </si>
  <si>
    <t>石田クリニック</t>
  </si>
  <si>
    <t>医療法人社団綱島会厚生病院</t>
  </si>
  <si>
    <t>中林レディースクリニック</t>
  </si>
  <si>
    <t>はりま勝原駅前やまうち内科クリニック</t>
  </si>
  <si>
    <t>福島整形外科</t>
  </si>
  <si>
    <t>じむら皮膚科クリニック</t>
  </si>
  <si>
    <t>助成券</t>
    <rPh sb="0" eb="2">
      <t>ジョセイ</t>
    </rPh>
    <rPh sb="2" eb="3">
      <t>ケン</t>
    </rPh>
    <phoneticPr fontId="1"/>
  </si>
  <si>
    <t>デジタル予診票</t>
    <rPh sb="4" eb="7">
      <t>ヨシンヒョウ</t>
    </rPh>
    <phoneticPr fontId="1"/>
  </si>
  <si>
    <t>風しん
予防接種
助成事業</t>
    <rPh sb="0" eb="1">
      <t>フウ</t>
    </rPh>
    <rPh sb="4" eb="6">
      <t>ヨボウ</t>
    </rPh>
    <rPh sb="6" eb="8">
      <t>セッシュ</t>
    </rPh>
    <rPh sb="9" eb="11">
      <t>ジョセイ</t>
    </rPh>
    <rPh sb="11" eb="13">
      <t>ジギョウ</t>
    </rPh>
    <phoneticPr fontId="1"/>
  </si>
  <si>
    <t>おたふくかぜ予防接種
助成事業</t>
    <rPh sb="6" eb="8">
      <t>ヨボウ</t>
    </rPh>
    <rPh sb="8" eb="10">
      <t>セッシュ</t>
    </rPh>
    <rPh sb="11" eb="13">
      <t>ジョセイ</t>
    </rPh>
    <rPh sb="13" eb="15">
      <t>ジギョウ</t>
    </rPh>
    <phoneticPr fontId="1"/>
  </si>
  <si>
    <t>単価（税込）</t>
    <rPh sb="0" eb="2">
      <t>タンカ</t>
    </rPh>
    <rPh sb="3" eb="5">
      <t>ゼイコ</t>
    </rPh>
    <phoneticPr fontId="1"/>
  </si>
  <si>
    <t>事業名</t>
    <rPh sb="0" eb="2">
      <t>ジギョウ</t>
    </rPh>
    <rPh sb="2" eb="3">
      <t>メイ</t>
    </rPh>
    <phoneticPr fontId="1"/>
  </si>
  <si>
    <t>医療法人社団寺田内科・呼吸器科</t>
  </si>
  <si>
    <t>根木医院</t>
  </si>
  <si>
    <t>医療法人社団晃英会　たかはし内科・循環器内科</t>
  </si>
  <si>
    <t>manaこどもの診療所</t>
  </si>
  <si>
    <t>　※１おたふく（デジタル予診票）を利用した者の助成券の提出は不要ですが、</t>
    <rPh sb="12" eb="15">
      <t>ヨシンヒョウ</t>
    </rPh>
    <rPh sb="17" eb="19">
      <t>リヨウ</t>
    </rPh>
    <rPh sb="21" eb="22">
      <t>モノ</t>
    </rPh>
    <rPh sb="23" eb="25">
      <t>ジョセイ</t>
    </rPh>
    <rPh sb="25" eb="26">
      <t>ケン</t>
    </rPh>
    <rPh sb="27" eb="29">
      <t>テイシュツ</t>
    </rPh>
    <rPh sb="30" eb="32">
      <t>フヨウ</t>
    </rPh>
    <phoneticPr fontId="1"/>
  </si>
  <si>
    <r>
      <rPr>
        <b/>
        <sz val="10"/>
        <color theme="1"/>
        <rFont val="游ゴシック"/>
        <family val="3"/>
        <charset val="128"/>
      </rPr>
      <t>　　　</t>
    </r>
    <r>
      <rPr>
        <b/>
        <u/>
        <sz val="10"/>
        <color theme="1"/>
        <rFont val="游ゴシック"/>
        <family val="3"/>
        <charset val="128"/>
      </rPr>
      <t>実施した件数は上記に必ず記載してください。</t>
    </r>
    <rPh sb="3" eb="5">
      <t>ジッシ</t>
    </rPh>
    <rPh sb="7" eb="9">
      <t>ケンスウ</t>
    </rPh>
    <rPh sb="10" eb="12">
      <t>ジョウキ</t>
    </rPh>
    <rPh sb="13" eb="14">
      <t>カナラ</t>
    </rPh>
    <rPh sb="15" eb="17">
      <t>キサイ</t>
    </rPh>
    <phoneticPr fontId="1"/>
  </si>
  <si>
    <t>えぷろんクリニック</t>
  </si>
  <si>
    <t>木下医院</t>
  </si>
  <si>
    <t>2026.4版</t>
    <rPh sb="6" eb="7">
      <t>バン</t>
    </rPh>
    <phoneticPr fontId="1"/>
  </si>
  <si>
    <t>若林医院→法人化</t>
  </si>
  <si>
    <t>和田林皮膚科</t>
  </si>
  <si>
    <t>赤木皮膚科クリニック</t>
  </si>
  <si>
    <t>おおにし心臓クリニ ック　内科・循環器内科</t>
  </si>
  <si>
    <t>てつや皮膚科</t>
  </si>
  <si>
    <t>もりかわおなかのクリニック</t>
  </si>
  <si>
    <t>医療法人社団若林医院</t>
  </si>
  <si>
    <t>独自コード</t>
    <rPh sb="0" eb="2">
      <t>ドクジ</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</si>
</sst>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
    <numFmt numFmtId="177" formatCode="#,##0_);[Red]\(#,##0\)"/>
    <numFmt numFmtId="178" formatCode="[$-411]ggge&quot;年&quot;m&quot;月&quot;d&quot;日&quot;;@"/>
  </numFmts>
  <fonts count="20">
    <font>
      <sz val="11"/>
      <color theme="1"/>
      <name val="游ゴシック"/>
      <family val="2"/>
      <scheme val="minor"/>
    </font>
    <font>
      <sz val="6"/>
      <name val="游ゴシック"/>
      <family val="3"/>
      <charset val="128"/>
      <scheme val="minor"/>
    </font>
    <font>
      <sz val="12"/>
      <color theme="1"/>
      <name val="游ゴシック"/>
      <family val="3"/>
      <charset val="128"/>
      <scheme val="minor"/>
    </font>
    <font>
      <sz val="12"/>
      <color theme="1"/>
      <name val="ＭＳ Ｐゴシック"/>
      <family val="3"/>
      <charset val="128"/>
    </font>
    <font>
      <sz val="12"/>
      <color theme="1"/>
      <name val="MS UI Gothic"/>
      <family val="3"/>
      <charset val="128"/>
    </font>
    <font>
      <sz val="11"/>
      <color theme="1"/>
      <name val="游ゴシック"/>
      <family val="3"/>
      <charset val="128"/>
      <scheme val="minor"/>
    </font>
    <font>
      <b/>
      <sz val="11"/>
      <color theme="1"/>
      <name val="游ゴシック"/>
      <family val="3"/>
      <charset val="128"/>
      <scheme val="minor"/>
    </font>
    <font>
      <sz val="12"/>
      <color theme="1"/>
      <name val="游ゴシック"/>
      <family val="3"/>
      <charset val="128"/>
    </font>
    <font>
      <sz val="14"/>
      <color theme="1"/>
      <name val="游ゴシック"/>
      <family val="3"/>
      <charset val="128"/>
    </font>
    <font>
      <b/>
      <sz val="16"/>
      <color theme="1"/>
      <name val="游ゴシック"/>
      <family val="3"/>
      <charset val="128"/>
    </font>
    <font>
      <b/>
      <sz val="14"/>
      <color theme="1"/>
      <name val="游ゴシック"/>
      <family val="3"/>
      <charset val="128"/>
    </font>
    <font>
      <b/>
      <sz val="12"/>
      <color theme="1"/>
      <name val="游ゴシック"/>
      <family val="3"/>
      <charset val="128"/>
    </font>
    <font>
      <b/>
      <sz val="13"/>
      <color theme="1"/>
      <name val="游ゴシック"/>
      <family val="3"/>
      <charset val="128"/>
    </font>
    <font>
      <sz val="11"/>
      <color theme="1"/>
      <name val="游ゴシック"/>
      <family val="2"/>
      <charset val="128"/>
      <scheme val="minor"/>
    </font>
    <font>
      <sz val="6"/>
      <name val="游ゴシック"/>
      <family val="2"/>
      <charset val="128"/>
      <scheme val="minor"/>
    </font>
    <font>
      <sz val="12"/>
      <color indexed="81"/>
      <name val="MS P ゴシック"/>
      <family val="3"/>
      <charset val="128"/>
    </font>
    <font>
      <sz val="12"/>
      <color theme="1"/>
      <name val="游ゴシック"/>
      <family val="2"/>
      <charset val="128"/>
      <scheme val="minor"/>
    </font>
    <font>
      <sz val="10"/>
      <color theme="1"/>
      <name val="游ゴシック"/>
      <family val="3"/>
      <charset val="128"/>
    </font>
    <font>
      <b/>
      <sz val="10"/>
      <color theme="1"/>
      <name val="游ゴシック"/>
      <family val="3"/>
      <charset val="128"/>
    </font>
    <font>
      <b/>
      <u/>
      <sz val="10"/>
      <color theme="1"/>
      <name val="游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66"/>
        <bgColor indexed="64"/>
      </patternFill>
    </fill>
    <fill>
      <patternFill patternType="solid">
        <fgColor rgb="FFFFCCFF"/>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top style="medium">
        <color indexed="64"/>
      </top>
      <bottom/>
      <diagonal/>
    </border>
    <border>
      <left/>
      <right style="medium">
        <color indexed="64"/>
      </right>
      <top style="hair">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hair">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right style="thin">
        <color indexed="64"/>
      </right>
      <top/>
      <bottom/>
      <diagonal/>
    </border>
  </borders>
  <cellStyleXfs count="2">
    <xf numFmtId="0" fontId="0" fillId="0" borderId="0"/>
    <xf numFmtId="0" fontId="13" fillId="0" borderId="0">
      <alignment vertical="center"/>
    </xf>
  </cellStyleXfs>
  <cellXfs count="123">
    <xf numFmtId="0" fontId="0" fillId="0" borderId="0" xfId="0"/>
    <xf numFmtId="0" fontId="2" fillId="0" borderId="0"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5" fillId="0" borderId="0" xfId="0" applyFont="1"/>
    <xf numFmtId="0" fontId="6" fillId="0" borderId="0" xfId="0" applyFont="1" applyAlignment="1">
      <alignment horizontal="center"/>
    </xf>
    <xf numFmtId="0" fontId="12" fillId="2" borderId="7"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7" fillId="0" borderId="0" xfId="0" applyFont="1" applyAlignment="1" applyProtection="1">
      <alignment vertical="center"/>
      <protection locked="0"/>
    </xf>
    <xf numFmtId="0" fontId="7" fillId="2" borderId="0" xfId="0" applyFont="1" applyFill="1" applyAlignment="1" applyProtection="1">
      <alignment horizontal="right" vertical="center"/>
      <protection locked="0"/>
    </xf>
    <xf numFmtId="0" fontId="10" fillId="2" borderId="0" xfId="0" applyFont="1" applyFill="1" applyAlignment="1" applyProtection="1">
      <alignment vertical="center"/>
      <protection locked="0"/>
    </xf>
    <xf numFmtId="0" fontId="11" fillId="2" borderId="0" xfId="0" applyFont="1" applyFill="1" applyAlignment="1" applyProtection="1">
      <alignment vertical="center"/>
      <protection locked="0"/>
    </xf>
    <xf numFmtId="0" fontId="11" fillId="2" borderId="0" xfId="0" applyFont="1" applyFill="1" applyBorder="1" applyAlignment="1" applyProtection="1">
      <alignment vertical="center"/>
      <protection locked="0"/>
    </xf>
    <xf numFmtId="0" fontId="11" fillId="0" borderId="0" xfId="0" applyFont="1" applyAlignment="1" applyProtection="1">
      <alignment vertical="center"/>
      <protection locked="0"/>
    </xf>
    <xf numFmtId="0" fontId="2" fillId="2" borderId="1" xfId="1" applyFont="1" applyFill="1" applyBorder="1" applyAlignment="1" applyProtection="1">
      <alignment horizontal="center" vertical="center" shrinkToFit="1"/>
      <protection locked="0"/>
    </xf>
    <xf numFmtId="0" fontId="2" fillId="2" borderId="2" xfId="1" applyFont="1" applyFill="1" applyBorder="1" applyAlignment="1" applyProtection="1">
      <alignment vertical="center" shrinkToFit="1"/>
      <protection locked="0"/>
    </xf>
    <xf numFmtId="0" fontId="2" fillId="2" borderId="2" xfId="1" applyFont="1" applyFill="1" applyBorder="1" applyAlignment="1" applyProtection="1">
      <alignment horizontal="center" vertical="center" shrinkToFit="1"/>
      <protection locked="0"/>
    </xf>
    <xf numFmtId="0" fontId="8" fillId="2" borderId="0" xfId="0" applyFont="1" applyFill="1" applyAlignment="1" applyProtection="1">
      <alignment vertical="center"/>
      <protection locked="0"/>
    </xf>
    <xf numFmtId="0" fontId="7" fillId="2" borderId="0" xfId="0" applyFont="1" applyFill="1" applyBorder="1" applyAlignment="1" applyProtection="1">
      <alignment vertical="center"/>
      <protection locked="0"/>
    </xf>
    <xf numFmtId="0" fontId="7" fillId="2" borderId="0" xfId="0" applyFont="1" applyFill="1" applyBorder="1" applyAlignment="1" applyProtection="1">
      <alignment horizontal="distributed" vertical="center"/>
      <protection locked="0"/>
    </xf>
    <xf numFmtId="0" fontId="12" fillId="2" borderId="11"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7" fillId="2" borderId="3" xfId="0" applyFont="1" applyFill="1" applyBorder="1" applyAlignment="1" applyProtection="1">
      <alignment vertical="center"/>
      <protection locked="0"/>
    </xf>
    <xf numFmtId="0" fontId="7" fillId="0" borderId="4" xfId="0" applyFont="1" applyBorder="1" applyAlignment="1" applyProtection="1">
      <alignment vertical="center"/>
      <protection locked="0"/>
    </xf>
    <xf numFmtId="0" fontId="7" fillId="0" borderId="0" xfId="0" applyFont="1" applyBorder="1" applyAlignment="1" applyProtection="1">
      <alignment vertical="center"/>
      <protection locked="0"/>
    </xf>
    <xf numFmtId="0" fontId="17" fillId="0" borderId="0" xfId="0" applyFont="1" applyAlignment="1">
      <alignment vertical="center"/>
    </xf>
    <xf numFmtId="0" fontId="7" fillId="0" borderId="0" xfId="0" applyFont="1" applyAlignment="1">
      <alignment vertical="center"/>
    </xf>
    <xf numFmtId="0" fontId="0" fillId="0" borderId="0" xfId="0" applyAlignment="1">
      <alignment vertical="center"/>
    </xf>
    <xf numFmtId="0" fontId="18" fillId="0" borderId="0" xfId="0" applyFont="1" applyAlignment="1">
      <alignment vertical="center"/>
    </xf>
    <xf numFmtId="0" fontId="19" fillId="0" borderId="0" xfId="0" applyFont="1" applyAlignment="1">
      <alignment vertical="center"/>
    </xf>
    <xf numFmtId="0" fontId="11" fillId="2" borderId="6"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176" fontId="17" fillId="0" borderId="30" xfId="0" applyNumberFormat="1" applyFont="1" applyFill="1" applyBorder="1" applyAlignment="1" applyProtection="1">
      <alignment horizontal="center" vertical="center" shrinkToFit="1"/>
      <protection locked="0"/>
    </xf>
    <xf numFmtId="176" fontId="17" fillId="0" borderId="34" xfId="0" applyNumberFormat="1" applyFont="1" applyFill="1" applyBorder="1" applyAlignment="1" applyProtection="1">
      <alignment horizontal="center" vertical="center" shrinkToFit="1"/>
      <protection locked="0"/>
    </xf>
    <xf numFmtId="176" fontId="17" fillId="0" borderId="12" xfId="0" applyNumberFormat="1" applyFont="1" applyFill="1" applyBorder="1" applyAlignment="1" applyProtection="1">
      <alignment horizontal="center" vertical="center" shrinkToFit="1"/>
      <protection locked="0"/>
    </xf>
    <xf numFmtId="176" fontId="17" fillId="0" borderId="14" xfId="0" applyNumberFormat="1" applyFont="1" applyFill="1" applyBorder="1" applyAlignment="1" applyProtection="1">
      <alignment horizontal="center" vertical="center" shrinkToFit="1"/>
      <protection locked="0"/>
    </xf>
    <xf numFmtId="0" fontId="7" fillId="0" borderId="18" xfId="0" applyFont="1" applyFill="1" applyBorder="1" applyAlignment="1" applyProtection="1">
      <alignment horizontal="center" vertical="center"/>
      <protection locked="0"/>
    </xf>
    <xf numFmtId="0" fontId="7" fillId="0" borderId="22" xfId="0" applyFont="1" applyFill="1" applyBorder="1" applyAlignment="1" applyProtection="1">
      <alignment horizontal="center" vertical="center"/>
      <protection locked="0"/>
    </xf>
    <xf numFmtId="0" fontId="7" fillId="5" borderId="18" xfId="0" applyFont="1" applyFill="1" applyBorder="1" applyAlignment="1" applyProtection="1">
      <alignment horizontal="center" vertical="center" shrinkToFit="1"/>
      <protection locked="0"/>
    </xf>
    <xf numFmtId="0" fontId="7" fillId="5" borderId="22" xfId="0" applyFont="1" applyFill="1" applyBorder="1" applyAlignment="1" applyProtection="1">
      <alignment horizontal="center" vertical="center" shrinkToFit="1"/>
      <protection locked="0"/>
    </xf>
    <xf numFmtId="176" fontId="17" fillId="2" borderId="30" xfId="0" applyNumberFormat="1" applyFont="1" applyFill="1" applyBorder="1" applyAlignment="1" applyProtection="1">
      <alignment horizontal="center" vertical="center" shrinkToFit="1"/>
      <protection locked="0"/>
    </xf>
    <xf numFmtId="176" fontId="17" fillId="2" borderId="34" xfId="0" applyNumberFormat="1" applyFont="1" applyFill="1" applyBorder="1" applyAlignment="1" applyProtection="1">
      <alignment horizontal="center" vertical="center" shrinkToFit="1"/>
      <protection locked="0"/>
    </xf>
    <xf numFmtId="176" fontId="17" fillId="2" borderId="12" xfId="0" applyNumberFormat="1" applyFont="1" applyFill="1" applyBorder="1" applyAlignment="1" applyProtection="1">
      <alignment horizontal="center" vertical="center" shrinkToFit="1"/>
      <protection locked="0"/>
    </xf>
    <xf numFmtId="176" fontId="17" fillId="2" borderId="14" xfId="0" applyNumberFormat="1" applyFont="1" applyFill="1" applyBorder="1" applyAlignment="1" applyProtection="1">
      <alignment horizontal="center" vertical="center" shrinkToFit="1"/>
      <protection locked="0"/>
    </xf>
    <xf numFmtId="0" fontId="7" fillId="0" borderId="31" xfId="0" applyFont="1" applyFill="1" applyBorder="1" applyAlignment="1" applyProtection="1">
      <alignment horizontal="center" vertical="center" shrinkToFit="1"/>
      <protection locked="0"/>
    </xf>
    <xf numFmtId="0" fontId="7" fillId="0" borderId="34" xfId="0" applyFont="1" applyFill="1" applyBorder="1" applyAlignment="1" applyProtection="1">
      <alignment horizontal="center" vertical="center" shrinkToFit="1"/>
      <protection locked="0"/>
    </xf>
    <xf numFmtId="0" fontId="7" fillId="0" borderId="13" xfId="0" applyFont="1" applyFill="1" applyBorder="1" applyAlignment="1" applyProtection="1">
      <alignment horizontal="center" vertical="center" shrinkToFit="1"/>
      <protection locked="0"/>
    </xf>
    <xf numFmtId="0" fontId="7" fillId="0" borderId="14" xfId="0" applyFont="1" applyFill="1" applyBorder="1" applyAlignment="1" applyProtection="1">
      <alignment horizontal="center" vertical="center" shrinkToFit="1"/>
      <protection locked="0"/>
    </xf>
    <xf numFmtId="0" fontId="7" fillId="7" borderId="15"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0" fontId="7" fillId="7" borderId="25" xfId="0" applyFont="1" applyFill="1" applyBorder="1" applyAlignment="1" applyProtection="1">
      <alignment horizontal="center" vertical="center" wrapText="1"/>
      <protection locked="0"/>
    </xf>
    <xf numFmtId="0" fontId="7" fillId="7" borderId="4" xfId="0" applyFont="1" applyFill="1" applyBorder="1" applyAlignment="1" applyProtection="1">
      <alignment horizontal="center" vertical="center" wrapText="1"/>
      <protection locked="0"/>
    </xf>
    <xf numFmtId="0" fontId="7" fillId="7" borderId="0" xfId="0" applyFont="1" applyFill="1" applyBorder="1" applyAlignment="1" applyProtection="1">
      <alignment horizontal="center" vertical="center" wrapText="1"/>
      <protection locked="0"/>
    </xf>
    <xf numFmtId="0" fontId="7" fillId="7" borderId="35" xfId="0" applyFont="1" applyFill="1" applyBorder="1" applyAlignment="1" applyProtection="1">
      <alignment horizontal="center" vertical="center" wrapText="1"/>
      <protection locked="0"/>
    </xf>
    <xf numFmtId="0" fontId="7" fillId="7" borderId="5"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7" fillId="7" borderId="27" xfId="0" applyFont="1" applyFill="1" applyBorder="1" applyAlignment="1" applyProtection="1">
      <alignment horizontal="center" vertical="center" wrapText="1"/>
      <protection locked="0"/>
    </xf>
    <xf numFmtId="0" fontId="7" fillId="5" borderId="31" xfId="0" applyFont="1" applyFill="1" applyBorder="1" applyAlignment="1" applyProtection="1">
      <alignment horizontal="center" vertical="center" shrinkToFit="1"/>
      <protection locked="0"/>
    </xf>
    <xf numFmtId="0" fontId="7" fillId="5" borderId="34" xfId="0" applyFont="1" applyFill="1" applyBorder="1" applyAlignment="1" applyProtection="1">
      <alignment horizontal="center" vertical="center" shrinkToFit="1"/>
      <protection locked="0"/>
    </xf>
    <xf numFmtId="0" fontId="7" fillId="5" borderId="13" xfId="0" applyFont="1" applyFill="1" applyBorder="1" applyAlignment="1" applyProtection="1">
      <alignment horizontal="center" vertical="center" shrinkToFit="1"/>
      <protection locked="0"/>
    </xf>
    <xf numFmtId="0" fontId="7" fillId="5" borderId="14" xfId="0" applyFont="1" applyFill="1" applyBorder="1" applyAlignment="1" applyProtection="1">
      <alignment horizontal="center" vertical="center" shrinkToFit="1"/>
      <protection locked="0"/>
    </xf>
    <xf numFmtId="0" fontId="7" fillId="5" borderId="15" xfId="0" applyFont="1" applyFill="1" applyBorder="1" applyAlignment="1" applyProtection="1">
      <alignment horizontal="center" vertical="center" wrapText="1"/>
      <protection locked="0"/>
    </xf>
    <xf numFmtId="0" fontId="7" fillId="5" borderId="24" xfId="0" applyFont="1" applyFill="1" applyBorder="1" applyAlignment="1" applyProtection="1">
      <alignment horizontal="center" vertical="center" wrapText="1"/>
      <protection locked="0"/>
    </xf>
    <xf numFmtId="0" fontId="7" fillId="5" borderId="25"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7" fillId="5" borderId="0" xfId="0" applyFont="1" applyFill="1" applyBorder="1" applyAlignment="1" applyProtection="1">
      <alignment horizontal="center" vertical="center" wrapText="1"/>
      <protection locked="0"/>
    </xf>
    <xf numFmtId="0" fontId="7" fillId="5" borderId="35"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wrapText="1"/>
      <protection locked="0"/>
    </xf>
    <xf numFmtId="0" fontId="7" fillId="5" borderId="27" xfId="0" applyFont="1" applyFill="1" applyBorder="1" applyAlignment="1" applyProtection="1">
      <alignment horizontal="center" vertical="center" wrapText="1"/>
      <protection locked="0"/>
    </xf>
    <xf numFmtId="177" fontId="7" fillId="3" borderId="15" xfId="0" applyNumberFormat="1" applyFont="1" applyFill="1" applyBorder="1" applyAlignment="1" applyProtection="1">
      <alignment horizontal="center" vertical="center" shrinkToFit="1"/>
      <protection locked="0"/>
    </xf>
    <xf numFmtId="177" fontId="7" fillId="3" borderId="24" xfId="0" applyNumberFormat="1" applyFont="1" applyFill="1" applyBorder="1" applyAlignment="1" applyProtection="1">
      <alignment horizontal="center" vertical="center" shrinkToFit="1"/>
      <protection locked="0"/>
    </xf>
    <xf numFmtId="177" fontId="7" fillId="3" borderId="28" xfId="0" applyNumberFormat="1" applyFont="1" applyFill="1" applyBorder="1" applyAlignment="1" applyProtection="1">
      <alignment horizontal="center" vertical="center" shrinkToFit="1"/>
      <protection locked="0"/>
    </xf>
    <xf numFmtId="0" fontId="11" fillId="2" borderId="8" xfId="0" applyFont="1" applyFill="1" applyBorder="1" applyAlignment="1" applyProtection="1">
      <alignment horizontal="center" vertical="center" shrinkToFit="1"/>
      <protection locked="0"/>
    </xf>
    <xf numFmtId="0" fontId="11" fillId="2" borderId="7" xfId="0" applyFont="1" applyFill="1" applyBorder="1" applyAlignment="1" applyProtection="1">
      <alignment horizontal="center" vertical="center" shrinkToFit="1"/>
      <protection locked="0"/>
    </xf>
    <xf numFmtId="0" fontId="9" fillId="2" borderId="3" xfId="0" quotePrefix="1"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shrinkToFit="1"/>
      <protection locked="0"/>
    </xf>
    <xf numFmtId="0" fontId="11" fillId="2" borderId="9" xfId="0" applyFont="1" applyFill="1" applyBorder="1" applyAlignment="1" applyProtection="1">
      <alignment horizontal="center" vertical="center" shrinkToFit="1"/>
      <protection locked="0"/>
    </xf>
    <xf numFmtId="0" fontId="11" fillId="2" borderId="10" xfId="0" applyFont="1" applyFill="1" applyBorder="1" applyAlignment="1" applyProtection="1">
      <alignment horizontal="center" vertical="center" shrinkToFit="1"/>
      <protection locked="0"/>
    </xf>
    <xf numFmtId="0" fontId="12" fillId="2" borderId="0" xfId="0" applyFont="1" applyFill="1" applyAlignment="1" applyProtection="1">
      <alignment horizontal="center" vertical="center"/>
      <protection locked="0"/>
    </xf>
    <xf numFmtId="0" fontId="12" fillId="2" borderId="23" xfId="0" applyFont="1" applyFill="1" applyBorder="1" applyAlignment="1" applyProtection="1">
      <alignment horizontal="center" vertical="center"/>
      <protection locked="0"/>
    </xf>
    <xf numFmtId="178" fontId="16" fillId="2" borderId="0" xfId="0" applyNumberFormat="1" applyFont="1" applyFill="1" applyAlignment="1" applyProtection="1">
      <alignment horizontal="center" vertical="center" shrinkToFit="1"/>
      <protection locked="0"/>
    </xf>
    <xf numFmtId="0" fontId="7" fillId="2" borderId="6" xfId="0" applyFont="1" applyFill="1" applyBorder="1" applyAlignment="1" applyProtection="1">
      <alignment horizontal="center" vertical="center"/>
      <protection locked="0"/>
    </xf>
    <xf numFmtId="0" fontId="7" fillId="2" borderId="9"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2" fillId="2" borderId="2" xfId="1" applyFont="1" applyFill="1" applyBorder="1" applyAlignment="1" applyProtection="1">
      <alignment horizontal="center" vertical="center" shrinkToFit="1"/>
      <protection locked="0"/>
    </xf>
    <xf numFmtId="0" fontId="2" fillId="2" borderId="2" xfId="1" applyFont="1" applyFill="1" applyBorder="1" applyAlignment="1" applyProtection="1">
      <alignment horizontal="left" vertical="center" shrinkToFit="1"/>
      <protection locked="0"/>
    </xf>
    <xf numFmtId="177" fontId="7" fillId="4" borderId="30" xfId="0" applyNumberFormat="1" applyFont="1" applyFill="1" applyBorder="1" applyAlignment="1" applyProtection="1">
      <alignment horizontal="center" vertical="center" shrinkToFit="1"/>
      <protection locked="0"/>
    </xf>
    <xf numFmtId="177" fontId="7" fillId="4" borderId="31" xfId="0" applyNumberFormat="1" applyFont="1" applyFill="1" applyBorder="1" applyAlignment="1" applyProtection="1">
      <alignment horizontal="center" vertical="center" shrinkToFit="1"/>
      <protection locked="0"/>
    </xf>
    <xf numFmtId="177" fontId="7" fillId="4" borderId="32" xfId="0" applyNumberFormat="1" applyFont="1" applyFill="1" applyBorder="1" applyAlignment="1" applyProtection="1">
      <alignment horizontal="center" vertical="center" shrinkToFit="1"/>
      <protection locked="0"/>
    </xf>
    <xf numFmtId="0" fontId="2" fillId="0" borderId="2" xfId="1" applyFont="1" applyFill="1" applyBorder="1" applyAlignment="1" applyProtection="1">
      <alignment horizontal="left" vertical="center" shrinkToFit="1"/>
      <protection locked="0"/>
    </xf>
    <xf numFmtId="177" fontId="7" fillId="3" borderId="20" xfId="0" applyNumberFormat="1" applyFont="1" applyFill="1" applyBorder="1" applyAlignment="1" applyProtection="1">
      <alignment horizontal="center" vertical="center" shrinkToFit="1"/>
      <protection locked="0"/>
    </xf>
    <xf numFmtId="177" fontId="7" fillId="3" borderId="13" xfId="0" applyNumberFormat="1" applyFont="1" applyFill="1" applyBorder="1" applyAlignment="1" applyProtection="1">
      <alignment horizontal="center" vertical="center" shrinkToFit="1"/>
      <protection locked="0"/>
    </xf>
    <xf numFmtId="177" fontId="7" fillId="3" borderId="16" xfId="0" applyNumberFormat="1" applyFont="1" applyFill="1" applyBorder="1" applyAlignment="1" applyProtection="1">
      <alignment horizontal="center" vertical="center" shrinkToFit="1"/>
      <protection locked="0"/>
    </xf>
    <xf numFmtId="177" fontId="7" fillId="3" borderId="21" xfId="0" applyNumberFormat="1" applyFont="1" applyFill="1" applyBorder="1" applyAlignment="1" applyProtection="1">
      <alignment horizontal="center" vertical="center" shrinkToFit="1"/>
      <protection locked="0"/>
    </xf>
    <xf numFmtId="177" fontId="7" fillId="3" borderId="18" xfId="0" applyNumberFormat="1" applyFont="1" applyFill="1" applyBorder="1" applyAlignment="1" applyProtection="1">
      <alignment horizontal="center" vertical="center" shrinkToFit="1"/>
      <protection locked="0"/>
    </xf>
    <xf numFmtId="177" fontId="7" fillId="3" borderId="19" xfId="0" applyNumberFormat="1" applyFont="1" applyFill="1" applyBorder="1" applyAlignment="1" applyProtection="1">
      <alignment horizontal="center" vertical="center" shrinkToFit="1"/>
      <protection locked="0"/>
    </xf>
    <xf numFmtId="177" fontId="7" fillId="4" borderId="12" xfId="0" applyNumberFormat="1" applyFont="1" applyFill="1" applyBorder="1" applyAlignment="1" applyProtection="1">
      <alignment horizontal="center" vertical="center" shrinkToFit="1"/>
      <protection locked="0"/>
    </xf>
    <xf numFmtId="177" fontId="7" fillId="4" borderId="13" xfId="0" applyNumberFormat="1" applyFont="1" applyFill="1" applyBorder="1" applyAlignment="1" applyProtection="1">
      <alignment horizontal="center" vertical="center" shrinkToFit="1"/>
      <protection locked="0"/>
    </xf>
    <xf numFmtId="177" fontId="7" fillId="4" borderId="16" xfId="0" applyNumberFormat="1" applyFont="1" applyFill="1" applyBorder="1" applyAlignment="1" applyProtection="1">
      <alignment horizontal="center" vertical="center" shrinkToFit="1"/>
      <protection locked="0"/>
    </xf>
    <xf numFmtId="177" fontId="11" fillId="3" borderId="8" xfId="0" applyNumberFormat="1" applyFont="1" applyFill="1" applyBorder="1" applyAlignment="1" applyProtection="1">
      <alignment horizontal="center" vertical="center" shrinkToFit="1"/>
      <protection locked="0"/>
    </xf>
    <xf numFmtId="177" fontId="11" fillId="3" borderId="9" xfId="0" applyNumberFormat="1" applyFont="1" applyFill="1" applyBorder="1" applyAlignment="1" applyProtection="1">
      <alignment horizontal="center" vertical="center" shrinkToFit="1"/>
      <protection locked="0"/>
    </xf>
    <xf numFmtId="177" fontId="11" fillId="3" borderId="10" xfId="0" applyNumberFormat="1" applyFont="1" applyFill="1" applyBorder="1" applyAlignment="1" applyProtection="1">
      <alignment horizontal="center" vertical="center" shrinkToFit="1"/>
      <protection locked="0"/>
    </xf>
    <xf numFmtId="177" fontId="7" fillId="3" borderId="17" xfId="0" applyNumberFormat="1" applyFont="1" applyFill="1" applyBorder="1" applyAlignment="1" applyProtection="1">
      <alignment horizontal="center" vertical="center" shrinkToFit="1"/>
      <protection locked="0"/>
    </xf>
    <xf numFmtId="177" fontId="7" fillId="3" borderId="33" xfId="0" applyNumberFormat="1" applyFont="1" applyFill="1" applyBorder="1" applyAlignment="1" applyProtection="1">
      <alignment horizontal="center" vertical="center" shrinkToFit="1"/>
      <protection locked="0"/>
    </xf>
    <xf numFmtId="177" fontId="7" fillId="3" borderId="31" xfId="0" applyNumberFormat="1" applyFont="1" applyFill="1" applyBorder="1" applyAlignment="1" applyProtection="1">
      <alignment horizontal="center" vertical="center" shrinkToFit="1"/>
      <protection locked="0"/>
    </xf>
    <xf numFmtId="177" fontId="7" fillId="3" borderId="32" xfId="0" applyNumberFormat="1" applyFont="1" applyFill="1" applyBorder="1" applyAlignment="1" applyProtection="1">
      <alignment horizontal="center" vertical="center" shrinkToFit="1"/>
      <protection locked="0"/>
    </xf>
    <xf numFmtId="177" fontId="7" fillId="3" borderId="26" xfId="0" applyNumberFormat="1" applyFont="1" applyFill="1" applyBorder="1" applyAlignment="1" applyProtection="1">
      <alignment horizontal="center" vertical="center" shrinkToFit="1"/>
      <protection locked="0"/>
    </xf>
    <xf numFmtId="177" fontId="7" fillId="3" borderId="3" xfId="0" applyNumberFormat="1" applyFont="1" applyFill="1" applyBorder="1" applyAlignment="1" applyProtection="1">
      <alignment horizontal="center" vertical="center" shrinkToFit="1"/>
      <protection locked="0"/>
    </xf>
    <xf numFmtId="177" fontId="7" fillId="3" borderId="29" xfId="0" applyNumberFormat="1" applyFont="1" applyFill="1" applyBorder="1" applyAlignment="1" applyProtection="1">
      <alignment horizontal="center" vertical="center" shrinkToFit="1"/>
      <protection locked="0"/>
    </xf>
    <xf numFmtId="177" fontId="7" fillId="3" borderId="5" xfId="0" applyNumberFormat="1" applyFont="1" applyFill="1" applyBorder="1" applyAlignment="1" applyProtection="1">
      <alignment horizontal="center" vertical="center" shrinkToFit="1"/>
      <protection locked="0"/>
    </xf>
    <xf numFmtId="0" fontId="2" fillId="2" borderId="1" xfId="1" applyFont="1" applyFill="1" applyBorder="1" applyAlignment="1" applyProtection="1">
      <alignment horizontal="center" vertical="center" shrinkToFit="1"/>
      <protection locked="0"/>
    </xf>
    <xf numFmtId="0" fontId="2" fillId="0" borderId="1" xfId="1" applyFont="1" applyFill="1" applyBorder="1" applyAlignment="1" applyProtection="1">
      <alignment horizontal="left" vertical="center" shrinkToFit="1"/>
      <protection locked="0"/>
    </xf>
    <xf numFmtId="0" fontId="7" fillId="0" borderId="4"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12" fillId="2" borderId="0" xfId="0" applyFont="1" applyFill="1" applyAlignment="1" applyProtection="1">
      <alignment horizontal="center" vertical="center" shrinkToFit="1"/>
      <protection locked="0"/>
    </xf>
    <xf numFmtId="0" fontId="12" fillId="2" borderId="23" xfId="0" applyFont="1" applyFill="1" applyBorder="1" applyAlignment="1" applyProtection="1">
      <alignment horizontal="center" vertical="center" shrinkToFit="1"/>
      <protection locked="0"/>
    </xf>
    <xf numFmtId="177" fontId="11" fillId="3" borderId="6" xfId="0" applyNumberFormat="1" applyFont="1" applyFill="1" applyBorder="1" applyAlignment="1" applyProtection="1">
      <alignment horizontal="center" vertical="center" shrinkToFit="1"/>
      <protection locked="0"/>
    </xf>
    <xf numFmtId="0" fontId="11" fillId="6" borderId="6"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11" fillId="6" borderId="7" xfId="0" applyFont="1" applyFill="1" applyBorder="1" applyAlignment="1" applyProtection="1">
      <alignment horizontal="center" vertical="center"/>
      <protection locked="0"/>
    </xf>
  </cellXfs>
  <cellStyles count="2">
    <cellStyle name="標準" xfId="0" builtinId="0"/>
    <cellStyle name="標準 2 3 2" xfId="1"/>
  </cellStyles>
  <dxfs count="9">
    <dxf>
      <font>
        <color theme="7" tint="0.79998168889431442"/>
      </font>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ont>
        <color theme="7" tint="0.79998168889431442"/>
      </font>
    </dxf>
    <dxf>
      <fill>
        <patternFill>
          <bgColor theme="7" tint="0.79998168889431442"/>
        </patternFill>
      </fill>
    </dxf>
    <dxf>
      <fill>
        <patternFill>
          <bgColor theme="7" tint="0.79998168889431442"/>
        </patternFill>
      </fill>
    </dxf>
    <dxf>
      <font>
        <color theme="7" tint="0.79998168889431442"/>
      </font>
    </dxf>
  </dxfs>
  <tableStyles count="0" defaultTableStyle="TableStyleMedium2" defaultPivotStyle="PivotStyleLight16"/>
  <colors>
    <mruColors>
      <color rgb="FFFFCCFF"/>
      <color rgb="FFFFFF66"/>
      <color rgb="FFFFFF99"/>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314325</xdr:colOff>
      <xdr:row>2</xdr:row>
      <xdr:rowOff>238125</xdr:rowOff>
    </xdr:from>
    <xdr:to>
      <xdr:col>11</xdr:col>
      <xdr:colOff>171450</xdr:colOff>
      <xdr:row>4</xdr:row>
      <xdr:rowOff>85725</xdr:rowOff>
    </xdr:to>
    <xdr:cxnSp macro="">
      <xdr:nvCxnSpPr>
        <xdr:cNvPr id="3" name="直線矢印コネクタ 2"/>
        <xdr:cNvCxnSpPr/>
      </xdr:nvCxnSpPr>
      <xdr:spPr>
        <a:xfrm>
          <a:off x="3171825" y="342900"/>
          <a:ext cx="885825" cy="4191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2543175</xdr:colOff>
      <xdr:row>1</xdr:row>
      <xdr:rowOff>70485</xdr:rowOff>
    </xdr:from>
    <xdr:to>
      <xdr:col>1</xdr:col>
      <xdr:colOff>4257675</xdr:colOff>
      <xdr:row>5</xdr:row>
      <xdr:rowOff>70485</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38550" y="299085"/>
          <a:ext cx="1714500" cy="95250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200" b="1"/>
            <a:t>「</a:t>
          </a:r>
          <a:r>
            <a:rPr kumimoji="1" lang="en-US" altLang="ja-JP" sz="1200" b="1"/>
            <a:t>Ctrl</a:t>
          </a:r>
          <a:r>
            <a:rPr kumimoji="1" lang="ja-JP" altLang="en-US" sz="1200" b="1"/>
            <a:t>＋</a:t>
          </a:r>
          <a:r>
            <a:rPr kumimoji="1" lang="en-US" altLang="ja-JP" sz="1200" b="1"/>
            <a:t>F</a:t>
          </a:r>
          <a:r>
            <a:rPr kumimoji="1" lang="ja-JP" altLang="en-US" sz="1200" b="1"/>
            <a:t>」で施設名を検索してください。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88"/>
  <sheetViews>
    <sheetView tabSelected="1" view="pageBreakPreview" zoomScaleNormal="100" zoomScaleSheetLayoutView="100" workbookViewId="0">
      <selection activeCell="M23" sqref="M23:O23"/>
    </sheetView>
  </sheetViews>
  <sheetFormatPr defaultColWidth="9" defaultRowHeight="19.5"/>
  <cols>
    <col min="1" max="1" width="4.875" style="8" customWidth="1"/>
    <col min="2" max="5" width="4.5" style="8" customWidth="1"/>
    <col min="6" max="8" width="4.875" style="8" customWidth="1"/>
    <col min="9" max="12" width="4.5" style="8" customWidth="1"/>
    <col min="13" max="17" width="4.875" style="8" customWidth="1"/>
    <col min="18" max="16384" width="9" style="8"/>
  </cols>
  <sheetData>
    <row r="1" spans="1:19" ht="8.25" customHeight="1">
      <c r="A1" s="7"/>
      <c r="B1" s="7"/>
      <c r="C1" s="7"/>
      <c r="D1" s="7"/>
      <c r="E1" s="7"/>
      <c r="F1" s="7"/>
      <c r="G1" s="7"/>
      <c r="H1" s="7"/>
      <c r="I1" s="7"/>
      <c r="J1" s="7"/>
      <c r="K1" s="7"/>
      <c r="L1" s="7"/>
      <c r="M1" s="7"/>
      <c r="N1" s="7"/>
      <c r="O1" s="7"/>
      <c r="P1" s="7"/>
      <c r="Q1" s="7"/>
    </row>
    <row r="2" spans="1:19" ht="18.75" customHeight="1" thickBot="1">
      <c r="A2" s="7"/>
      <c r="B2" s="7"/>
      <c r="C2" s="7"/>
      <c r="D2" s="7"/>
      <c r="E2" s="7"/>
      <c r="F2" s="7"/>
      <c r="G2" s="7"/>
      <c r="H2" s="7"/>
      <c r="I2" s="7"/>
      <c r="J2" s="7"/>
      <c r="K2" s="7"/>
      <c r="L2" s="7"/>
      <c r="M2" s="7"/>
      <c r="N2" s="11" t="s">
        <v>347</v>
      </c>
      <c r="O2" s="7"/>
      <c r="P2" s="7"/>
      <c r="Q2" s="9" t="s">
        <v>369</v>
      </c>
    </row>
    <row r="3" spans="1:19" ht="18.75" customHeight="1" thickBot="1">
      <c r="A3" s="81" t="s">
        <v>4</v>
      </c>
      <c r="B3" s="81"/>
      <c r="C3" s="81"/>
      <c r="D3" s="81"/>
      <c r="E3" s="82"/>
      <c r="F3" s="84"/>
      <c r="G3" s="85"/>
      <c r="H3" s="85"/>
      <c r="I3" s="86"/>
      <c r="J3" s="7"/>
      <c r="K3" s="83" t="s">
        <v>200</v>
      </c>
      <c r="L3" s="83"/>
      <c r="M3" s="83" t="str">
        <f>IFERROR(IF(G15="","　　年　月　日",EOMONTH(DATEVALUE(TEXT(D15,0)&amp;E15&amp;"年1月1日"),G15-1)),"　　年　月　日")</f>
        <v>　　年　月　日</v>
      </c>
      <c r="N3" s="83"/>
      <c r="O3" s="83"/>
      <c r="P3" s="83"/>
      <c r="Q3" s="83"/>
    </row>
    <row r="4" spans="1:19" s="13" customFormat="1" ht="18.75" customHeight="1">
      <c r="A4" s="10" t="s">
        <v>3</v>
      </c>
      <c r="B4" s="10"/>
      <c r="C4" s="10"/>
      <c r="D4" s="10"/>
      <c r="E4" s="11"/>
      <c r="F4" s="11"/>
      <c r="G4" s="11"/>
      <c r="H4" s="11"/>
      <c r="I4" s="12"/>
      <c r="J4" s="12"/>
      <c r="K4" s="12"/>
      <c r="L4" s="11"/>
      <c r="M4" s="11"/>
      <c r="N4" s="11"/>
      <c r="O4" s="11"/>
      <c r="P4" s="11"/>
      <c r="Q4" s="11"/>
    </row>
    <row r="5" spans="1:19" s="13" customFormat="1" ht="18" customHeight="1">
      <c r="A5" s="10"/>
      <c r="B5" s="10"/>
      <c r="C5" s="10"/>
      <c r="D5" s="10"/>
      <c r="E5" s="11"/>
      <c r="F5" s="11"/>
      <c r="G5" s="11"/>
      <c r="H5" s="113" t="s">
        <v>195</v>
      </c>
      <c r="I5" s="113"/>
      <c r="J5" s="113"/>
      <c r="K5" s="14"/>
      <c r="L5" s="114" t="str">
        <f>IF(F3="","",VLOOKUP(F3,医療機関コード検索!A:B,2,FALSE))</f>
        <v/>
      </c>
      <c r="M5" s="114"/>
      <c r="N5" s="114"/>
      <c r="O5" s="114"/>
      <c r="P5" s="114"/>
      <c r="Q5" s="114"/>
    </row>
    <row r="6" spans="1:19" s="13" customFormat="1" ht="18" customHeight="1">
      <c r="A6" s="10"/>
      <c r="B6" s="10"/>
      <c r="C6" s="10"/>
      <c r="D6" s="10"/>
      <c r="E6" s="11"/>
      <c r="F6" s="11"/>
      <c r="G6" s="11"/>
      <c r="H6" s="87" t="s">
        <v>256</v>
      </c>
      <c r="I6" s="87"/>
      <c r="J6" s="87"/>
      <c r="K6" s="14"/>
      <c r="L6" s="92"/>
      <c r="M6" s="92"/>
      <c r="N6" s="92"/>
      <c r="O6" s="92"/>
      <c r="P6" s="92"/>
      <c r="Q6" s="92"/>
    </row>
    <row r="7" spans="1:19" s="13" customFormat="1" ht="18" customHeight="1">
      <c r="A7" s="10"/>
      <c r="B7" s="10"/>
      <c r="C7" s="10"/>
      <c r="D7" s="10"/>
      <c r="E7" s="11"/>
      <c r="F7" s="11"/>
      <c r="G7" s="11"/>
      <c r="H7" s="87" t="s">
        <v>257</v>
      </c>
      <c r="I7" s="87"/>
      <c r="J7" s="87"/>
      <c r="K7" s="15"/>
      <c r="L7" s="92"/>
      <c r="M7" s="92"/>
      <c r="N7" s="92"/>
      <c r="O7" s="92"/>
      <c r="P7" s="92"/>
      <c r="Q7" s="92"/>
    </row>
    <row r="8" spans="1:19" s="13" customFormat="1" ht="18" customHeight="1">
      <c r="A8" s="10"/>
      <c r="B8" s="10"/>
      <c r="C8" s="10"/>
      <c r="D8" s="10"/>
      <c r="E8" s="11"/>
      <c r="F8" s="11"/>
      <c r="G8" s="11"/>
      <c r="H8" s="87" t="s">
        <v>196</v>
      </c>
      <c r="I8" s="87"/>
      <c r="J8" s="87"/>
      <c r="K8" s="15"/>
      <c r="L8" s="92"/>
      <c r="M8" s="92"/>
      <c r="N8" s="92"/>
      <c r="O8" s="92"/>
      <c r="P8" s="92"/>
      <c r="Q8" s="92"/>
    </row>
    <row r="9" spans="1:19" s="13" customFormat="1" ht="18" customHeight="1">
      <c r="A9" s="10"/>
      <c r="B9" s="10"/>
      <c r="C9" s="10"/>
      <c r="D9" s="10"/>
      <c r="E9" s="11" t="s">
        <v>202</v>
      </c>
      <c r="F9" s="11"/>
      <c r="G9" s="11"/>
      <c r="H9" s="87" t="s">
        <v>259</v>
      </c>
      <c r="I9" s="87"/>
      <c r="J9" s="87"/>
      <c r="K9" s="16"/>
      <c r="L9" s="88"/>
      <c r="M9" s="88"/>
      <c r="N9" s="88"/>
      <c r="O9" s="88"/>
      <c r="P9" s="88"/>
      <c r="Q9" s="88"/>
    </row>
    <row r="10" spans="1:19" s="13" customFormat="1" ht="18" customHeight="1">
      <c r="A10" s="10"/>
      <c r="B10" s="10"/>
      <c r="C10" s="10"/>
      <c r="D10" s="10"/>
      <c r="E10" s="11"/>
      <c r="F10" s="11"/>
      <c r="G10" s="11"/>
      <c r="H10" s="87" t="s">
        <v>197</v>
      </c>
      <c r="I10" s="87"/>
      <c r="J10" s="87"/>
      <c r="K10" s="16"/>
      <c r="L10" s="88"/>
      <c r="M10" s="88"/>
      <c r="N10" s="88"/>
      <c r="O10" s="88"/>
      <c r="P10" s="88"/>
      <c r="Q10" s="88"/>
    </row>
    <row r="11" spans="1:19" s="13" customFormat="1" ht="18" customHeight="1">
      <c r="A11" s="10"/>
      <c r="B11" s="10"/>
      <c r="C11" s="10"/>
      <c r="D11" s="10"/>
      <c r="E11" s="11"/>
      <c r="F11" s="11"/>
      <c r="G11" s="11"/>
      <c r="H11" s="87" t="s">
        <v>258</v>
      </c>
      <c r="I11" s="87"/>
      <c r="J11" s="87"/>
      <c r="K11" s="16"/>
      <c r="L11" s="88"/>
      <c r="M11" s="88"/>
      <c r="N11" s="88"/>
      <c r="O11" s="88"/>
      <c r="P11" s="88"/>
      <c r="Q11" s="88"/>
    </row>
    <row r="12" spans="1:19" s="13" customFormat="1" ht="7.5" customHeight="1">
      <c r="A12" s="10"/>
      <c r="B12" s="10"/>
      <c r="C12" s="10"/>
      <c r="D12" s="10"/>
      <c r="E12" s="11"/>
      <c r="F12" s="11"/>
      <c r="G12" s="11"/>
      <c r="H12" s="11"/>
      <c r="I12" s="12"/>
      <c r="J12" s="12"/>
      <c r="K12" s="12"/>
      <c r="L12" s="11"/>
      <c r="M12" s="11"/>
      <c r="N12" s="11"/>
      <c r="O12" s="11"/>
      <c r="P12" s="11"/>
      <c r="Q12" s="11"/>
    </row>
    <row r="13" spans="1:19" s="13" customFormat="1" ht="18.75" customHeight="1" thickBot="1">
      <c r="A13" s="76" t="s">
        <v>345</v>
      </c>
      <c r="B13" s="77"/>
      <c r="C13" s="77"/>
      <c r="D13" s="77"/>
      <c r="E13" s="77"/>
      <c r="F13" s="77"/>
      <c r="G13" s="77"/>
      <c r="H13" s="77"/>
      <c r="I13" s="77"/>
      <c r="J13" s="77"/>
      <c r="K13" s="77"/>
      <c r="L13" s="77"/>
      <c r="M13" s="77"/>
      <c r="N13" s="77"/>
      <c r="O13" s="77"/>
      <c r="P13" s="77"/>
      <c r="Q13" s="77"/>
      <c r="S13" s="13" t="s">
        <v>203</v>
      </c>
    </row>
    <row r="14" spans="1:19" ht="7.5" customHeight="1" thickBot="1">
      <c r="A14" s="17"/>
      <c r="B14" s="17"/>
      <c r="C14" s="17"/>
      <c r="D14" s="17"/>
      <c r="E14" s="7"/>
      <c r="F14" s="18"/>
      <c r="G14" s="7"/>
      <c r="H14" s="7"/>
      <c r="I14" s="7"/>
      <c r="J14" s="19"/>
      <c r="K14" s="19"/>
      <c r="L14" s="18"/>
      <c r="M14" s="18"/>
      <c r="N14" s="18"/>
      <c r="O14" s="18"/>
      <c r="P14" s="7"/>
      <c r="Q14" s="7"/>
    </row>
    <row r="15" spans="1:19" ht="18.75" customHeight="1" thickBot="1">
      <c r="A15" s="117" t="s">
        <v>260</v>
      </c>
      <c r="B15" s="117"/>
      <c r="C15" s="118"/>
      <c r="D15" s="20" t="s">
        <v>199</v>
      </c>
      <c r="E15" s="6"/>
      <c r="F15" s="6" t="s">
        <v>198</v>
      </c>
      <c r="G15" s="6"/>
      <c r="H15" s="21" t="s">
        <v>201</v>
      </c>
      <c r="I15" s="115" t="s">
        <v>206</v>
      </c>
      <c r="J15" s="116"/>
      <c r="K15" s="116"/>
      <c r="L15" s="116"/>
      <c r="M15" s="116"/>
      <c r="N15" s="116"/>
      <c r="O15" s="116"/>
      <c r="P15" s="116"/>
      <c r="Q15" s="116"/>
    </row>
    <row r="16" spans="1:19" ht="18.75" customHeight="1" thickBot="1">
      <c r="A16" s="11" t="s">
        <v>205</v>
      </c>
      <c r="B16" s="11"/>
      <c r="C16" s="7"/>
      <c r="D16" s="7"/>
      <c r="E16" s="7"/>
      <c r="F16" s="22"/>
      <c r="G16" s="22"/>
      <c r="H16" s="22"/>
      <c r="I16" s="22"/>
      <c r="J16" s="22"/>
      <c r="K16" s="22"/>
      <c r="L16" s="22"/>
      <c r="M16" s="18"/>
      <c r="N16" s="18"/>
      <c r="O16" s="18"/>
      <c r="P16" s="18"/>
      <c r="Q16" s="18"/>
    </row>
    <row r="17" spans="3:20" ht="18.75" customHeight="1" thickBot="1">
      <c r="C17" s="30" t="s">
        <v>360</v>
      </c>
      <c r="D17" s="31"/>
      <c r="E17" s="31"/>
      <c r="F17" s="31"/>
      <c r="G17" s="32"/>
      <c r="H17" s="74" t="s">
        <v>359</v>
      </c>
      <c r="I17" s="75"/>
      <c r="J17" s="74" t="s">
        <v>253</v>
      </c>
      <c r="K17" s="79"/>
      <c r="L17" s="80"/>
      <c r="M17" s="78" t="s">
        <v>254</v>
      </c>
      <c r="N17" s="79"/>
      <c r="O17" s="80"/>
      <c r="P17" s="23"/>
      <c r="Q17" s="24"/>
      <c r="R17" s="24"/>
      <c r="S17" s="24"/>
      <c r="T17" s="24"/>
    </row>
    <row r="18" spans="3:20" ht="36" customHeight="1">
      <c r="C18" s="49" t="s">
        <v>357</v>
      </c>
      <c r="D18" s="50"/>
      <c r="E18" s="51"/>
      <c r="F18" s="45" t="s">
        <v>251</v>
      </c>
      <c r="G18" s="46"/>
      <c r="H18" s="33">
        <v>4768</v>
      </c>
      <c r="I18" s="34"/>
      <c r="J18" s="89"/>
      <c r="K18" s="90"/>
      <c r="L18" s="91"/>
      <c r="M18" s="71">
        <f>H18*J18</f>
        <v>0</v>
      </c>
      <c r="N18" s="72"/>
      <c r="O18" s="73"/>
    </row>
    <row r="19" spans="3:20" ht="36" customHeight="1" thickBot="1">
      <c r="C19" s="52"/>
      <c r="D19" s="53"/>
      <c r="E19" s="54"/>
      <c r="F19" s="47" t="s">
        <v>252</v>
      </c>
      <c r="G19" s="48"/>
      <c r="H19" s="35">
        <v>5000</v>
      </c>
      <c r="I19" s="36"/>
      <c r="J19" s="99"/>
      <c r="K19" s="100"/>
      <c r="L19" s="101"/>
      <c r="M19" s="93">
        <f>H19*J19</f>
        <v>0</v>
      </c>
      <c r="N19" s="94"/>
      <c r="O19" s="95"/>
    </row>
    <row r="20" spans="3:20" ht="36" customHeight="1" thickTop="1" thickBot="1">
      <c r="C20" s="55"/>
      <c r="D20" s="56"/>
      <c r="E20" s="57"/>
      <c r="F20" s="37" t="s">
        <v>10</v>
      </c>
      <c r="G20" s="37"/>
      <c r="H20" s="37"/>
      <c r="I20" s="38"/>
      <c r="J20" s="105" t="str">
        <f>IF(SUM(J18:L19)=0,"0",SUM(J18:L19))</f>
        <v>0</v>
      </c>
      <c r="K20" s="97"/>
      <c r="L20" s="98"/>
      <c r="M20" s="96">
        <f>SUM(M18:O19)</f>
        <v>0</v>
      </c>
      <c r="N20" s="97"/>
      <c r="O20" s="98"/>
    </row>
    <row r="21" spans="3:20" ht="36" customHeight="1">
      <c r="C21" s="62" t="s">
        <v>358</v>
      </c>
      <c r="D21" s="63"/>
      <c r="E21" s="64"/>
      <c r="F21" s="58" t="s">
        <v>355</v>
      </c>
      <c r="G21" s="59"/>
      <c r="H21" s="41">
        <v>3000</v>
      </c>
      <c r="I21" s="42"/>
      <c r="J21" s="89"/>
      <c r="K21" s="90"/>
      <c r="L21" s="91"/>
      <c r="M21" s="106">
        <f>H21*J21</f>
        <v>0</v>
      </c>
      <c r="N21" s="107"/>
      <c r="O21" s="108"/>
    </row>
    <row r="22" spans="3:20" ht="36" customHeight="1" thickBot="1">
      <c r="C22" s="65"/>
      <c r="D22" s="66"/>
      <c r="E22" s="67"/>
      <c r="F22" s="60" t="s">
        <v>356</v>
      </c>
      <c r="G22" s="61"/>
      <c r="H22" s="43">
        <v>3000</v>
      </c>
      <c r="I22" s="44"/>
      <c r="J22" s="99"/>
      <c r="K22" s="100"/>
      <c r="L22" s="101"/>
      <c r="M22" s="93">
        <f>H22*J22</f>
        <v>0</v>
      </c>
      <c r="N22" s="94"/>
      <c r="O22" s="95"/>
    </row>
    <row r="23" spans="3:20" ht="36" customHeight="1" thickTop="1" thickBot="1">
      <c r="C23" s="68"/>
      <c r="D23" s="69"/>
      <c r="E23" s="70"/>
      <c r="F23" s="39" t="s">
        <v>10</v>
      </c>
      <c r="G23" s="39"/>
      <c r="H23" s="39"/>
      <c r="I23" s="40"/>
      <c r="J23" s="109" t="str">
        <f>IF(SUM(J21:L22)=0,"0",SUM(J21:L22))</f>
        <v>0</v>
      </c>
      <c r="K23" s="110"/>
      <c r="L23" s="111"/>
      <c r="M23" s="112">
        <f>SUM(M21:O22)</f>
        <v>0</v>
      </c>
      <c r="N23" s="110"/>
      <c r="O23" s="111"/>
    </row>
    <row r="24" spans="3:20" ht="36" customHeight="1" thickBot="1">
      <c r="C24" s="120" t="s">
        <v>9</v>
      </c>
      <c r="D24" s="121"/>
      <c r="E24" s="121"/>
      <c r="F24" s="121"/>
      <c r="G24" s="121"/>
      <c r="H24" s="121"/>
      <c r="I24" s="122"/>
      <c r="J24" s="102">
        <f>J20+J23</f>
        <v>0</v>
      </c>
      <c r="K24" s="103"/>
      <c r="L24" s="104"/>
      <c r="M24" s="119">
        <f>M20+M23</f>
        <v>0</v>
      </c>
      <c r="N24" s="103"/>
      <c r="O24" s="104"/>
    </row>
    <row r="25" spans="3:20" ht="18.75" customHeight="1">
      <c r="C25" s="25" t="s">
        <v>255</v>
      </c>
      <c r="D25" s="26"/>
    </row>
    <row r="26" spans="3:20" ht="18.75" customHeight="1">
      <c r="C26" s="25" t="s">
        <v>342</v>
      </c>
      <c r="D26" s="26"/>
    </row>
    <row r="27" spans="3:20" ht="18.75" customHeight="1">
      <c r="C27" s="28" t="s">
        <v>365</v>
      </c>
      <c r="D27" s="28"/>
    </row>
    <row r="28" spans="3:20" ht="18.75" customHeight="1">
      <c r="C28" s="29" t="s">
        <v>366</v>
      </c>
      <c r="D28" s="28"/>
    </row>
    <row r="29" spans="3:20" ht="18.75" customHeight="1">
      <c r="C29" s="29"/>
      <c r="D29" s="28"/>
    </row>
    <row r="30" spans="3:20" ht="18.75" customHeight="1">
      <c r="C30" s="25" t="s">
        <v>343</v>
      </c>
      <c r="D30" s="26"/>
    </row>
    <row r="31" spans="3:20" ht="18.75" customHeight="1">
      <c r="C31" s="25" t="s">
        <v>344</v>
      </c>
      <c r="D31" s="26"/>
    </row>
    <row r="32" spans="3:20" ht="18.75" customHeight="1">
      <c r="C32" s="25" t="s">
        <v>346</v>
      </c>
      <c r="D32" s="26"/>
    </row>
    <row r="33" ht="18.75" customHeight="1"/>
    <row r="34" ht="18.75" customHeight="1"/>
    <row r="35" ht="18.7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sheetData>
  <protectedRanges>
    <protectedRange sqref="J21:J22" name="範囲6"/>
    <protectedRange sqref="J18:L19" name="範囲5"/>
    <protectedRange sqref="G15" name="範囲4"/>
    <protectedRange sqref="E15" name="範囲3"/>
    <protectedRange sqref="L5:Q11" name="範囲2"/>
    <protectedRange sqref="F3" name="範囲1"/>
  </protectedRanges>
  <mergeCells count="52">
    <mergeCell ref="M24:O24"/>
    <mergeCell ref="C24:I24"/>
    <mergeCell ref="H5:J5"/>
    <mergeCell ref="L5:Q5"/>
    <mergeCell ref="I15:Q15"/>
    <mergeCell ref="A15:C15"/>
    <mergeCell ref="H9:J9"/>
    <mergeCell ref="L9:Q9"/>
    <mergeCell ref="L10:Q10"/>
    <mergeCell ref="H7:J7"/>
    <mergeCell ref="H8:J8"/>
    <mergeCell ref="H10:J10"/>
    <mergeCell ref="M19:O19"/>
    <mergeCell ref="M20:O20"/>
    <mergeCell ref="J22:L22"/>
    <mergeCell ref="J24:L24"/>
    <mergeCell ref="M22:O22"/>
    <mergeCell ref="J19:L19"/>
    <mergeCell ref="J20:L20"/>
    <mergeCell ref="J21:L21"/>
    <mergeCell ref="M21:O21"/>
    <mergeCell ref="J23:L23"/>
    <mergeCell ref="M23:O23"/>
    <mergeCell ref="M18:O18"/>
    <mergeCell ref="H17:I17"/>
    <mergeCell ref="A13:Q13"/>
    <mergeCell ref="M17:O17"/>
    <mergeCell ref="A3:E3"/>
    <mergeCell ref="K3:L3"/>
    <mergeCell ref="M3:Q3"/>
    <mergeCell ref="F3:I3"/>
    <mergeCell ref="H11:J11"/>
    <mergeCell ref="L11:Q11"/>
    <mergeCell ref="J17:L17"/>
    <mergeCell ref="J18:L18"/>
    <mergeCell ref="H6:J6"/>
    <mergeCell ref="L6:Q6"/>
    <mergeCell ref="L7:Q7"/>
    <mergeCell ref="L8:Q8"/>
    <mergeCell ref="C17:G17"/>
    <mergeCell ref="H18:I18"/>
    <mergeCell ref="H19:I19"/>
    <mergeCell ref="F20:I20"/>
    <mergeCell ref="F23:I23"/>
    <mergeCell ref="H21:I21"/>
    <mergeCell ref="H22:I22"/>
    <mergeCell ref="F18:G18"/>
    <mergeCell ref="F19:G19"/>
    <mergeCell ref="C18:E20"/>
    <mergeCell ref="F21:G21"/>
    <mergeCell ref="F22:G22"/>
    <mergeCell ref="C21:E23"/>
  </mergeCells>
  <phoneticPr fontId="1"/>
  <conditionalFormatting sqref="F3 J18:J20">
    <cfRule type="containsBlanks" dxfId="8" priority="65">
      <formula>LEN(TRIM(F3))=0</formula>
    </cfRule>
  </conditionalFormatting>
  <conditionalFormatting sqref="F3 L5:Q5 J18:J20 L9:Q9 L6:L8 L11:Q11 L10">
    <cfRule type="containsBlanks" dxfId="7" priority="64">
      <formula>LEN(TRIM(F3))=0</formula>
    </cfRule>
  </conditionalFormatting>
  <conditionalFormatting sqref="G15 E15">
    <cfRule type="containsBlanks" dxfId="6" priority="84">
      <formula>LEN(TRIM(E15))=0</formula>
    </cfRule>
  </conditionalFormatting>
  <conditionalFormatting sqref="J21">
    <cfRule type="containsBlanks" dxfId="5" priority="6">
      <formula>LEN(TRIM(J21))=0</formula>
    </cfRule>
  </conditionalFormatting>
  <conditionalFormatting sqref="J21">
    <cfRule type="containsBlanks" dxfId="4" priority="5">
      <formula>LEN(TRIM(J21))=0</formula>
    </cfRule>
  </conditionalFormatting>
  <conditionalFormatting sqref="J23">
    <cfRule type="containsBlanks" dxfId="3" priority="3">
      <formula>LEN(TRIM(J23))=0</formula>
    </cfRule>
  </conditionalFormatting>
  <conditionalFormatting sqref="J23">
    <cfRule type="containsBlanks" dxfId="2" priority="4">
      <formula>LEN(TRIM(J23))=0</formula>
    </cfRule>
  </conditionalFormatting>
  <conditionalFormatting sqref="J22">
    <cfRule type="containsBlanks" dxfId="1" priority="1">
      <formula>LEN(TRIM(J22))=0</formula>
    </cfRule>
  </conditionalFormatting>
  <conditionalFormatting sqref="J22">
    <cfRule type="containsBlanks" dxfId="0" priority="2">
      <formula>LEN(TRIM(J22))=0</formula>
    </cfRule>
  </conditionalFormatting>
  <dataValidations disablePrompts="1" count="2">
    <dataValidation imeMode="off" allowBlank="1" showInputMessage="1" showErrorMessage="1" sqref="L9:L10"/>
    <dataValidation imeMode="hiragana" allowBlank="1" showInputMessage="1" showErrorMessage="1" sqref="L11"/>
  </dataValidations>
  <printOptions horizontalCentered="1"/>
  <pageMargins left="0.59055118110236227" right="0.59055118110236227" top="0.74803149606299213" bottom="0.59055118110236227"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4"/>
  <sheetViews>
    <sheetView view="pageBreakPreview" zoomScaleNormal="100" zoomScaleSheetLayoutView="100" workbookViewId="0">
      <selection activeCell="B7" sqref="B7"/>
    </sheetView>
  </sheetViews>
  <sheetFormatPr defaultRowHeight="18.75"/>
  <cols>
    <col min="1" max="1" width="9" style="27"/>
    <col min="2" max="2" width="60.875" style="27" bestFit="1" customWidth="1"/>
    <col min="3" max="3" width="57.375" bestFit="1" customWidth="1"/>
  </cols>
  <sheetData>
    <row r="1" spans="1:2" s="5" customFormat="1">
      <c r="A1" s="27" t="s">
        <v>377</v>
      </c>
      <c r="B1" s="27" t="s">
        <v>348</v>
      </c>
    </row>
    <row r="2" spans="1:2">
      <c r="A2" s="27">
        <v>20</v>
      </c>
      <c r="B2" s="27" t="s">
        <v>207</v>
      </c>
    </row>
    <row r="3" spans="1:2">
      <c r="A3" s="27">
        <v>22</v>
      </c>
      <c r="B3" s="27" t="s">
        <v>261</v>
      </c>
    </row>
    <row r="4" spans="1:2">
      <c r="A4" s="27">
        <v>23</v>
      </c>
      <c r="B4" s="27" t="s">
        <v>262</v>
      </c>
    </row>
    <row r="5" spans="1:2">
      <c r="A5" s="27">
        <v>24</v>
      </c>
      <c r="B5" s="27" t="s">
        <v>208</v>
      </c>
    </row>
    <row r="6" spans="1:2">
      <c r="A6" s="27">
        <v>26</v>
      </c>
      <c r="B6" s="27" t="s">
        <v>209</v>
      </c>
    </row>
    <row r="7" spans="1:2">
      <c r="A7" s="27">
        <v>28</v>
      </c>
      <c r="B7" s="27" t="s">
        <v>263</v>
      </c>
    </row>
    <row r="8" spans="1:2">
      <c r="A8" s="27">
        <v>29</v>
      </c>
      <c r="B8" s="27" t="s">
        <v>264</v>
      </c>
    </row>
    <row r="9" spans="1:2">
      <c r="A9" s="27">
        <v>31</v>
      </c>
      <c r="B9" s="27" t="s">
        <v>210</v>
      </c>
    </row>
    <row r="10" spans="1:2">
      <c r="A10" s="27">
        <v>32</v>
      </c>
      <c r="B10" s="27" t="s">
        <v>211</v>
      </c>
    </row>
    <row r="11" spans="1:2">
      <c r="A11" s="27">
        <v>33</v>
      </c>
      <c r="B11" s="27" t="s">
        <v>265</v>
      </c>
    </row>
    <row r="12" spans="1:2">
      <c r="A12" s="27">
        <v>34</v>
      </c>
      <c r="B12" s="27" t="s">
        <v>212</v>
      </c>
    </row>
    <row r="13" spans="1:2">
      <c r="A13" s="27">
        <v>35</v>
      </c>
      <c r="B13" s="27" t="s">
        <v>266</v>
      </c>
    </row>
    <row r="14" spans="1:2">
      <c r="A14" s="27">
        <v>36</v>
      </c>
      <c r="B14" s="27" t="s">
        <v>267</v>
      </c>
    </row>
    <row r="15" spans="1:2">
      <c r="A15" s="27">
        <v>38</v>
      </c>
      <c r="B15" s="27" t="s">
        <v>268</v>
      </c>
    </row>
    <row r="16" spans="1:2">
      <c r="A16" s="27">
        <v>39</v>
      </c>
      <c r="B16" s="27" t="s">
        <v>213</v>
      </c>
    </row>
    <row r="17" spans="1:2">
      <c r="A17" s="27">
        <v>41</v>
      </c>
      <c r="B17" s="27" t="s">
        <v>214</v>
      </c>
    </row>
    <row r="18" spans="1:2">
      <c r="A18" s="27">
        <v>42</v>
      </c>
      <c r="B18" s="27" t="s">
        <v>215</v>
      </c>
    </row>
    <row r="19" spans="1:2">
      <c r="A19" s="27">
        <v>43</v>
      </c>
      <c r="B19" s="27" t="s">
        <v>269</v>
      </c>
    </row>
    <row r="20" spans="1:2">
      <c r="A20" s="27">
        <v>44</v>
      </c>
      <c r="B20" s="27" t="s">
        <v>270</v>
      </c>
    </row>
    <row r="21" spans="1:2">
      <c r="A21" s="27">
        <v>46</v>
      </c>
      <c r="B21" s="27" t="s">
        <v>216</v>
      </c>
    </row>
    <row r="22" spans="1:2">
      <c r="A22" s="27">
        <v>50</v>
      </c>
      <c r="B22" s="27" t="s">
        <v>271</v>
      </c>
    </row>
    <row r="23" spans="1:2">
      <c r="A23" s="27">
        <v>51</v>
      </c>
      <c r="B23" s="27" t="s">
        <v>272</v>
      </c>
    </row>
    <row r="24" spans="1:2">
      <c r="A24" s="27">
        <v>52</v>
      </c>
      <c r="B24" s="27" t="s">
        <v>273</v>
      </c>
    </row>
    <row r="25" spans="1:2">
      <c r="A25" s="27">
        <v>56</v>
      </c>
      <c r="B25" s="27" t="s">
        <v>350</v>
      </c>
    </row>
    <row r="26" spans="1:2">
      <c r="A26" s="27">
        <v>57</v>
      </c>
      <c r="B26" s="27" t="s">
        <v>217</v>
      </c>
    </row>
    <row r="27" spans="1:2">
      <c r="A27" s="27">
        <v>58</v>
      </c>
      <c r="B27" s="27" t="s">
        <v>274</v>
      </c>
    </row>
    <row r="28" spans="1:2">
      <c r="A28" s="27">
        <v>61</v>
      </c>
      <c r="B28" s="27" t="s">
        <v>275</v>
      </c>
    </row>
    <row r="29" spans="1:2">
      <c r="A29" s="27">
        <v>62</v>
      </c>
      <c r="B29" s="27" t="s">
        <v>218</v>
      </c>
    </row>
    <row r="30" spans="1:2">
      <c r="A30" s="27">
        <v>63</v>
      </c>
      <c r="B30" s="27" t="s">
        <v>219</v>
      </c>
    </row>
    <row r="31" spans="1:2">
      <c r="A31" s="27">
        <v>66</v>
      </c>
      <c r="B31" s="27" t="s">
        <v>276</v>
      </c>
    </row>
    <row r="32" spans="1:2">
      <c r="A32" s="27">
        <v>67</v>
      </c>
      <c r="B32" s="27" t="s">
        <v>277</v>
      </c>
    </row>
    <row r="33" spans="1:2">
      <c r="A33" s="27">
        <v>68</v>
      </c>
      <c r="B33" s="27" t="s">
        <v>17</v>
      </c>
    </row>
    <row r="34" spans="1:2">
      <c r="A34" s="27">
        <v>73</v>
      </c>
      <c r="B34" s="27" t="s">
        <v>18</v>
      </c>
    </row>
    <row r="35" spans="1:2">
      <c r="A35" s="27">
        <v>74</v>
      </c>
      <c r="B35" s="27" t="s">
        <v>278</v>
      </c>
    </row>
    <row r="36" spans="1:2">
      <c r="A36" s="27">
        <v>76</v>
      </c>
      <c r="B36" s="27" t="s">
        <v>19</v>
      </c>
    </row>
    <row r="37" spans="1:2">
      <c r="A37" s="27">
        <v>77</v>
      </c>
      <c r="B37" s="27" t="s">
        <v>279</v>
      </c>
    </row>
    <row r="38" spans="1:2">
      <c r="A38" s="27">
        <v>85</v>
      </c>
      <c r="B38" s="27" t="s">
        <v>20</v>
      </c>
    </row>
    <row r="39" spans="1:2">
      <c r="A39" s="27">
        <v>86</v>
      </c>
      <c r="B39" s="27" t="s">
        <v>21</v>
      </c>
    </row>
    <row r="40" spans="1:2">
      <c r="A40" s="27">
        <v>87</v>
      </c>
      <c r="B40" s="27" t="s">
        <v>22</v>
      </c>
    </row>
    <row r="41" spans="1:2">
      <c r="A41" s="27">
        <v>94</v>
      </c>
      <c r="B41" s="27" t="s">
        <v>220</v>
      </c>
    </row>
    <row r="42" spans="1:2">
      <c r="A42" s="27">
        <v>95</v>
      </c>
      <c r="B42" s="27" t="s">
        <v>23</v>
      </c>
    </row>
    <row r="43" spans="1:2">
      <c r="A43" s="27">
        <v>98</v>
      </c>
      <c r="B43" s="27" t="s">
        <v>361</v>
      </c>
    </row>
    <row r="44" spans="1:2">
      <c r="A44" s="27">
        <v>101</v>
      </c>
      <c r="B44" s="27" t="s">
        <v>24</v>
      </c>
    </row>
    <row r="45" spans="1:2">
      <c r="A45" s="27">
        <v>103</v>
      </c>
      <c r="B45" s="27" t="s">
        <v>25</v>
      </c>
    </row>
    <row r="46" spans="1:2">
      <c r="A46" s="27">
        <v>106</v>
      </c>
      <c r="B46" s="27" t="s">
        <v>250</v>
      </c>
    </row>
    <row r="47" spans="1:2">
      <c r="A47" s="27">
        <v>108</v>
      </c>
      <c r="B47" s="27" t="s">
        <v>26</v>
      </c>
    </row>
    <row r="48" spans="1:2">
      <c r="A48" s="27">
        <v>111</v>
      </c>
      <c r="B48" s="27" t="s">
        <v>27</v>
      </c>
    </row>
    <row r="49" spans="1:2">
      <c r="A49" s="27">
        <v>117</v>
      </c>
      <c r="B49" s="27" t="s">
        <v>280</v>
      </c>
    </row>
    <row r="50" spans="1:2">
      <c r="A50" s="27">
        <v>119</v>
      </c>
      <c r="B50" s="27" t="s">
        <v>28</v>
      </c>
    </row>
    <row r="51" spans="1:2">
      <c r="A51" s="27">
        <v>124</v>
      </c>
      <c r="B51" s="27" t="s">
        <v>29</v>
      </c>
    </row>
    <row r="52" spans="1:2">
      <c r="A52" s="27">
        <v>125</v>
      </c>
      <c r="B52" s="27" t="s">
        <v>228</v>
      </c>
    </row>
    <row r="53" spans="1:2">
      <c r="A53" s="27">
        <v>127</v>
      </c>
      <c r="B53" s="27" t="s">
        <v>30</v>
      </c>
    </row>
    <row r="54" spans="1:2">
      <c r="A54" s="27">
        <v>135</v>
      </c>
      <c r="B54" s="27" t="s">
        <v>281</v>
      </c>
    </row>
    <row r="55" spans="1:2">
      <c r="A55" s="27">
        <v>136</v>
      </c>
      <c r="B55" s="27" t="s">
        <v>31</v>
      </c>
    </row>
    <row r="56" spans="1:2">
      <c r="A56" s="27">
        <v>137</v>
      </c>
      <c r="B56" s="27" t="s">
        <v>32</v>
      </c>
    </row>
    <row r="57" spans="1:2">
      <c r="A57" s="27">
        <v>138</v>
      </c>
      <c r="B57" s="27" t="s">
        <v>33</v>
      </c>
    </row>
    <row r="58" spans="1:2">
      <c r="A58" s="27">
        <v>139</v>
      </c>
      <c r="B58" s="27" t="s">
        <v>282</v>
      </c>
    </row>
    <row r="59" spans="1:2">
      <c r="A59" s="27">
        <v>145</v>
      </c>
      <c r="B59" s="27" t="s">
        <v>34</v>
      </c>
    </row>
    <row r="60" spans="1:2">
      <c r="A60" s="27">
        <v>146</v>
      </c>
      <c r="B60" s="27" t="s">
        <v>221</v>
      </c>
    </row>
    <row r="61" spans="1:2">
      <c r="A61" s="27">
        <v>162</v>
      </c>
      <c r="B61" s="27" t="s">
        <v>283</v>
      </c>
    </row>
    <row r="62" spans="1:2">
      <c r="A62" s="27">
        <v>165</v>
      </c>
      <c r="B62" s="27" t="s">
        <v>284</v>
      </c>
    </row>
    <row r="63" spans="1:2">
      <c r="A63" s="27">
        <v>166</v>
      </c>
      <c r="B63" s="27" t="s">
        <v>35</v>
      </c>
    </row>
    <row r="64" spans="1:2">
      <c r="A64" s="27">
        <v>170</v>
      </c>
      <c r="B64" s="27" t="s">
        <v>36</v>
      </c>
    </row>
    <row r="65" spans="1:2">
      <c r="A65" s="27">
        <v>171</v>
      </c>
      <c r="B65" s="27" t="s">
        <v>37</v>
      </c>
    </row>
    <row r="66" spans="1:2">
      <c r="A66" s="27">
        <v>173</v>
      </c>
      <c r="B66" s="27" t="s">
        <v>38</v>
      </c>
    </row>
    <row r="67" spans="1:2">
      <c r="A67" s="27">
        <v>177</v>
      </c>
      <c r="B67" s="27" t="s">
        <v>222</v>
      </c>
    </row>
    <row r="68" spans="1:2">
      <c r="A68" s="27">
        <v>180</v>
      </c>
      <c r="B68" s="27" t="s">
        <v>39</v>
      </c>
    </row>
    <row r="69" spans="1:2">
      <c r="A69" s="27">
        <v>181</v>
      </c>
      <c r="B69" s="27" t="s">
        <v>40</v>
      </c>
    </row>
    <row r="70" spans="1:2">
      <c r="A70" s="27">
        <v>186</v>
      </c>
      <c r="B70" s="27" t="s">
        <v>41</v>
      </c>
    </row>
    <row r="71" spans="1:2">
      <c r="A71" s="27">
        <v>188</v>
      </c>
      <c r="B71" s="27" t="s">
        <v>42</v>
      </c>
    </row>
    <row r="72" spans="1:2">
      <c r="A72" s="27">
        <v>190</v>
      </c>
      <c r="B72" s="27" t="s">
        <v>43</v>
      </c>
    </row>
    <row r="73" spans="1:2">
      <c r="A73" s="27">
        <v>191</v>
      </c>
      <c r="B73" s="27" t="s">
        <v>44</v>
      </c>
    </row>
    <row r="74" spans="1:2">
      <c r="A74" s="27">
        <v>194</v>
      </c>
      <c r="B74" s="27" t="s">
        <v>45</v>
      </c>
    </row>
    <row r="75" spans="1:2">
      <c r="A75" s="27">
        <v>211</v>
      </c>
      <c r="B75" s="27" t="s">
        <v>46</v>
      </c>
    </row>
    <row r="76" spans="1:2">
      <c r="A76" s="27">
        <v>213</v>
      </c>
      <c r="B76" s="27" t="s">
        <v>47</v>
      </c>
    </row>
    <row r="77" spans="1:2">
      <c r="A77" s="27">
        <v>217</v>
      </c>
      <c r="B77" s="27" t="s">
        <v>285</v>
      </c>
    </row>
    <row r="78" spans="1:2">
      <c r="A78" s="27">
        <v>219</v>
      </c>
      <c r="B78" s="27" t="s">
        <v>48</v>
      </c>
    </row>
    <row r="79" spans="1:2">
      <c r="A79" s="27">
        <v>221</v>
      </c>
      <c r="B79" s="27" t="s">
        <v>49</v>
      </c>
    </row>
    <row r="80" spans="1:2">
      <c r="A80" s="27">
        <v>222</v>
      </c>
      <c r="B80" s="27" t="s">
        <v>50</v>
      </c>
    </row>
    <row r="81" spans="1:2">
      <c r="A81" s="27">
        <v>223</v>
      </c>
      <c r="B81" s="27" t="s">
        <v>286</v>
      </c>
    </row>
    <row r="82" spans="1:2">
      <c r="A82" s="27">
        <v>224</v>
      </c>
      <c r="B82" s="27" t="s">
        <v>51</v>
      </c>
    </row>
    <row r="83" spans="1:2">
      <c r="A83" s="27">
        <v>225</v>
      </c>
      <c r="B83" s="27" t="s">
        <v>52</v>
      </c>
    </row>
    <row r="84" spans="1:2">
      <c r="A84" s="27">
        <v>226</v>
      </c>
      <c r="B84" s="27" t="s">
        <v>53</v>
      </c>
    </row>
    <row r="85" spans="1:2">
      <c r="A85" s="27">
        <v>228</v>
      </c>
      <c r="B85" s="27" t="s">
        <v>54</v>
      </c>
    </row>
    <row r="86" spans="1:2">
      <c r="A86" s="27">
        <v>234</v>
      </c>
      <c r="B86" s="27" t="s">
        <v>223</v>
      </c>
    </row>
    <row r="87" spans="1:2">
      <c r="A87" s="27">
        <v>235</v>
      </c>
      <c r="B87" s="27" t="s">
        <v>55</v>
      </c>
    </row>
    <row r="88" spans="1:2">
      <c r="A88" s="27">
        <v>236</v>
      </c>
      <c r="B88" s="27" t="s">
        <v>56</v>
      </c>
    </row>
    <row r="89" spans="1:2">
      <c r="A89" s="27">
        <v>237</v>
      </c>
      <c r="B89" s="27" t="s">
        <v>57</v>
      </c>
    </row>
    <row r="90" spans="1:2">
      <c r="A90" s="27">
        <v>238</v>
      </c>
      <c r="B90" s="27" t="s">
        <v>287</v>
      </c>
    </row>
    <row r="91" spans="1:2">
      <c r="A91" s="27">
        <v>241</v>
      </c>
      <c r="B91" s="27" t="s">
        <v>58</v>
      </c>
    </row>
    <row r="92" spans="1:2">
      <c r="A92" s="27">
        <v>244</v>
      </c>
      <c r="B92" s="27" t="s">
        <v>59</v>
      </c>
    </row>
    <row r="93" spans="1:2">
      <c r="A93" s="27">
        <v>246</v>
      </c>
      <c r="B93" s="27" t="s">
        <v>60</v>
      </c>
    </row>
    <row r="94" spans="1:2">
      <c r="A94" s="27">
        <v>251</v>
      </c>
      <c r="B94" s="27" t="s">
        <v>288</v>
      </c>
    </row>
    <row r="95" spans="1:2">
      <c r="A95" s="27">
        <v>252</v>
      </c>
      <c r="B95" s="27" t="s">
        <v>61</v>
      </c>
    </row>
    <row r="96" spans="1:2">
      <c r="A96" s="27">
        <v>254</v>
      </c>
      <c r="B96" s="27" t="s">
        <v>62</v>
      </c>
    </row>
    <row r="97" spans="1:2">
      <c r="A97" s="27">
        <v>260</v>
      </c>
      <c r="B97" s="27" t="s">
        <v>224</v>
      </c>
    </row>
    <row r="98" spans="1:2">
      <c r="A98" s="27">
        <v>261</v>
      </c>
      <c r="B98" s="27" t="s">
        <v>289</v>
      </c>
    </row>
    <row r="99" spans="1:2">
      <c r="A99" s="27">
        <v>262</v>
      </c>
      <c r="B99" s="27" t="s">
        <v>225</v>
      </c>
    </row>
    <row r="100" spans="1:2">
      <c r="A100" s="27">
        <v>263</v>
      </c>
      <c r="B100" s="27" t="s">
        <v>63</v>
      </c>
    </row>
    <row r="101" spans="1:2">
      <c r="A101" s="27">
        <v>265</v>
      </c>
      <c r="B101" s="27" t="s">
        <v>290</v>
      </c>
    </row>
    <row r="102" spans="1:2">
      <c r="A102" s="27">
        <v>267</v>
      </c>
      <c r="B102" s="27" t="s">
        <v>64</v>
      </c>
    </row>
    <row r="103" spans="1:2">
      <c r="A103" s="27">
        <v>269</v>
      </c>
      <c r="B103" s="27" t="s">
        <v>291</v>
      </c>
    </row>
    <row r="104" spans="1:2">
      <c r="A104" s="27">
        <v>270</v>
      </c>
      <c r="B104" s="27" t="s">
        <v>292</v>
      </c>
    </row>
    <row r="105" spans="1:2">
      <c r="A105" s="27">
        <v>273</v>
      </c>
      <c r="B105" s="27" t="s">
        <v>65</v>
      </c>
    </row>
    <row r="106" spans="1:2">
      <c r="A106" s="27">
        <v>274</v>
      </c>
      <c r="B106" s="27" t="s">
        <v>66</v>
      </c>
    </row>
    <row r="107" spans="1:2">
      <c r="A107" s="27">
        <v>275</v>
      </c>
      <c r="B107" s="27" t="s">
        <v>67</v>
      </c>
    </row>
    <row r="108" spans="1:2">
      <c r="A108" s="27">
        <v>276</v>
      </c>
      <c r="B108" s="27" t="s">
        <v>68</v>
      </c>
    </row>
    <row r="109" spans="1:2">
      <c r="A109" s="27">
        <v>277</v>
      </c>
      <c r="B109" s="27" t="s">
        <v>69</v>
      </c>
    </row>
    <row r="110" spans="1:2">
      <c r="A110" s="27">
        <v>280</v>
      </c>
      <c r="B110" s="27" t="s">
        <v>226</v>
      </c>
    </row>
    <row r="111" spans="1:2">
      <c r="A111" s="27">
        <v>281</v>
      </c>
      <c r="B111" s="27" t="s">
        <v>293</v>
      </c>
    </row>
    <row r="112" spans="1:2">
      <c r="A112" s="27">
        <v>283</v>
      </c>
      <c r="B112" s="27" t="s">
        <v>71</v>
      </c>
    </row>
    <row r="113" spans="1:2">
      <c r="A113" s="27">
        <v>284</v>
      </c>
      <c r="B113" s="27" t="s">
        <v>227</v>
      </c>
    </row>
    <row r="114" spans="1:2">
      <c r="A114" s="27">
        <v>287</v>
      </c>
      <c r="B114" s="27" t="s">
        <v>294</v>
      </c>
    </row>
    <row r="115" spans="1:2">
      <c r="A115" s="27">
        <v>288</v>
      </c>
      <c r="B115" s="27" t="s">
        <v>72</v>
      </c>
    </row>
    <row r="116" spans="1:2">
      <c r="A116" s="27">
        <v>289</v>
      </c>
      <c r="B116" s="27" t="s">
        <v>73</v>
      </c>
    </row>
    <row r="117" spans="1:2">
      <c r="A117" s="27">
        <v>290</v>
      </c>
      <c r="B117" s="27" t="s">
        <v>74</v>
      </c>
    </row>
    <row r="118" spans="1:2">
      <c r="A118" s="27">
        <v>291</v>
      </c>
      <c r="B118" s="27" t="s">
        <v>75</v>
      </c>
    </row>
    <row r="119" spans="1:2">
      <c r="A119" s="27">
        <v>294</v>
      </c>
      <c r="B119" s="27" t="s">
        <v>76</v>
      </c>
    </row>
    <row r="120" spans="1:2">
      <c r="A120" s="27">
        <v>296</v>
      </c>
      <c r="B120" s="27" t="s">
        <v>77</v>
      </c>
    </row>
    <row r="121" spans="1:2">
      <c r="A121" s="27">
        <v>297</v>
      </c>
      <c r="B121" s="27" t="s">
        <v>295</v>
      </c>
    </row>
    <row r="122" spans="1:2">
      <c r="A122" s="27">
        <v>298</v>
      </c>
      <c r="B122" s="27" t="s">
        <v>296</v>
      </c>
    </row>
    <row r="123" spans="1:2">
      <c r="A123" s="27">
        <v>300</v>
      </c>
      <c r="B123" s="27" t="s">
        <v>297</v>
      </c>
    </row>
    <row r="124" spans="1:2">
      <c r="A124" s="27">
        <v>301</v>
      </c>
      <c r="B124" s="27" t="s">
        <v>78</v>
      </c>
    </row>
    <row r="125" spans="1:2">
      <c r="A125" s="27">
        <v>302</v>
      </c>
      <c r="B125" s="27" t="s">
        <v>79</v>
      </c>
    </row>
    <row r="126" spans="1:2">
      <c r="A126" s="27">
        <v>304</v>
      </c>
      <c r="B126" s="27" t="s">
        <v>80</v>
      </c>
    </row>
    <row r="127" spans="1:2">
      <c r="A127" s="27">
        <v>305</v>
      </c>
      <c r="B127" s="27" t="s">
        <v>81</v>
      </c>
    </row>
    <row r="128" spans="1:2">
      <c r="A128" s="27">
        <v>307</v>
      </c>
      <c r="B128" s="27" t="s">
        <v>82</v>
      </c>
    </row>
    <row r="129" spans="1:2">
      <c r="A129" s="27">
        <v>309</v>
      </c>
      <c r="B129" s="27" t="s">
        <v>83</v>
      </c>
    </row>
    <row r="130" spans="1:2">
      <c r="A130" s="27">
        <v>310</v>
      </c>
      <c r="B130" s="27" t="s">
        <v>84</v>
      </c>
    </row>
    <row r="131" spans="1:2">
      <c r="A131" s="27">
        <v>311</v>
      </c>
      <c r="B131" s="27" t="s">
        <v>70</v>
      </c>
    </row>
    <row r="132" spans="1:2">
      <c r="A132" s="27">
        <v>314</v>
      </c>
      <c r="B132" s="27" t="s">
        <v>85</v>
      </c>
    </row>
    <row r="133" spans="1:2">
      <c r="A133" s="27">
        <v>315</v>
      </c>
      <c r="B133" s="27" t="s">
        <v>86</v>
      </c>
    </row>
    <row r="134" spans="1:2">
      <c r="A134" s="27">
        <v>317</v>
      </c>
      <c r="B134" s="27" t="s">
        <v>87</v>
      </c>
    </row>
    <row r="135" spans="1:2">
      <c r="A135" s="27">
        <v>318</v>
      </c>
      <c r="B135" s="27" t="s">
        <v>88</v>
      </c>
    </row>
    <row r="136" spans="1:2">
      <c r="A136" s="27">
        <v>319</v>
      </c>
      <c r="B136" s="27" t="s">
        <v>89</v>
      </c>
    </row>
    <row r="137" spans="1:2">
      <c r="A137" s="27">
        <v>320</v>
      </c>
      <c r="B137" s="27" t="s">
        <v>90</v>
      </c>
    </row>
    <row r="138" spans="1:2">
      <c r="A138" s="27">
        <v>323</v>
      </c>
      <c r="B138" s="27" t="s">
        <v>91</v>
      </c>
    </row>
    <row r="139" spans="1:2">
      <c r="A139" s="27">
        <v>324</v>
      </c>
      <c r="B139" s="27" t="s">
        <v>229</v>
      </c>
    </row>
    <row r="140" spans="1:2">
      <c r="A140" s="27">
        <v>326</v>
      </c>
      <c r="B140" s="27" t="s">
        <v>92</v>
      </c>
    </row>
    <row r="141" spans="1:2">
      <c r="A141" s="27">
        <v>327</v>
      </c>
      <c r="B141" s="27" t="s">
        <v>93</v>
      </c>
    </row>
    <row r="142" spans="1:2">
      <c r="A142" s="27">
        <v>328</v>
      </c>
      <c r="B142" s="27" t="s">
        <v>94</v>
      </c>
    </row>
    <row r="143" spans="1:2">
      <c r="A143" s="27">
        <v>330</v>
      </c>
      <c r="B143" s="27" t="s">
        <v>95</v>
      </c>
    </row>
    <row r="144" spans="1:2">
      <c r="A144" s="27">
        <v>331</v>
      </c>
      <c r="B144" s="27" t="s">
        <v>96</v>
      </c>
    </row>
    <row r="145" spans="1:2">
      <c r="A145" s="27">
        <v>333</v>
      </c>
      <c r="B145" s="27" t="s">
        <v>97</v>
      </c>
    </row>
    <row r="146" spans="1:2">
      <c r="A146" s="27">
        <v>334</v>
      </c>
      <c r="B146" s="27" t="s">
        <v>230</v>
      </c>
    </row>
    <row r="147" spans="1:2">
      <c r="A147" s="27">
        <v>336</v>
      </c>
      <c r="B147" s="27" t="s">
        <v>98</v>
      </c>
    </row>
    <row r="148" spans="1:2">
      <c r="A148" s="27">
        <v>337</v>
      </c>
      <c r="B148" s="27" t="s">
        <v>99</v>
      </c>
    </row>
    <row r="149" spans="1:2">
      <c r="A149" s="27">
        <v>339</v>
      </c>
      <c r="B149" s="27" t="s">
        <v>100</v>
      </c>
    </row>
    <row r="150" spans="1:2">
      <c r="A150" s="27">
        <v>340</v>
      </c>
      <c r="B150" s="27" t="s">
        <v>298</v>
      </c>
    </row>
    <row r="151" spans="1:2">
      <c r="A151" s="27">
        <v>344</v>
      </c>
      <c r="B151" s="27" t="s">
        <v>101</v>
      </c>
    </row>
    <row r="152" spans="1:2">
      <c r="A152" s="27">
        <v>345</v>
      </c>
      <c r="B152" s="27" t="s">
        <v>102</v>
      </c>
    </row>
    <row r="153" spans="1:2">
      <c r="A153" s="27">
        <v>349</v>
      </c>
      <c r="B153" s="27" t="s">
        <v>299</v>
      </c>
    </row>
    <row r="154" spans="1:2">
      <c r="A154" s="27">
        <v>350</v>
      </c>
      <c r="B154" s="27" t="s">
        <v>103</v>
      </c>
    </row>
    <row r="155" spans="1:2">
      <c r="A155" s="27">
        <v>354</v>
      </c>
      <c r="B155" s="27" t="s">
        <v>104</v>
      </c>
    </row>
    <row r="156" spans="1:2">
      <c r="A156" s="27">
        <v>357</v>
      </c>
      <c r="B156" s="27" t="s">
        <v>105</v>
      </c>
    </row>
    <row r="157" spans="1:2">
      <c r="A157" s="27">
        <v>359</v>
      </c>
      <c r="B157" s="27" t="s">
        <v>106</v>
      </c>
    </row>
    <row r="158" spans="1:2">
      <c r="A158" s="27">
        <v>360</v>
      </c>
      <c r="B158" s="27" t="s">
        <v>107</v>
      </c>
    </row>
    <row r="159" spans="1:2">
      <c r="A159" s="27">
        <v>361</v>
      </c>
      <c r="B159" s="27" t="s">
        <v>108</v>
      </c>
    </row>
    <row r="160" spans="1:2">
      <c r="A160" s="27">
        <v>364</v>
      </c>
      <c r="B160" s="27" t="s">
        <v>109</v>
      </c>
    </row>
    <row r="161" spans="1:2">
      <c r="A161" s="27">
        <v>366</v>
      </c>
      <c r="B161" s="27" t="s">
        <v>110</v>
      </c>
    </row>
    <row r="162" spans="1:2">
      <c r="A162" s="27">
        <v>367</v>
      </c>
      <c r="B162" s="27" t="s">
        <v>111</v>
      </c>
    </row>
    <row r="163" spans="1:2">
      <c r="A163" s="27">
        <v>368</v>
      </c>
      <c r="B163" s="27" t="s">
        <v>112</v>
      </c>
    </row>
    <row r="164" spans="1:2">
      <c r="A164" s="27">
        <v>369</v>
      </c>
      <c r="B164" s="27" t="s">
        <v>113</v>
      </c>
    </row>
    <row r="165" spans="1:2">
      <c r="A165" s="27">
        <v>370</v>
      </c>
      <c r="B165" s="27" t="s">
        <v>114</v>
      </c>
    </row>
    <row r="166" spans="1:2">
      <c r="A166" s="27">
        <v>371</v>
      </c>
      <c r="B166" s="27" t="s">
        <v>115</v>
      </c>
    </row>
    <row r="167" spans="1:2">
      <c r="A167" s="27">
        <v>372</v>
      </c>
      <c r="B167" s="27" t="s">
        <v>116</v>
      </c>
    </row>
    <row r="168" spans="1:2">
      <c r="A168" s="27">
        <v>382</v>
      </c>
      <c r="B168" s="27" t="s">
        <v>300</v>
      </c>
    </row>
    <row r="169" spans="1:2">
      <c r="A169" s="27">
        <v>387</v>
      </c>
      <c r="B169" s="27" t="s">
        <v>117</v>
      </c>
    </row>
    <row r="170" spans="1:2">
      <c r="A170" s="27">
        <v>391</v>
      </c>
      <c r="B170" s="27" t="s">
        <v>118</v>
      </c>
    </row>
    <row r="171" spans="1:2">
      <c r="A171" s="27">
        <v>394</v>
      </c>
      <c r="B171" s="27" t="s">
        <v>301</v>
      </c>
    </row>
    <row r="172" spans="1:2">
      <c r="A172" s="27">
        <v>402</v>
      </c>
      <c r="B172" s="27" t="s">
        <v>119</v>
      </c>
    </row>
    <row r="173" spans="1:2">
      <c r="A173" s="27">
        <v>403</v>
      </c>
      <c r="B173" s="27" t="s">
        <v>120</v>
      </c>
    </row>
    <row r="174" spans="1:2">
      <c r="A174" s="27">
        <v>404</v>
      </c>
      <c r="B174" s="27" t="s">
        <v>121</v>
      </c>
    </row>
    <row r="175" spans="1:2">
      <c r="A175" s="27">
        <v>405</v>
      </c>
      <c r="B175" s="27" t="s">
        <v>122</v>
      </c>
    </row>
    <row r="176" spans="1:2">
      <c r="A176" s="27">
        <v>407</v>
      </c>
      <c r="B176" s="27" t="s">
        <v>123</v>
      </c>
    </row>
    <row r="177" spans="1:2">
      <c r="A177" s="27">
        <v>408</v>
      </c>
      <c r="B177" s="27" t="s">
        <v>302</v>
      </c>
    </row>
    <row r="178" spans="1:2">
      <c r="A178" s="27">
        <v>409</v>
      </c>
      <c r="B178" s="27" t="s">
        <v>303</v>
      </c>
    </row>
    <row r="179" spans="1:2">
      <c r="A179" s="27">
        <v>410</v>
      </c>
      <c r="B179" s="27" t="s">
        <v>304</v>
      </c>
    </row>
    <row r="180" spans="1:2">
      <c r="A180" s="27">
        <v>422</v>
      </c>
      <c r="B180" s="27" t="s">
        <v>124</v>
      </c>
    </row>
    <row r="181" spans="1:2">
      <c r="A181" s="27">
        <v>429</v>
      </c>
      <c r="B181" s="27" t="s">
        <v>125</v>
      </c>
    </row>
    <row r="182" spans="1:2">
      <c r="A182" s="27">
        <v>434</v>
      </c>
      <c r="B182" s="27" t="s">
        <v>305</v>
      </c>
    </row>
    <row r="183" spans="1:2">
      <c r="A183" s="27">
        <v>436</v>
      </c>
      <c r="B183" s="27" t="s">
        <v>126</v>
      </c>
    </row>
    <row r="184" spans="1:2">
      <c r="A184" s="27">
        <v>452</v>
      </c>
      <c r="B184" s="27" t="s">
        <v>127</v>
      </c>
    </row>
    <row r="185" spans="1:2">
      <c r="A185" s="27">
        <v>479</v>
      </c>
      <c r="B185" s="27" t="s">
        <v>128</v>
      </c>
    </row>
    <row r="186" spans="1:2">
      <c r="A186" s="27">
        <v>490</v>
      </c>
      <c r="B186" s="27" t="s">
        <v>129</v>
      </c>
    </row>
    <row r="187" spans="1:2">
      <c r="A187" s="27">
        <v>491</v>
      </c>
      <c r="B187" s="27" t="s">
        <v>231</v>
      </c>
    </row>
    <row r="188" spans="1:2">
      <c r="A188" s="27">
        <v>496</v>
      </c>
      <c r="B188" s="27" t="s">
        <v>306</v>
      </c>
    </row>
    <row r="189" spans="1:2">
      <c r="A189" s="27">
        <v>498</v>
      </c>
      <c r="B189" s="27" t="s">
        <v>130</v>
      </c>
    </row>
    <row r="190" spans="1:2">
      <c r="A190" s="27">
        <v>499</v>
      </c>
      <c r="B190" s="27" t="s">
        <v>131</v>
      </c>
    </row>
    <row r="191" spans="1:2">
      <c r="A191" s="27">
        <v>502</v>
      </c>
      <c r="B191" s="27" t="s">
        <v>307</v>
      </c>
    </row>
    <row r="192" spans="1:2">
      <c r="A192" s="27">
        <v>503</v>
      </c>
      <c r="B192" s="27" t="s">
        <v>132</v>
      </c>
    </row>
    <row r="193" spans="1:2">
      <c r="A193" s="27">
        <v>505</v>
      </c>
      <c r="B193" s="27" t="s">
        <v>133</v>
      </c>
    </row>
    <row r="194" spans="1:2">
      <c r="A194" s="27">
        <v>510</v>
      </c>
      <c r="B194" s="27" t="s">
        <v>308</v>
      </c>
    </row>
    <row r="195" spans="1:2">
      <c r="A195" s="27">
        <v>511</v>
      </c>
      <c r="B195" s="27" t="s">
        <v>134</v>
      </c>
    </row>
    <row r="196" spans="1:2">
      <c r="A196" s="27">
        <v>516</v>
      </c>
      <c r="B196" s="27" t="s">
        <v>135</v>
      </c>
    </row>
    <row r="197" spans="1:2">
      <c r="A197" s="27">
        <v>518</v>
      </c>
      <c r="B197" s="27" t="s">
        <v>309</v>
      </c>
    </row>
    <row r="198" spans="1:2">
      <c r="A198" s="27">
        <v>520</v>
      </c>
      <c r="B198" s="27" t="s">
        <v>310</v>
      </c>
    </row>
    <row r="199" spans="1:2">
      <c r="A199" s="27">
        <v>523</v>
      </c>
      <c r="B199" s="27" t="s">
        <v>311</v>
      </c>
    </row>
    <row r="200" spans="1:2">
      <c r="A200" s="27">
        <v>525</v>
      </c>
      <c r="B200" s="27" t="s">
        <v>136</v>
      </c>
    </row>
    <row r="201" spans="1:2">
      <c r="A201" s="27">
        <v>526</v>
      </c>
      <c r="B201" s="27" t="s">
        <v>137</v>
      </c>
    </row>
    <row r="202" spans="1:2">
      <c r="A202" s="27">
        <v>530</v>
      </c>
      <c r="B202" s="27" t="s">
        <v>138</v>
      </c>
    </row>
    <row r="203" spans="1:2">
      <c r="A203" s="27">
        <v>531</v>
      </c>
      <c r="B203" s="27" t="s">
        <v>232</v>
      </c>
    </row>
    <row r="204" spans="1:2">
      <c r="A204" s="27">
        <v>532</v>
      </c>
      <c r="B204" s="27" t="s">
        <v>139</v>
      </c>
    </row>
    <row r="205" spans="1:2">
      <c r="A205" s="27">
        <v>533</v>
      </c>
      <c r="B205" s="27" t="s">
        <v>312</v>
      </c>
    </row>
    <row r="206" spans="1:2">
      <c r="A206" s="27">
        <v>534</v>
      </c>
      <c r="B206" s="27" t="s">
        <v>140</v>
      </c>
    </row>
    <row r="207" spans="1:2">
      <c r="A207" s="27">
        <v>535</v>
      </c>
      <c r="B207" s="27" t="s">
        <v>233</v>
      </c>
    </row>
    <row r="208" spans="1:2">
      <c r="A208" s="27">
        <v>538</v>
      </c>
      <c r="B208" s="27" t="s">
        <v>313</v>
      </c>
    </row>
    <row r="209" spans="1:2">
      <c r="A209" s="27">
        <v>539</v>
      </c>
      <c r="B209" s="27" t="s">
        <v>141</v>
      </c>
    </row>
    <row r="210" spans="1:2">
      <c r="A210" s="27">
        <v>541</v>
      </c>
      <c r="B210" s="27" t="s">
        <v>353</v>
      </c>
    </row>
    <row r="211" spans="1:2">
      <c r="A211" s="27">
        <v>542</v>
      </c>
      <c r="B211" s="27" t="s">
        <v>314</v>
      </c>
    </row>
    <row r="212" spans="1:2">
      <c r="A212" s="27">
        <v>543</v>
      </c>
      <c r="B212" s="27" t="s">
        <v>142</v>
      </c>
    </row>
    <row r="213" spans="1:2">
      <c r="A213" s="27">
        <v>544</v>
      </c>
      <c r="B213" s="27" t="s">
        <v>143</v>
      </c>
    </row>
    <row r="214" spans="1:2">
      <c r="A214" s="27">
        <v>545</v>
      </c>
      <c r="B214" s="27" t="s">
        <v>315</v>
      </c>
    </row>
    <row r="215" spans="1:2">
      <c r="A215" s="27">
        <v>546</v>
      </c>
      <c r="B215" s="27" t="s">
        <v>144</v>
      </c>
    </row>
    <row r="216" spans="1:2">
      <c r="A216" s="27">
        <v>547</v>
      </c>
      <c r="B216" s="27" t="s">
        <v>145</v>
      </c>
    </row>
    <row r="217" spans="1:2">
      <c r="A217" s="27">
        <v>548</v>
      </c>
      <c r="B217" s="27" t="s">
        <v>316</v>
      </c>
    </row>
    <row r="218" spans="1:2">
      <c r="A218" s="27">
        <v>550</v>
      </c>
      <c r="B218" s="27" t="s">
        <v>146</v>
      </c>
    </row>
    <row r="219" spans="1:2">
      <c r="A219" s="27">
        <v>551</v>
      </c>
      <c r="B219" s="27" t="s">
        <v>147</v>
      </c>
    </row>
    <row r="220" spans="1:2">
      <c r="A220" s="27">
        <v>552</v>
      </c>
      <c r="B220" s="27" t="s">
        <v>234</v>
      </c>
    </row>
    <row r="221" spans="1:2">
      <c r="A221" s="27">
        <v>553</v>
      </c>
      <c r="B221" s="27" t="s">
        <v>148</v>
      </c>
    </row>
    <row r="222" spans="1:2">
      <c r="A222" s="27">
        <v>554</v>
      </c>
      <c r="B222" s="27" t="s">
        <v>317</v>
      </c>
    </row>
    <row r="223" spans="1:2">
      <c r="A223" s="27">
        <v>555</v>
      </c>
      <c r="B223" s="27" t="s">
        <v>149</v>
      </c>
    </row>
    <row r="224" spans="1:2">
      <c r="A224" s="27">
        <v>556</v>
      </c>
      <c r="B224" s="27" t="s">
        <v>235</v>
      </c>
    </row>
    <row r="225" spans="1:2">
      <c r="A225" s="27">
        <v>557</v>
      </c>
      <c r="B225" s="27" t="s">
        <v>150</v>
      </c>
    </row>
    <row r="226" spans="1:2">
      <c r="A226" s="27">
        <v>559</v>
      </c>
      <c r="B226" s="27" t="s">
        <v>151</v>
      </c>
    </row>
    <row r="227" spans="1:2">
      <c r="A227" s="27">
        <v>560</v>
      </c>
      <c r="B227" s="27" t="s">
        <v>152</v>
      </c>
    </row>
    <row r="228" spans="1:2">
      <c r="A228" s="27">
        <v>561</v>
      </c>
      <c r="B228" s="27" t="s">
        <v>153</v>
      </c>
    </row>
    <row r="229" spans="1:2">
      <c r="A229" s="27">
        <v>562</v>
      </c>
      <c r="B229" s="27" t="s">
        <v>318</v>
      </c>
    </row>
    <row r="230" spans="1:2">
      <c r="A230" s="27">
        <v>563</v>
      </c>
      <c r="B230" s="27" t="s">
        <v>154</v>
      </c>
    </row>
    <row r="231" spans="1:2">
      <c r="A231" s="27">
        <v>569</v>
      </c>
      <c r="B231" s="27" t="s">
        <v>155</v>
      </c>
    </row>
    <row r="232" spans="1:2">
      <c r="A232" s="27">
        <v>580</v>
      </c>
      <c r="B232" s="27" t="s">
        <v>362</v>
      </c>
    </row>
    <row r="233" spans="1:2">
      <c r="A233" s="27">
        <v>593</v>
      </c>
      <c r="B233" s="27" t="s">
        <v>156</v>
      </c>
    </row>
    <row r="234" spans="1:2">
      <c r="A234" s="27">
        <v>596</v>
      </c>
      <c r="B234" s="27" t="s">
        <v>157</v>
      </c>
    </row>
    <row r="235" spans="1:2">
      <c r="A235" s="27">
        <v>597</v>
      </c>
      <c r="B235" s="27" t="s">
        <v>370</v>
      </c>
    </row>
    <row r="236" spans="1:2">
      <c r="A236" s="27">
        <v>600</v>
      </c>
      <c r="B236" s="27" t="s">
        <v>319</v>
      </c>
    </row>
    <row r="237" spans="1:2">
      <c r="A237" s="27">
        <v>602</v>
      </c>
      <c r="B237" s="27" t="s">
        <v>158</v>
      </c>
    </row>
    <row r="238" spans="1:2">
      <c r="A238" s="27">
        <v>604</v>
      </c>
      <c r="B238" s="27" t="s">
        <v>159</v>
      </c>
    </row>
    <row r="239" spans="1:2">
      <c r="A239" s="27">
        <v>605</v>
      </c>
      <c r="B239" s="27" t="s">
        <v>160</v>
      </c>
    </row>
    <row r="240" spans="1:2">
      <c r="A240" s="27">
        <v>607</v>
      </c>
      <c r="B240" s="27" t="s">
        <v>371</v>
      </c>
    </row>
    <row r="241" spans="1:2">
      <c r="A241" s="27">
        <v>608</v>
      </c>
      <c r="B241" s="27" t="s">
        <v>161</v>
      </c>
    </row>
    <row r="242" spans="1:2">
      <c r="A242" s="27">
        <v>613</v>
      </c>
      <c r="B242" s="27" t="s">
        <v>162</v>
      </c>
    </row>
    <row r="243" spans="1:2">
      <c r="A243" s="27">
        <v>615</v>
      </c>
      <c r="B243" s="27" t="s">
        <v>372</v>
      </c>
    </row>
    <row r="244" spans="1:2">
      <c r="A244" s="27">
        <v>616</v>
      </c>
      <c r="B244" s="27" t="s">
        <v>320</v>
      </c>
    </row>
    <row r="245" spans="1:2">
      <c r="A245" s="27">
        <v>617</v>
      </c>
      <c r="B245" s="27" t="s">
        <v>163</v>
      </c>
    </row>
    <row r="246" spans="1:2">
      <c r="A246" s="27">
        <v>625</v>
      </c>
      <c r="B246" s="27" t="s">
        <v>321</v>
      </c>
    </row>
    <row r="247" spans="1:2">
      <c r="A247" s="27">
        <v>841</v>
      </c>
      <c r="B247" s="27" t="s">
        <v>322</v>
      </c>
    </row>
    <row r="248" spans="1:2">
      <c r="A248" s="27">
        <v>842</v>
      </c>
      <c r="B248" s="27" t="s">
        <v>164</v>
      </c>
    </row>
    <row r="249" spans="1:2">
      <c r="A249" s="27">
        <v>853</v>
      </c>
      <c r="B249" s="27" t="s">
        <v>165</v>
      </c>
    </row>
    <row r="250" spans="1:2">
      <c r="A250" s="27">
        <v>854</v>
      </c>
      <c r="B250" s="27" t="s">
        <v>323</v>
      </c>
    </row>
    <row r="251" spans="1:2">
      <c r="A251" s="27">
        <v>857</v>
      </c>
      <c r="B251" s="27" t="s">
        <v>166</v>
      </c>
    </row>
    <row r="252" spans="1:2">
      <c r="A252" s="27">
        <v>859</v>
      </c>
      <c r="B252" s="27" t="s">
        <v>324</v>
      </c>
    </row>
    <row r="253" spans="1:2">
      <c r="A253" s="27">
        <v>860</v>
      </c>
      <c r="B253" s="27" t="s">
        <v>325</v>
      </c>
    </row>
    <row r="254" spans="1:2">
      <c r="A254" s="27">
        <v>861</v>
      </c>
      <c r="B254" s="27" t="s">
        <v>326</v>
      </c>
    </row>
    <row r="255" spans="1:2">
      <c r="A255" s="27">
        <v>1048</v>
      </c>
      <c r="B255" s="27" t="s">
        <v>167</v>
      </c>
    </row>
    <row r="256" spans="1:2">
      <c r="A256" s="27">
        <v>1050</v>
      </c>
      <c r="B256" s="27" t="s">
        <v>168</v>
      </c>
    </row>
    <row r="257" spans="1:2">
      <c r="A257" s="27">
        <v>1057</v>
      </c>
      <c r="B257" s="27" t="s">
        <v>169</v>
      </c>
    </row>
    <row r="258" spans="1:2">
      <c r="A258" s="27">
        <v>1058</v>
      </c>
      <c r="B258" s="27" t="s">
        <v>374</v>
      </c>
    </row>
    <row r="259" spans="1:2">
      <c r="A259" s="27">
        <v>1061</v>
      </c>
      <c r="B259" s="27" t="s">
        <v>170</v>
      </c>
    </row>
    <row r="260" spans="1:2">
      <c r="A260" s="27">
        <v>1062</v>
      </c>
      <c r="B260" s="27" t="s">
        <v>171</v>
      </c>
    </row>
    <row r="261" spans="1:2">
      <c r="A261" s="27">
        <v>1064</v>
      </c>
      <c r="B261" s="27" t="s">
        <v>172</v>
      </c>
    </row>
    <row r="262" spans="1:2">
      <c r="A262" s="27">
        <v>1069</v>
      </c>
      <c r="B262" s="27" t="s">
        <v>173</v>
      </c>
    </row>
    <row r="263" spans="1:2">
      <c r="A263" s="27">
        <v>1438</v>
      </c>
      <c r="B263" s="27" t="s">
        <v>174</v>
      </c>
    </row>
    <row r="264" spans="1:2">
      <c r="A264" s="27">
        <v>1439</v>
      </c>
      <c r="B264" s="27" t="s">
        <v>175</v>
      </c>
    </row>
    <row r="265" spans="1:2">
      <c r="A265" s="27">
        <v>1466</v>
      </c>
      <c r="B265" s="27" t="s">
        <v>176</v>
      </c>
    </row>
    <row r="266" spans="1:2">
      <c r="A266" s="27">
        <v>1727</v>
      </c>
      <c r="B266" s="27" t="s">
        <v>177</v>
      </c>
    </row>
    <row r="267" spans="1:2">
      <c r="A267" s="27">
        <v>1755</v>
      </c>
      <c r="B267" s="27" t="s">
        <v>178</v>
      </c>
    </row>
    <row r="268" spans="1:2">
      <c r="A268" s="27">
        <v>1758</v>
      </c>
      <c r="B268" s="27" t="s">
        <v>179</v>
      </c>
    </row>
    <row r="269" spans="1:2">
      <c r="A269" s="27">
        <v>1759</v>
      </c>
      <c r="B269" s="27" t="s">
        <v>180</v>
      </c>
    </row>
    <row r="270" spans="1:2">
      <c r="A270" s="27">
        <v>1760</v>
      </c>
      <c r="B270" s="27" t="s">
        <v>181</v>
      </c>
    </row>
    <row r="271" spans="1:2">
      <c r="A271" s="27">
        <v>1761</v>
      </c>
      <c r="B271" s="27" t="s">
        <v>182</v>
      </c>
    </row>
    <row r="272" spans="1:2">
      <c r="A272" s="27">
        <v>1762</v>
      </c>
      <c r="B272" s="27" t="s">
        <v>327</v>
      </c>
    </row>
    <row r="273" spans="1:2">
      <c r="A273" s="27">
        <v>1775</v>
      </c>
      <c r="B273" s="27" t="s">
        <v>239</v>
      </c>
    </row>
    <row r="274" spans="1:2">
      <c r="A274" s="27">
        <v>1788</v>
      </c>
      <c r="B274" s="27" t="s">
        <v>183</v>
      </c>
    </row>
    <row r="275" spans="1:2">
      <c r="A275" s="27">
        <v>1792</v>
      </c>
      <c r="B275" s="27" t="s">
        <v>184</v>
      </c>
    </row>
    <row r="276" spans="1:2">
      <c r="A276" s="27">
        <v>1793</v>
      </c>
      <c r="B276" s="27" t="s">
        <v>185</v>
      </c>
    </row>
    <row r="277" spans="1:2">
      <c r="A277" s="27">
        <v>1812</v>
      </c>
      <c r="B277" s="27" t="s">
        <v>186</v>
      </c>
    </row>
    <row r="278" spans="1:2">
      <c r="A278" s="27">
        <v>1813</v>
      </c>
      <c r="B278" s="27" t="s">
        <v>328</v>
      </c>
    </row>
    <row r="279" spans="1:2">
      <c r="A279" s="27">
        <v>1814</v>
      </c>
      <c r="B279" s="27" t="s">
        <v>187</v>
      </c>
    </row>
    <row r="280" spans="1:2">
      <c r="A280" s="27">
        <v>1815</v>
      </c>
      <c r="B280" s="27" t="s">
        <v>329</v>
      </c>
    </row>
    <row r="281" spans="1:2">
      <c r="A281" s="27">
        <v>1816</v>
      </c>
      <c r="B281" s="27" t="s">
        <v>188</v>
      </c>
    </row>
    <row r="282" spans="1:2">
      <c r="A282" s="27">
        <v>1820</v>
      </c>
      <c r="B282" s="27" t="s">
        <v>330</v>
      </c>
    </row>
    <row r="283" spans="1:2">
      <c r="A283" s="27">
        <v>1823</v>
      </c>
      <c r="B283" s="27" t="s">
        <v>189</v>
      </c>
    </row>
    <row r="284" spans="1:2">
      <c r="A284" s="27">
        <v>1824</v>
      </c>
      <c r="B284" s="27" t="s">
        <v>190</v>
      </c>
    </row>
    <row r="285" spans="1:2">
      <c r="A285" s="27">
        <v>1858</v>
      </c>
      <c r="B285" s="27" t="s">
        <v>236</v>
      </c>
    </row>
    <row r="286" spans="1:2">
      <c r="A286" s="27">
        <v>1874</v>
      </c>
      <c r="B286" s="27" t="s">
        <v>331</v>
      </c>
    </row>
    <row r="287" spans="1:2">
      <c r="A287" s="27">
        <v>1890</v>
      </c>
      <c r="B287" s="27" t="s">
        <v>191</v>
      </c>
    </row>
    <row r="288" spans="1:2">
      <c r="A288" s="27">
        <v>1894</v>
      </c>
      <c r="B288" s="27" t="s">
        <v>192</v>
      </c>
    </row>
    <row r="289" spans="1:2">
      <c r="A289" s="27">
        <v>1895</v>
      </c>
      <c r="B289" s="27" t="s">
        <v>193</v>
      </c>
    </row>
    <row r="290" spans="1:2">
      <c r="A290" s="27">
        <v>1899</v>
      </c>
      <c r="B290" s="27" t="s">
        <v>237</v>
      </c>
    </row>
    <row r="291" spans="1:2">
      <c r="A291" s="27">
        <v>1905</v>
      </c>
      <c r="B291" s="27" t="s">
        <v>238</v>
      </c>
    </row>
    <row r="292" spans="1:2">
      <c r="A292" s="27">
        <v>1906</v>
      </c>
      <c r="B292" s="27" t="s">
        <v>194</v>
      </c>
    </row>
    <row r="293" spans="1:2">
      <c r="A293" s="27">
        <v>1950</v>
      </c>
      <c r="B293" s="27" t="s">
        <v>240</v>
      </c>
    </row>
    <row r="294" spans="1:2">
      <c r="A294" s="27">
        <v>1951</v>
      </c>
      <c r="B294" s="27" t="s">
        <v>241</v>
      </c>
    </row>
    <row r="295" spans="1:2">
      <c r="A295" s="27">
        <v>1954</v>
      </c>
      <c r="B295" s="27" t="s">
        <v>242</v>
      </c>
    </row>
    <row r="296" spans="1:2">
      <c r="A296" s="27">
        <v>1955</v>
      </c>
      <c r="B296" s="27" t="s">
        <v>243</v>
      </c>
    </row>
    <row r="297" spans="1:2">
      <c r="A297" s="27">
        <v>1957</v>
      </c>
      <c r="B297" s="27" t="s">
        <v>244</v>
      </c>
    </row>
    <row r="298" spans="1:2">
      <c r="A298" s="27">
        <v>1984</v>
      </c>
      <c r="B298" s="27" t="s">
        <v>245</v>
      </c>
    </row>
    <row r="299" spans="1:2">
      <c r="A299" s="27">
        <v>1985</v>
      </c>
      <c r="B299" s="27" t="s">
        <v>246</v>
      </c>
    </row>
    <row r="300" spans="1:2">
      <c r="A300" s="27">
        <v>1993</v>
      </c>
      <c r="B300" s="27" t="s">
        <v>247</v>
      </c>
    </row>
    <row r="301" spans="1:2">
      <c r="A301" s="27">
        <v>1994</v>
      </c>
      <c r="B301" s="27" t="s">
        <v>332</v>
      </c>
    </row>
    <row r="302" spans="1:2">
      <c r="A302" s="27">
        <v>1995</v>
      </c>
      <c r="B302" s="27" t="s">
        <v>248</v>
      </c>
    </row>
    <row r="303" spans="1:2">
      <c r="A303" s="27">
        <v>2000</v>
      </c>
      <c r="B303" s="27" t="s">
        <v>249</v>
      </c>
    </row>
    <row r="304" spans="1:2">
      <c r="A304" s="27">
        <v>2004</v>
      </c>
      <c r="B304" s="27" t="s">
        <v>333</v>
      </c>
    </row>
    <row r="305" spans="1:2">
      <c r="A305" s="27">
        <v>2020</v>
      </c>
      <c r="B305" s="27" t="s">
        <v>204</v>
      </c>
    </row>
    <row r="306" spans="1:2">
      <c r="A306" s="27">
        <v>2031</v>
      </c>
      <c r="B306" s="27" t="s">
        <v>334</v>
      </c>
    </row>
    <row r="307" spans="1:2">
      <c r="A307" s="27">
        <v>2034</v>
      </c>
      <c r="B307" s="27" t="s">
        <v>363</v>
      </c>
    </row>
    <row r="308" spans="1:2">
      <c r="A308" s="27">
        <v>2035</v>
      </c>
      <c r="B308" s="27" t="s">
        <v>335</v>
      </c>
    </row>
    <row r="309" spans="1:2">
      <c r="A309" s="27">
        <v>2041</v>
      </c>
      <c r="B309" s="27" t="s">
        <v>336</v>
      </c>
    </row>
    <row r="310" spans="1:2">
      <c r="A310" s="27">
        <v>2042</v>
      </c>
      <c r="B310" s="27" t="s">
        <v>337</v>
      </c>
    </row>
    <row r="311" spans="1:2">
      <c r="A311" s="27">
        <v>2047</v>
      </c>
      <c r="B311" s="27" t="s">
        <v>338</v>
      </c>
    </row>
    <row r="312" spans="1:2">
      <c r="A312" s="27">
        <v>2050</v>
      </c>
      <c r="B312" s="27" t="s">
        <v>339</v>
      </c>
    </row>
    <row r="313" spans="1:2">
      <c r="A313" s="27">
        <v>2061</v>
      </c>
      <c r="B313" s="27" t="s">
        <v>340</v>
      </c>
    </row>
    <row r="314" spans="1:2">
      <c r="A314" s="27">
        <v>2075</v>
      </c>
      <c r="B314" s="27" t="s">
        <v>341</v>
      </c>
    </row>
    <row r="315" spans="1:2">
      <c r="A315" s="27">
        <v>2082</v>
      </c>
      <c r="B315" s="27" t="s">
        <v>351</v>
      </c>
    </row>
    <row r="316" spans="1:2">
      <c r="A316" s="27">
        <v>2086</v>
      </c>
      <c r="B316" s="27" t="s">
        <v>349</v>
      </c>
    </row>
    <row r="317" spans="1:2">
      <c r="A317" s="27">
        <v>2091</v>
      </c>
      <c r="B317" s="27" t="s">
        <v>352</v>
      </c>
    </row>
    <row r="318" spans="1:2">
      <c r="A318" s="27">
        <v>2108</v>
      </c>
      <c r="B318" s="27" t="s">
        <v>375</v>
      </c>
    </row>
    <row r="319" spans="1:2">
      <c r="A319" s="27">
        <v>2110</v>
      </c>
      <c r="B319" s="27" t="s">
        <v>354</v>
      </c>
    </row>
    <row r="320" spans="1:2">
      <c r="A320" s="27">
        <v>2111</v>
      </c>
      <c r="B320" s="27" t="s">
        <v>364</v>
      </c>
    </row>
    <row r="321" spans="1:2">
      <c r="A321" s="27">
        <v>2113</v>
      </c>
      <c r="B321" s="27" t="s">
        <v>373</v>
      </c>
    </row>
    <row r="322" spans="1:2">
      <c r="A322" s="27">
        <v>2115</v>
      </c>
      <c r="B322" s="27" t="s">
        <v>368</v>
      </c>
    </row>
    <row r="323" spans="1:2">
      <c r="A323" s="27">
        <v>2116</v>
      </c>
      <c r="B323" s="27" t="s">
        <v>367</v>
      </c>
    </row>
    <row r="324" spans="1:2">
      <c r="A324" s="27">
        <v>2118</v>
      </c>
      <c r="B324" s="27" t="s">
        <v>376</v>
      </c>
    </row>
  </sheetData>
  <autoFilter ref="A1:B1">
    <sortState ref="A2:B324">
      <sortCondition ref="A1"/>
    </sortState>
  </autoFilter>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workbookViewId="0">
      <selection activeCell="E29" sqref="E29"/>
    </sheetView>
  </sheetViews>
  <sheetFormatPr defaultRowHeight="18.75"/>
  <sheetData>
    <row r="1" spans="1:4">
      <c r="A1" s="4" t="s">
        <v>8</v>
      </c>
    </row>
    <row r="2" spans="1:4">
      <c r="A2" s="4" t="s">
        <v>15</v>
      </c>
    </row>
    <row r="3" spans="1:4" ht="19.5">
      <c r="A3" s="1" t="s">
        <v>16</v>
      </c>
      <c r="B3" s="3"/>
      <c r="C3" s="3"/>
      <c r="D3" s="3"/>
    </row>
    <row r="4" spans="1:4" ht="19.5">
      <c r="A4" s="1" t="s">
        <v>5</v>
      </c>
      <c r="B4" s="2"/>
      <c r="C4" s="2"/>
      <c r="D4" s="2"/>
    </row>
    <row r="5" spans="1:4" ht="19.5">
      <c r="A5" s="1" t="s">
        <v>6</v>
      </c>
      <c r="B5" s="2"/>
      <c r="C5" s="2"/>
      <c r="D5" s="2"/>
    </row>
    <row r="6" spans="1:4" ht="19.5">
      <c r="A6" s="1" t="s">
        <v>7</v>
      </c>
      <c r="B6" s="2"/>
      <c r="C6" s="2"/>
      <c r="D6" s="2"/>
    </row>
    <row r="8" spans="1:4">
      <c r="A8" t="s">
        <v>2</v>
      </c>
    </row>
    <row r="9" spans="1:4">
      <c r="A9" t="s">
        <v>0</v>
      </c>
    </row>
    <row r="10" spans="1:4">
      <c r="A10" t="s">
        <v>1</v>
      </c>
    </row>
    <row r="13" spans="1:4">
      <c r="A13" t="s">
        <v>11</v>
      </c>
    </row>
    <row r="14" spans="1:4">
      <c r="A14" t="s">
        <v>12</v>
      </c>
    </row>
    <row r="15" spans="1:4">
      <c r="A15" t="s">
        <v>14</v>
      </c>
    </row>
    <row r="16" spans="1:4">
      <c r="A16" t="s">
        <v>13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新実績報告書請求書</vt:lpstr>
      <vt:lpstr>医療機関コード検索</vt:lpstr>
      <vt:lpstr>リスト</vt:lpstr>
      <vt:lpstr>医療機関コード検索!Print_Area</vt:lpstr>
      <vt:lpstr>新実績報告書請求書!Print_Area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2026-03-12T04:43:52Z</dcterms:modified>
</cp:coreProperties>
</file>