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bookViews>
  <sheets>
    <sheet name="実施報告書兼請求書" sheetId="1" r:id="rId1"/>
  </sheets>
  <definedNames>
    <definedName name="_xlnm.Print_Area" localSheetId="0">実施報告書兼請求書!$A$1:$S$44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9" i="1" l="1"/>
  <c r="N39" i="1" l="1"/>
  <c r="P39" i="1"/>
  <c r="P38" i="1"/>
  <c r="P37" i="1"/>
  <c r="P36" i="1"/>
  <c r="P35" i="1"/>
  <c r="P34" i="1"/>
  <c r="P33" i="1"/>
  <c r="P32" i="1"/>
  <c r="P31" i="1"/>
  <c r="P30" i="1"/>
  <c r="P29" i="1"/>
  <c r="P28" i="1"/>
  <c r="P27" i="1"/>
  <c r="P26" i="1"/>
  <c r="P25" i="1"/>
  <c r="P24" i="1"/>
  <c r="P23" i="1"/>
  <c r="P22" i="1"/>
  <c r="P21" i="1"/>
  <c r="P20" i="1"/>
  <c r="N38" i="1"/>
  <c r="N37" i="1"/>
  <c r="N36" i="1"/>
  <c r="N35" i="1"/>
  <c r="N34" i="1"/>
  <c r="N33" i="1"/>
  <c r="N32" i="1"/>
  <c r="N31" i="1"/>
  <c r="N30" i="1"/>
  <c r="N29" i="1"/>
  <c r="N28" i="1"/>
  <c r="N27" i="1"/>
  <c r="N26" i="1"/>
  <c r="N25" i="1"/>
  <c r="N24" i="1"/>
  <c r="N23" i="1"/>
  <c r="N22" i="1"/>
  <c r="N21" i="1"/>
  <c r="N20" i="1"/>
  <c r="H20" i="1"/>
  <c r="H21" i="1"/>
  <c r="H36" i="1" l="1"/>
  <c r="H35" i="1"/>
  <c r="H31" i="1" l="1"/>
  <c r="H27" i="1"/>
  <c r="H28" i="1"/>
  <c r="H24" i="1"/>
  <c r="H25" i="1"/>
  <c r="N40" i="1" l="1"/>
  <c r="O3" i="1" l="1"/>
  <c r="G5" i="1" l="1"/>
  <c r="G11" i="1"/>
  <c r="G10" i="1"/>
  <c r="G8" i="1"/>
  <c r="G7" i="1"/>
  <c r="G6" i="1"/>
</calcChain>
</file>

<file path=xl/comments1.xml><?xml version="1.0" encoding="utf-8"?>
<comments xmlns="http://schemas.openxmlformats.org/spreadsheetml/2006/main">
  <authors>
    <author>作成者</author>
  </authors>
  <commentList>
    <comment ref="N5" authorId="0" shapeId="0">
      <text>
        <r>
          <rPr>
            <b/>
            <sz val="9"/>
            <color indexed="81"/>
            <rFont val="MS P ゴシック"/>
            <family val="3"/>
            <charset val="128"/>
          </rPr>
          <t>【記入方法】
〇委任状に印字している名称で漏れなく記載してください。
　①医療機関名称（医療機関コードから自動で入力されます）　
　②住所
　③開設者（代表者）職・氏名
　④電話番号
〇発行責任者　（例：院長　〇〇　〇〇）
　発行責任者は、代表取締役又は支店長や営業所長など社内において権限の委任を受けた役職員です。開設者（代表者）と同じ役職名と氏名を記載してください。
〇委任状登録時に入力した内容で記載してください。
　①担当者氏名
　②メールアドレス</t>
        </r>
      </text>
    </comment>
  </commentList>
</comments>
</file>

<file path=xl/sharedStrings.xml><?xml version="1.0" encoding="utf-8"?>
<sst xmlns="http://schemas.openxmlformats.org/spreadsheetml/2006/main" count="62" uniqueCount="52">
  <si>
    <t>請求日</t>
    <rPh sb="0" eb="3">
      <t>セイキュウヒ</t>
    </rPh>
    <phoneticPr fontId="3"/>
  </si>
  <si>
    <t>　姫 路 市 長 様</t>
    <rPh sb="1" eb="2">
      <t>ヒメ</t>
    </rPh>
    <rPh sb="3" eb="4">
      <t>ミチ</t>
    </rPh>
    <rPh sb="5" eb="6">
      <t>シ</t>
    </rPh>
    <rPh sb="7" eb="8">
      <t>チョウ</t>
    </rPh>
    <rPh sb="9" eb="10">
      <t>サマ</t>
    </rPh>
    <phoneticPr fontId="3"/>
  </si>
  <si>
    <t>医療機関等名称</t>
    <rPh sb="0" eb="2">
      <t>イリョウ</t>
    </rPh>
    <rPh sb="2" eb="4">
      <t>キカン</t>
    </rPh>
    <rPh sb="4" eb="5">
      <t>トウ</t>
    </rPh>
    <rPh sb="5" eb="7">
      <t>メイショウ</t>
    </rPh>
    <phoneticPr fontId="9"/>
  </si>
  <si>
    <t>　</t>
    <phoneticPr fontId="3"/>
  </si>
  <si>
    <t>住所</t>
    <rPh sb="0" eb="2">
      <t>ジュウショ</t>
    </rPh>
    <phoneticPr fontId="9"/>
  </si>
  <si>
    <t>開設者(代表者)職・氏名</t>
    <rPh sb="0" eb="2">
      <t>カイセツ</t>
    </rPh>
    <rPh sb="2" eb="3">
      <t>シャ</t>
    </rPh>
    <rPh sb="4" eb="7">
      <t>ダイヒョウシャ</t>
    </rPh>
    <rPh sb="8" eb="9">
      <t>ショク</t>
    </rPh>
    <rPh sb="10" eb="12">
      <t>シメイ</t>
    </rPh>
    <phoneticPr fontId="9"/>
  </si>
  <si>
    <t xml:space="preserve"> </t>
    <phoneticPr fontId="3"/>
  </si>
  <si>
    <t>電話番号</t>
    <rPh sb="0" eb="2">
      <t>デンワ</t>
    </rPh>
    <rPh sb="2" eb="4">
      <t>バンゴウ</t>
    </rPh>
    <phoneticPr fontId="9"/>
  </si>
  <si>
    <t>担当者氏名</t>
    <rPh sb="0" eb="3">
      <t>タントウシャ</t>
    </rPh>
    <rPh sb="3" eb="5">
      <t>シメイ</t>
    </rPh>
    <phoneticPr fontId="9"/>
  </si>
  <si>
    <t>メールアドレス</t>
  </si>
  <si>
    <t>事業実施月</t>
    <rPh sb="0" eb="2">
      <t>ジギョウ</t>
    </rPh>
    <rPh sb="2" eb="4">
      <t>ジッシ</t>
    </rPh>
    <rPh sb="4" eb="5">
      <t>ツキ</t>
    </rPh>
    <phoneticPr fontId="3"/>
  </si>
  <si>
    <t>令和</t>
    <rPh sb="0" eb="2">
      <t>レイワ</t>
    </rPh>
    <phoneticPr fontId="3"/>
  </si>
  <si>
    <t>年</t>
    <rPh sb="0" eb="1">
      <t>ネン</t>
    </rPh>
    <phoneticPr fontId="3"/>
  </si>
  <si>
    <t>月分</t>
    <rPh sb="0" eb="1">
      <t>ツキ</t>
    </rPh>
    <rPh sb="1" eb="2">
      <t>ブン</t>
    </rPh>
    <phoneticPr fontId="3"/>
  </si>
  <si>
    <t>複数月の実施をまとめて提出する際も一枚にまとめること。</t>
    <rPh sb="0" eb="2">
      <t>フクスウ</t>
    </rPh>
    <rPh sb="2" eb="3">
      <t>ツキ</t>
    </rPh>
    <rPh sb="4" eb="6">
      <t>ジッシ</t>
    </rPh>
    <rPh sb="11" eb="13">
      <t>テイシュツ</t>
    </rPh>
    <rPh sb="15" eb="16">
      <t>サイ</t>
    </rPh>
    <rPh sb="17" eb="19">
      <t>イチマイ</t>
    </rPh>
    <phoneticPr fontId="3"/>
  </si>
  <si>
    <t>１　姫路市民への実施数</t>
    <rPh sb="2" eb="5">
      <t>ヒメジシ</t>
    </rPh>
    <rPh sb="5" eb="6">
      <t>ミン</t>
    </rPh>
    <rPh sb="8" eb="10">
      <t>ジッシ</t>
    </rPh>
    <rPh sb="10" eb="11">
      <t>スウ</t>
    </rPh>
    <phoneticPr fontId="3"/>
  </si>
  <si>
    <t>区　分
(自己負担額)</t>
    <rPh sb="0" eb="1">
      <t>ク</t>
    </rPh>
    <rPh sb="2" eb="3">
      <t>ブン</t>
    </rPh>
    <phoneticPr fontId="3"/>
  </si>
  <si>
    <t>委託料</t>
    <rPh sb="0" eb="3">
      <t>イタクリョウ</t>
    </rPh>
    <phoneticPr fontId="3"/>
  </si>
  <si>
    <t>接種件数</t>
    <rPh sb="0" eb="2">
      <t>セッシュ</t>
    </rPh>
    <rPh sb="2" eb="4">
      <t>ケンスウ</t>
    </rPh>
    <phoneticPr fontId="3"/>
  </si>
  <si>
    <t>金額(税込)</t>
    <rPh sb="0" eb="2">
      <t>キンガク</t>
    </rPh>
    <rPh sb="3" eb="5">
      <t>ゼイコミ</t>
    </rPh>
    <phoneticPr fontId="3"/>
  </si>
  <si>
    <t>65歳以上</t>
    <rPh sb="2" eb="3">
      <t>サイ</t>
    </rPh>
    <rPh sb="3" eb="5">
      <t>イジョウ</t>
    </rPh>
    <phoneticPr fontId="3"/>
  </si>
  <si>
    <t>60～64歳の
対象者※1</t>
    <rPh sb="5" eb="6">
      <t>サイ</t>
    </rPh>
    <rPh sb="8" eb="11">
      <t>タイショウシャ</t>
    </rPh>
    <phoneticPr fontId="3"/>
  </si>
  <si>
    <t>小計</t>
    <rPh sb="0" eb="2">
      <t>ショウケイ</t>
    </rPh>
    <phoneticPr fontId="3"/>
  </si>
  <si>
    <t>合　計</t>
    <rPh sb="0" eb="1">
      <t>ゴウ</t>
    </rPh>
    <rPh sb="2" eb="3">
      <t>ケイ</t>
    </rPh>
    <phoneticPr fontId="3"/>
  </si>
  <si>
    <t>※2　各種証明書は、各予診票に添付せず、この報告書にまとめて添付してください。</t>
    <rPh sb="3" eb="5">
      <t>カクシュ</t>
    </rPh>
    <rPh sb="5" eb="8">
      <t>ショウメイショ</t>
    </rPh>
    <rPh sb="10" eb="11">
      <t>カク</t>
    </rPh>
    <rPh sb="11" eb="14">
      <t>ヨシンヒョウ</t>
    </rPh>
    <rPh sb="15" eb="17">
      <t>テンプ</t>
    </rPh>
    <rPh sb="22" eb="25">
      <t>ホウコクショ</t>
    </rPh>
    <rPh sb="30" eb="32">
      <t>テンプ</t>
    </rPh>
    <phoneticPr fontId="3"/>
  </si>
  <si>
    <t>※3　接種不可の場合は、自己負担に関する証明書の添付は不要です。（※１に関する添付書類は必要です。）</t>
    <rPh sb="3" eb="5">
      <t>セッシュ</t>
    </rPh>
    <rPh sb="5" eb="7">
      <t>フカ</t>
    </rPh>
    <rPh sb="8" eb="10">
      <t>バアイ</t>
    </rPh>
    <rPh sb="12" eb="14">
      <t>ジコ</t>
    </rPh>
    <rPh sb="14" eb="16">
      <t>フタン</t>
    </rPh>
    <rPh sb="17" eb="18">
      <t>カン</t>
    </rPh>
    <rPh sb="20" eb="23">
      <t>ショウメイショ</t>
    </rPh>
    <rPh sb="24" eb="26">
      <t>テンプ</t>
    </rPh>
    <rPh sb="27" eb="29">
      <t>フヨウ</t>
    </rPh>
    <rPh sb="36" eb="37">
      <t>カン</t>
    </rPh>
    <rPh sb="39" eb="41">
      <t>テンプ</t>
    </rPh>
    <rPh sb="41" eb="43">
      <t>ショルイ</t>
    </rPh>
    <rPh sb="44" eb="46">
      <t>ヒツヨウ</t>
    </rPh>
    <phoneticPr fontId="3"/>
  </si>
  <si>
    <t>発行責任者職・氏名</t>
    <rPh sb="0" eb="2">
      <t>ハッコウ</t>
    </rPh>
    <rPh sb="2" eb="5">
      <t>セキニンシャ</t>
    </rPh>
    <rPh sb="5" eb="6">
      <t>ショク</t>
    </rPh>
    <rPh sb="7" eb="9">
      <t>シメイ</t>
    </rPh>
    <phoneticPr fontId="9"/>
  </si>
  <si>
    <t>定期予防接種事業(B類予防接種)実施報告書 兼 請求書</t>
    <rPh sb="0" eb="2">
      <t>テイキ</t>
    </rPh>
    <rPh sb="2" eb="4">
      <t>ヨボウ</t>
    </rPh>
    <rPh sb="4" eb="6">
      <t>セッシュ</t>
    </rPh>
    <rPh sb="5" eb="7">
      <t>ジギョウ</t>
    </rPh>
    <rPh sb="10" eb="11">
      <t>ルイ</t>
    </rPh>
    <rPh sb="11" eb="13">
      <t>ヨボウ</t>
    </rPh>
    <rPh sb="13" eb="15">
      <t>セッシュ</t>
    </rPh>
    <rPh sb="16" eb="18">
      <t>ジッシ</t>
    </rPh>
    <rPh sb="17" eb="20">
      <t>ホウコクショ</t>
    </rPh>
    <rPh sb="21" eb="22">
      <t>ケン</t>
    </rPh>
    <rPh sb="23" eb="26">
      <t>セイキュウショ</t>
    </rPh>
    <phoneticPr fontId="3"/>
  </si>
  <si>
    <t>予防接種</t>
    <rPh sb="0" eb="2">
      <t>ヨボウ</t>
    </rPh>
    <rPh sb="2" eb="4">
      <t>セッシュ</t>
    </rPh>
    <phoneticPr fontId="3"/>
  </si>
  <si>
    <t>高齢者
肺炎球菌</t>
    <rPh sb="0" eb="3">
      <t>コウレイシャ</t>
    </rPh>
    <rPh sb="4" eb="6">
      <t>ハイエン</t>
    </rPh>
    <rPh sb="6" eb="8">
      <t>キュウキン</t>
    </rPh>
    <phoneticPr fontId="3"/>
  </si>
  <si>
    <t>不応料（不可）</t>
    <rPh sb="0" eb="2">
      <t>フオウ</t>
    </rPh>
    <rPh sb="2" eb="3">
      <t>リョウ</t>
    </rPh>
    <rPh sb="4" eb="6">
      <t>フカ</t>
    </rPh>
    <phoneticPr fontId="3"/>
  </si>
  <si>
    <t xml:space="preserve"> </t>
    <phoneticPr fontId="3"/>
  </si>
  <si>
    <t>高齢者
インフルエンザ
10月１日～１月31日</t>
    <rPh sb="0" eb="3">
      <t>コウレイシャ</t>
    </rPh>
    <rPh sb="15" eb="16">
      <t>ガツ</t>
    </rPh>
    <rPh sb="17" eb="18">
      <t>ヒ</t>
    </rPh>
    <rPh sb="20" eb="21">
      <t>ガツ</t>
    </rPh>
    <rPh sb="23" eb="24">
      <t>ヒ</t>
    </rPh>
    <phoneticPr fontId="3"/>
  </si>
  <si>
    <t>新型
コロナウイルス
10月１日～１月31日</t>
    <rPh sb="0" eb="2">
      <t>シンガタ</t>
    </rPh>
    <phoneticPr fontId="3"/>
  </si>
  <si>
    <t>一般（4,000円）</t>
    <rPh sb="0" eb="2">
      <t>イッパン</t>
    </rPh>
    <rPh sb="8" eb="9">
      <t>エン</t>
    </rPh>
    <phoneticPr fontId="3"/>
  </si>
  <si>
    <t>非課税世帯（2,000円）</t>
    <rPh sb="0" eb="3">
      <t>ヒカゼイ</t>
    </rPh>
    <rPh sb="3" eb="5">
      <t>セタイ</t>
    </rPh>
    <rPh sb="11" eb="12">
      <t>エン</t>
    </rPh>
    <phoneticPr fontId="3"/>
  </si>
  <si>
    <t>生活保護（無料）</t>
    <rPh sb="0" eb="2">
      <t>セイカツ</t>
    </rPh>
    <rPh sb="2" eb="4">
      <t>ホゴ</t>
    </rPh>
    <rPh sb="5" eb="7">
      <t>ムリョウ</t>
    </rPh>
    <phoneticPr fontId="3"/>
  </si>
  <si>
    <t>一般（1,500円）</t>
    <rPh sb="0" eb="2">
      <t>イッパン</t>
    </rPh>
    <rPh sb="8" eb="9">
      <t>エン</t>
    </rPh>
    <phoneticPr fontId="3"/>
  </si>
  <si>
    <t>非課税世帯（無料）</t>
    <rPh sb="0" eb="3">
      <t>ヒカゼイ</t>
    </rPh>
    <rPh sb="3" eb="5">
      <t>セタイ</t>
    </rPh>
    <rPh sb="6" eb="8">
      <t>ムリョウ</t>
    </rPh>
    <phoneticPr fontId="3"/>
  </si>
  <si>
    <t>生ワク</t>
    <rPh sb="0" eb="1">
      <t>ナマ</t>
    </rPh>
    <phoneticPr fontId="3"/>
  </si>
  <si>
    <t>共通</t>
    <rPh sb="0" eb="2">
      <t>キョウツウ</t>
    </rPh>
    <phoneticPr fontId="3"/>
  </si>
  <si>
    <t>帯状疱疹</t>
    <rPh sb="0" eb="2">
      <t>タイジョウ</t>
    </rPh>
    <rPh sb="2" eb="4">
      <t>ホウシン</t>
    </rPh>
    <phoneticPr fontId="3"/>
  </si>
  <si>
    <t>組換え</t>
    <rPh sb="0" eb="2">
      <t>クミカ</t>
    </rPh>
    <phoneticPr fontId="3"/>
  </si>
  <si>
    <t>※１　60歳から64歳で、心臓、腎臓もしくは呼吸器の機能またはヒト免疫不全ウイルスによる免疫機能障害がある者として、厚生労働省で定めるものに該当する姫路市民（身体障害者手帳１級に該当する方）ただし、帯状疱疹予防接種は、ヒト免疫不全ウイルスによる免疫機能障害がある者に限る。（添付書類必要）</t>
    <rPh sb="5" eb="6">
      <t>サイ</t>
    </rPh>
    <rPh sb="10" eb="11">
      <t>サイ</t>
    </rPh>
    <rPh sb="13" eb="15">
      <t>シンゾウ</t>
    </rPh>
    <rPh sb="16" eb="18">
      <t>ジンゾウ</t>
    </rPh>
    <rPh sb="22" eb="25">
      <t>コキュウキ</t>
    </rPh>
    <rPh sb="26" eb="28">
      <t>キノウ</t>
    </rPh>
    <rPh sb="33" eb="35">
      <t>メンエキ</t>
    </rPh>
    <rPh sb="35" eb="37">
      <t>フゼン</t>
    </rPh>
    <rPh sb="44" eb="46">
      <t>メンエキ</t>
    </rPh>
    <rPh sb="46" eb="48">
      <t>キノウ</t>
    </rPh>
    <rPh sb="48" eb="50">
      <t>ショウガイ</t>
    </rPh>
    <rPh sb="53" eb="54">
      <t>モノ</t>
    </rPh>
    <rPh sb="58" eb="60">
      <t>コウセイ</t>
    </rPh>
    <rPh sb="60" eb="63">
      <t>ロウドウショウ</t>
    </rPh>
    <rPh sb="64" eb="65">
      <t>サダ</t>
    </rPh>
    <rPh sb="70" eb="72">
      <t>ガイトウ</t>
    </rPh>
    <rPh sb="74" eb="76">
      <t>ヒメジ</t>
    </rPh>
    <rPh sb="76" eb="78">
      <t>シミン</t>
    </rPh>
    <rPh sb="79" eb="81">
      <t>シンタイ</t>
    </rPh>
    <rPh sb="81" eb="84">
      <t>ショウガイシャ</t>
    </rPh>
    <rPh sb="84" eb="86">
      <t>テチョウ</t>
    </rPh>
    <rPh sb="87" eb="88">
      <t>キュウ</t>
    </rPh>
    <rPh sb="89" eb="91">
      <t>ガイトウ</t>
    </rPh>
    <rPh sb="93" eb="94">
      <t>カタ</t>
    </rPh>
    <rPh sb="99" eb="103">
      <t>タイジョウホウシン</t>
    </rPh>
    <rPh sb="103" eb="105">
      <t>ヨボウ</t>
    </rPh>
    <rPh sb="105" eb="107">
      <t>セッシュ</t>
    </rPh>
    <rPh sb="133" eb="134">
      <t>カギ</t>
    </rPh>
    <rPh sb="137" eb="139">
      <t>テンプ</t>
    </rPh>
    <rPh sb="139" eb="141">
      <t>ショルイ</t>
    </rPh>
    <rPh sb="141" eb="143">
      <t>ヒツヨウ</t>
    </rPh>
    <phoneticPr fontId="3"/>
  </si>
  <si>
    <t>一般（17,000円）</t>
    <rPh sb="0" eb="2">
      <t>イッパン</t>
    </rPh>
    <rPh sb="9" eb="10">
      <t>エン</t>
    </rPh>
    <phoneticPr fontId="3"/>
  </si>
  <si>
    <t>非課税世帯（8,000円）</t>
    <rPh sb="0" eb="3">
      <t>ヒカゼイ</t>
    </rPh>
    <rPh sb="3" eb="5">
      <t>セタイ</t>
    </rPh>
    <rPh sb="11" eb="12">
      <t>エン</t>
    </rPh>
    <phoneticPr fontId="3"/>
  </si>
  <si>
    <t>一般（11,000円）</t>
    <rPh sb="0" eb="2">
      <t>イッパン</t>
    </rPh>
    <rPh sb="9" eb="10">
      <t>エン</t>
    </rPh>
    <phoneticPr fontId="3"/>
  </si>
  <si>
    <t>非課税世帯（5,000円）</t>
    <rPh sb="0" eb="3">
      <t>ヒカゼイ</t>
    </rPh>
    <rPh sb="3" eb="5">
      <t>セタイ</t>
    </rPh>
    <rPh sb="11" eb="12">
      <t>エン</t>
    </rPh>
    <phoneticPr fontId="3"/>
  </si>
  <si>
    <t>R8年度版</t>
    <rPh sb="2" eb="3">
      <t>ネン</t>
    </rPh>
    <rPh sb="3" eb="4">
      <t>ド</t>
    </rPh>
    <rPh sb="4" eb="5">
      <t>バン</t>
    </rPh>
    <phoneticPr fontId="4"/>
  </si>
  <si>
    <t>一般（7,000円）</t>
    <rPh sb="0" eb="2">
      <t>イッパン</t>
    </rPh>
    <rPh sb="8" eb="9">
      <t>エン</t>
    </rPh>
    <phoneticPr fontId="3"/>
  </si>
  <si>
    <t>非課税世帯（3,000円）</t>
    <rPh sb="0" eb="3">
      <t>ヒカゼイ</t>
    </rPh>
    <rPh sb="3" eb="5">
      <t>セタイ</t>
    </rPh>
    <rPh sb="11" eb="12">
      <t>エン</t>
    </rPh>
    <phoneticPr fontId="3"/>
  </si>
  <si>
    <t>【医師会非加入】</t>
    <rPh sb="1" eb="4">
      <t>イシカイ</t>
    </rPh>
    <rPh sb="4" eb="5">
      <t>ヒ</t>
    </rPh>
    <rPh sb="5" eb="7">
      <t>カニュウ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</si>
</sst>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411]ggge&quot;年&quot;m&quot;月&quot;d&quot;日&quot;;@"/>
    <numFmt numFmtId="177" formatCode="yyyy&quot;年&quot;m&quot;月&quot;d&quot;日&quot;;@"/>
    <numFmt numFmtId="178" formatCode="#,###&quot;円&quot;"/>
    <numFmt numFmtId="179" formatCode="#,##0_);[Red]\(#,##0\)"/>
    <numFmt numFmtId="180" formatCode="#,###&quot;人&quot;"/>
    <numFmt numFmtId="181" formatCode="&quot;(内消費税 10%　　&quot;\ #,###&quot; 円)&quot;\ "/>
    <numFmt numFmtId="182" formatCode="&quot;(消費税 10%&quot;\ #,##0_ &quot;円)&quot;\ "/>
    <numFmt numFmtId="183" formatCode="&quot;(内消費税 10%&quot;\ #,##0_ &quot;円)&quot;\ "/>
  </numFmts>
  <fonts count="18">
    <font>
      <sz val="11"/>
      <color theme="1"/>
      <name val="游ゴシック"/>
      <family val="2"/>
      <scheme val="minor"/>
    </font>
    <font>
      <sz val="11"/>
      <color theme="1"/>
      <name val="游ゴシック"/>
      <family val="2"/>
      <charset val="128"/>
      <scheme val="minor"/>
    </font>
    <font>
      <sz val="12"/>
      <color theme="1"/>
      <name val="游ゴシック"/>
      <family val="3"/>
      <charset val="128"/>
    </font>
    <font>
      <sz val="6"/>
      <name val="游ゴシック"/>
      <family val="3"/>
      <charset val="128"/>
      <scheme val="minor"/>
    </font>
    <font>
      <b/>
      <sz val="12"/>
      <color theme="1"/>
      <name val="游ゴシック"/>
      <family val="3"/>
      <charset val="128"/>
    </font>
    <font>
      <b/>
      <sz val="13"/>
      <color theme="1"/>
      <name val="游ゴシック"/>
      <family val="3"/>
      <charset val="128"/>
    </font>
    <font>
      <sz val="12"/>
      <color theme="1"/>
      <name val="游ゴシック"/>
      <family val="2"/>
      <charset val="128"/>
      <scheme val="minor"/>
    </font>
    <font>
      <b/>
      <sz val="14"/>
      <color theme="1"/>
      <name val="游ゴシック"/>
      <family val="3"/>
      <charset val="128"/>
    </font>
    <font>
      <sz val="12"/>
      <color theme="1"/>
      <name val="游ゴシック"/>
      <family val="3"/>
      <charset val="128"/>
      <scheme val="minor"/>
    </font>
    <font>
      <sz val="6"/>
      <name val="游ゴシック"/>
      <family val="2"/>
      <charset val="128"/>
      <scheme val="minor"/>
    </font>
    <font>
      <b/>
      <sz val="16"/>
      <color theme="1"/>
      <name val="游ゴシック"/>
      <family val="3"/>
      <charset val="128"/>
    </font>
    <font>
      <sz val="14"/>
      <color theme="1"/>
      <name val="游ゴシック"/>
      <family val="3"/>
      <charset val="128"/>
    </font>
    <font>
      <b/>
      <sz val="9"/>
      <color theme="1"/>
      <name val="游ゴシック"/>
      <family val="3"/>
      <charset val="128"/>
    </font>
    <font>
      <b/>
      <sz val="8"/>
      <color theme="1"/>
      <name val="游ゴシック"/>
      <family val="3"/>
      <charset val="128"/>
    </font>
    <font>
      <sz val="11"/>
      <color theme="1"/>
      <name val="游ゴシック"/>
      <family val="3"/>
      <charset val="128"/>
    </font>
    <font>
      <sz val="9"/>
      <color theme="1"/>
      <name val="游ゴシック"/>
      <family val="3"/>
      <charset val="128"/>
    </font>
    <font>
      <b/>
      <sz val="9"/>
      <color indexed="81"/>
      <name val="MS P ゴシック"/>
      <family val="3"/>
      <charset val="128"/>
    </font>
    <font>
      <b/>
      <u/>
      <sz val="12"/>
      <color rgb="FFFF0000"/>
      <name val="游ゴシック"/>
      <family val="3"/>
      <charset val="128"/>
    </font>
  </fonts>
  <fills count="5">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theme="0" tint="-4.9989318521683403E-2"/>
        <bgColor indexed="64"/>
      </patternFill>
    </fill>
  </fills>
  <borders count="7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right/>
      <top style="thin">
        <color indexed="64"/>
      </top>
      <bottom style="thin">
        <color indexed="64"/>
      </bottom>
      <diagonal/>
    </border>
    <border>
      <left/>
      <right/>
      <top/>
      <bottom style="medium">
        <color indexed="64"/>
      </bottom>
      <diagonal/>
    </border>
    <border>
      <left/>
      <right style="medium">
        <color indexed="64"/>
      </right>
      <top/>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double">
        <color indexed="64"/>
      </bottom>
      <diagonal/>
    </border>
    <border>
      <left/>
      <right/>
      <top style="hair">
        <color indexed="64"/>
      </top>
      <bottom style="double">
        <color indexed="64"/>
      </bottom>
      <diagonal/>
    </border>
    <border>
      <left/>
      <right style="medium">
        <color indexed="64"/>
      </right>
      <top style="hair">
        <color indexed="64"/>
      </top>
      <bottom style="double">
        <color indexed="64"/>
      </bottom>
      <diagonal/>
    </border>
    <border>
      <left style="medium">
        <color indexed="64"/>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theme="0"/>
      </top>
      <bottom style="thin">
        <color theme="0"/>
      </bottom>
      <diagonal/>
    </border>
    <border>
      <left style="thin">
        <color theme="0"/>
      </left>
      <right style="thin">
        <color theme="0"/>
      </right>
      <top/>
      <bottom style="thin">
        <color theme="0"/>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bottom/>
      <diagonal/>
    </border>
    <border>
      <left style="thin">
        <color theme="0"/>
      </left>
      <right/>
      <top style="thin">
        <color theme="0"/>
      </top>
      <bottom style="thin">
        <color theme="0"/>
      </bottom>
      <diagonal/>
    </border>
    <border>
      <left/>
      <right style="medium">
        <color indexed="64"/>
      </right>
      <top style="medium">
        <color indexed="64"/>
      </top>
      <bottom style="hair">
        <color indexed="64"/>
      </bottom>
      <diagonal/>
    </border>
    <border>
      <left/>
      <right style="thin">
        <color indexed="64"/>
      </right>
      <top style="hair">
        <color indexed="64"/>
      </top>
      <bottom style="double">
        <color indexed="64"/>
      </bottom>
      <diagonal/>
    </border>
    <border>
      <left style="thin">
        <color indexed="64"/>
      </left>
      <right/>
      <top style="hair">
        <color indexed="64"/>
      </top>
      <bottom style="double">
        <color indexed="64"/>
      </bottom>
      <diagonal/>
    </border>
    <border>
      <left/>
      <right/>
      <top/>
      <bottom style="thin">
        <color theme="0"/>
      </bottom>
      <diagonal/>
    </border>
    <border>
      <left/>
      <right style="thin">
        <color theme="0"/>
      </right>
      <top/>
      <bottom style="thin">
        <color theme="0"/>
      </bottom>
      <diagonal/>
    </border>
    <border>
      <left style="medium">
        <color indexed="64"/>
      </left>
      <right/>
      <top style="double">
        <color indexed="64"/>
      </top>
      <bottom/>
      <diagonal/>
    </border>
    <border>
      <left style="thin">
        <color indexed="64"/>
      </left>
      <right/>
      <top style="hair">
        <color indexed="64"/>
      </top>
      <bottom/>
      <diagonal/>
    </border>
    <border>
      <left/>
      <right style="thin">
        <color indexed="64"/>
      </right>
      <top style="medium">
        <color indexed="64"/>
      </top>
      <bottom style="hair">
        <color indexed="64"/>
      </bottom>
      <diagonal/>
    </border>
    <border>
      <left style="thin">
        <color theme="0"/>
      </left>
      <right style="thin">
        <color indexed="64"/>
      </right>
      <top/>
      <bottom style="thin">
        <color theme="0"/>
      </bottom>
      <diagonal/>
    </border>
    <border>
      <left/>
      <right style="medium">
        <color indexed="64"/>
      </right>
      <top style="thin">
        <color indexed="64"/>
      </top>
      <bottom/>
      <diagonal/>
    </border>
    <border>
      <left/>
      <right/>
      <top style="medium">
        <color indexed="64"/>
      </top>
      <bottom style="hair">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style="thin">
        <color indexed="64"/>
      </left>
      <right/>
      <top style="medium">
        <color indexed="64"/>
      </top>
      <bottom style="hair">
        <color indexed="64"/>
      </bottom>
      <diagonal/>
    </border>
    <border>
      <left/>
      <right style="medium">
        <color indexed="64"/>
      </right>
      <top style="medium">
        <color indexed="64"/>
      </top>
      <bottom style="thin">
        <color indexed="64"/>
      </bottom>
      <diagonal/>
    </border>
    <border>
      <left style="medium">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right style="thin">
        <color indexed="64"/>
      </right>
      <top style="hair">
        <color indexed="64"/>
      </top>
      <bottom/>
      <diagonal/>
    </border>
    <border>
      <left/>
      <right/>
      <top style="double">
        <color indexed="64"/>
      </top>
      <bottom/>
      <diagonal/>
    </border>
    <border>
      <left/>
      <right style="medium">
        <color indexed="64"/>
      </right>
      <top style="double">
        <color indexed="64"/>
      </top>
      <bottom/>
      <diagonal/>
    </border>
    <border>
      <left style="medium">
        <color indexed="64"/>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style="medium">
        <color indexed="64"/>
      </right>
      <top style="double">
        <color indexed="64"/>
      </top>
      <bottom style="hair">
        <color indexed="64"/>
      </bottom>
      <diagonal/>
    </border>
    <border>
      <left/>
      <right/>
      <top style="double">
        <color indexed="64"/>
      </top>
      <bottom style="hair">
        <color indexed="64"/>
      </bottom>
      <diagonal/>
    </border>
    <border>
      <left/>
      <right style="medium">
        <color indexed="64"/>
      </right>
      <top/>
      <bottom style="double">
        <color indexed="64"/>
      </bottom>
      <diagonal/>
    </border>
    <border>
      <left style="thin">
        <color indexed="64"/>
      </left>
      <right/>
      <top style="hair">
        <color indexed="64"/>
      </top>
      <bottom style="medium">
        <color indexed="64"/>
      </bottom>
      <diagonal/>
    </border>
    <border>
      <left/>
      <right style="medium">
        <color indexed="64"/>
      </right>
      <top style="hair">
        <color indexed="64"/>
      </top>
      <bottom style="medium">
        <color indexed="64"/>
      </bottom>
      <diagonal/>
    </border>
  </borders>
  <cellStyleXfs count="2">
    <xf numFmtId="0" fontId="0" fillId="0" borderId="0"/>
    <xf numFmtId="0" fontId="1" fillId="0" borderId="0">
      <alignment vertical="center"/>
    </xf>
  </cellStyleXfs>
  <cellXfs count="206">
    <xf numFmtId="0" fontId="0" fillId="0" borderId="0" xfId="0"/>
    <xf numFmtId="0" fontId="5" fillId="2" borderId="9" xfId="0" applyFont="1" applyFill="1" applyBorder="1" applyAlignment="1" applyProtection="1">
      <alignment horizontal="center" vertical="center"/>
      <protection locked="0"/>
    </xf>
    <xf numFmtId="0" fontId="2" fillId="2" borderId="0" xfId="0" applyFont="1" applyFill="1" applyAlignment="1" applyProtection="1">
      <alignment vertical="center"/>
    </xf>
    <xf numFmtId="0" fontId="2" fillId="0" borderId="0" xfId="0" applyFont="1" applyAlignment="1" applyProtection="1">
      <alignment vertical="center"/>
    </xf>
    <xf numFmtId="176" fontId="6" fillId="2" borderId="0" xfId="0" applyNumberFormat="1" applyFont="1" applyFill="1" applyAlignment="1" applyProtection="1">
      <alignment vertical="center" shrinkToFit="1"/>
    </xf>
    <xf numFmtId="0" fontId="7" fillId="2" borderId="0" xfId="0" applyFont="1" applyFill="1" applyAlignment="1" applyProtection="1">
      <alignment vertical="center"/>
    </xf>
    <xf numFmtId="0" fontId="4" fillId="2" borderId="0" xfId="0" applyFont="1" applyFill="1" applyAlignment="1" applyProtection="1">
      <alignment vertical="center"/>
    </xf>
    <xf numFmtId="0" fontId="4" fillId="0" borderId="0" xfId="0" applyFont="1" applyAlignment="1" applyProtection="1">
      <alignment vertical="center"/>
    </xf>
    <xf numFmtId="0" fontId="8" fillId="2" borderId="4" xfId="1" applyFont="1" applyFill="1" applyBorder="1" applyAlignment="1" applyProtection="1">
      <alignment horizontal="center" vertical="center" shrinkToFit="1"/>
    </xf>
    <xf numFmtId="0" fontId="8" fillId="2" borderId="5" xfId="1" applyFont="1" applyFill="1" applyBorder="1" applyAlignment="1" applyProtection="1">
      <alignment horizontal="center" vertical="center" shrinkToFit="1"/>
    </xf>
    <xf numFmtId="0" fontId="11" fillId="2" borderId="0" xfId="0" applyFont="1" applyFill="1" applyAlignment="1" applyProtection="1">
      <alignment vertical="center"/>
    </xf>
    <xf numFmtId="0" fontId="2" fillId="2" borderId="0" xfId="0" applyFont="1" applyFill="1" applyAlignment="1" applyProtection="1">
      <alignment horizontal="distributed" vertical="center"/>
    </xf>
    <xf numFmtId="0" fontId="5" fillId="2" borderId="8" xfId="0" applyFont="1" applyFill="1" applyBorder="1" applyAlignment="1" applyProtection="1">
      <alignment horizontal="center" vertical="center" shrinkToFit="1"/>
    </xf>
    <xf numFmtId="0" fontId="5" fillId="2" borderId="9" xfId="0" applyFont="1" applyFill="1" applyBorder="1" applyAlignment="1" applyProtection="1">
      <alignment horizontal="center" vertical="center"/>
    </xf>
    <xf numFmtId="0" fontId="5" fillId="2" borderId="3" xfId="0" applyFont="1" applyFill="1" applyBorder="1" applyAlignment="1" applyProtection="1">
      <alignment horizontal="center" vertical="center"/>
    </xf>
    <xf numFmtId="0" fontId="2" fillId="2" borderId="6" xfId="0" applyFont="1" applyFill="1" applyBorder="1" applyAlignment="1" applyProtection="1">
      <alignment vertical="center"/>
    </xf>
    <xf numFmtId="0" fontId="2" fillId="2" borderId="0" xfId="0" applyFont="1" applyFill="1" applyAlignment="1" applyProtection="1">
      <alignment horizontal="right" vertical="center"/>
    </xf>
    <xf numFmtId="0" fontId="2" fillId="0" borderId="38" xfId="0" applyFont="1" applyBorder="1" applyAlignment="1" applyProtection="1">
      <alignment vertical="center"/>
    </xf>
    <xf numFmtId="0" fontId="2" fillId="0" borderId="39" xfId="0" applyFont="1" applyBorder="1" applyAlignment="1" applyProtection="1">
      <alignment vertical="center"/>
    </xf>
    <xf numFmtId="182" fontId="0" fillId="0" borderId="39" xfId="0" applyNumberFormat="1" applyBorder="1" applyAlignment="1" applyProtection="1">
      <alignment vertical="center" shrinkToFit="1"/>
    </xf>
    <xf numFmtId="183" fontId="0" fillId="0" borderId="39" xfId="0" applyNumberFormat="1" applyBorder="1" applyAlignment="1" applyProtection="1">
      <alignment horizontal="center" vertical="center" shrinkToFit="1"/>
    </xf>
    <xf numFmtId="0" fontId="2" fillId="0" borderId="41" xfId="0" applyFont="1" applyBorder="1" applyAlignment="1" applyProtection="1">
      <alignment vertical="center"/>
    </xf>
    <xf numFmtId="0" fontId="2" fillId="2" borderId="41" xfId="0" applyFont="1" applyFill="1" applyBorder="1" applyAlignment="1" applyProtection="1">
      <alignment vertical="center"/>
    </xf>
    <xf numFmtId="0" fontId="2" fillId="0" borderId="42" xfId="0" applyFont="1" applyBorder="1" applyAlignment="1" applyProtection="1">
      <alignment vertical="center"/>
    </xf>
    <xf numFmtId="0" fontId="2" fillId="0" borderId="43" xfId="0" applyFont="1" applyBorder="1" applyAlignment="1" applyProtection="1">
      <alignment vertical="center"/>
    </xf>
    <xf numFmtId="179" fontId="2" fillId="0" borderId="46" xfId="0" applyNumberFormat="1" applyFont="1" applyBorder="1" applyAlignment="1" applyProtection="1">
      <alignment horizontal="center" vertical="center" shrinkToFit="1"/>
      <protection locked="0"/>
    </xf>
    <xf numFmtId="179" fontId="2" fillId="0" borderId="31" xfId="0" applyNumberFormat="1" applyFont="1" applyBorder="1" applyAlignment="1" applyProtection="1">
      <alignment horizontal="center" vertical="center" shrinkToFit="1"/>
      <protection locked="0"/>
    </xf>
    <xf numFmtId="0" fontId="2" fillId="0" borderId="47" xfId="0" applyFont="1" applyBorder="1" applyAlignment="1" applyProtection="1">
      <alignment vertical="center"/>
    </xf>
    <xf numFmtId="0" fontId="2" fillId="0" borderId="48" xfId="0" applyFont="1" applyBorder="1" applyAlignment="1" applyProtection="1">
      <alignment vertical="center"/>
    </xf>
    <xf numFmtId="0" fontId="2" fillId="0" borderId="0" xfId="0" applyFont="1" applyBorder="1" applyAlignment="1" applyProtection="1">
      <alignment vertical="center"/>
    </xf>
    <xf numFmtId="0" fontId="14" fillId="0" borderId="0" xfId="0" applyFont="1" applyBorder="1" applyAlignment="1" applyProtection="1">
      <alignment vertical="center" wrapText="1"/>
    </xf>
    <xf numFmtId="0" fontId="2" fillId="0" borderId="52" xfId="0" applyFont="1" applyBorder="1" applyAlignment="1" applyProtection="1">
      <alignment vertical="center"/>
    </xf>
    <xf numFmtId="0" fontId="14" fillId="0" borderId="23" xfId="0" applyFont="1" applyBorder="1" applyAlignment="1" applyProtection="1">
      <alignment horizontal="center" vertical="center" wrapText="1"/>
    </xf>
    <xf numFmtId="178" fontId="2" fillId="4" borderId="1" xfId="0" applyNumberFormat="1" applyFont="1" applyFill="1" applyBorder="1" applyAlignment="1" applyProtection="1">
      <alignment horizontal="right" vertical="center" shrinkToFit="1"/>
    </xf>
    <xf numFmtId="178" fontId="2" fillId="4" borderId="2" xfId="0" applyNumberFormat="1" applyFont="1" applyFill="1" applyBorder="1" applyAlignment="1" applyProtection="1">
      <alignment horizontal="right" vertical="center" shrinkToFit="1"/>
    </xf>
    <xf numFmtId="178" fontId="2" fillId="4" borderId="3" xfId="0" applyNumberFormat="1" applyFont="1" applyFill="1" applyBorder="1" applyAlignment="1" applyProtection="1">
      <alignment horizontal="right" vertical="center" shrinkToFit="1"/>
    </xf>
    <xf numFmtId="180" fontId="2" fillId="4" borderId="57" xfId="0" applyNumberFormat="1" applyFont="1" applyFill="1" applyBorder="1" applyAlignment="1" applyProtection="1">
      <alignment horizontal="right" vertical="center" shrinkToFit="1"/>
    </xf>
    <xf numFmtId="180" fontId="2" fillId="4" borderId="44" xfId="0" applyNumberFormat="1" applyFont="1" applyFill="1" applyBorder="1" applyAlignment="1" applyProtection="1">
      <alignment horizontal="right" vertical="center" shrinkToFit="1"/>
    </xf>
    <xf numFmtId="180" fontId="2" fillId="4" borderId="28" xfId="0" applyNumberFormat="1" applyFont="1" applyFill="1" applyBorder="1" applyAlignment="1" applyProtection="1">
      <alignment horizontal="right" vertical="center" shrinkToFit="1"/>
    </xf>
    <xf numFmtId="180" fontId="2" fillId="4" borderId="29" xfId="0" applyNumberFormat="1" applyFont="1" applyFill="1" applyBorder="1" applyAlignment="1" applyProtection="1">
      <alignment horizontal="right" vertical="center" shrinkToFit="1"/>
    </xf>
    <xf numFmtId="180" fontId="2" fillId="4" borderId="46" xfId="0" applyNumberFormat="1" applyFont="1" applyFill="1" applyBorder="1" applyAlignment="1" applyProtection="1">
      <alignment horizontal="right" vertical="center" shrinkToFit="1"/>
    </xf>
    <xf numFmtId="180" fontId="2" fillId="4" borderId="32" xfId="0" applyNumberFormat="1" applyFont="1" applyFill="1" applyBorder="1" applyAlignment="1" applyProtection="1">
      <alignment horizontal="right" vertical="center" shrinkToFit="1"/>
    </xf>
    <xf numFmtId="180" fontId="2" fillId="4" borderId="35" xfId="0" applyNumberFormat="1" applyFont="1" applyFill="1" applyBorder="1" applyAlignment="1" applyProtection="1">
      <alignment horizontal="right" vertical="center" shrinkToFit="1"/>
    </xf>
    <xf numFmtId="180" fontId="2" fillId="4" borderId="56" xfId="0" applyNumberFormat="1" applyFont="1" applyFill="1" applyBorder="1" applyAlignment="1" applyProtection="1">
      <alignment horizontal="right" vertical="center" shrinkToFit="1"/>
    </xf>
    <xf numFmtId="180" fontId="2" fillId="4" borderId="71" xfId="0" applyNumberFormat="1" applyFont="1" applyFill="1" applyBorder="1" applyAlignment="1" applyProtection="1">
      <alignment horizontal="right" vertical="center" shrinkToFit="1"/>
    </xf>
    <xf numFmtId="180" fontId="2" fillId="4" borderId="72" xfId="0" applyNumberFormat="1" applyFont="1" applyFill="1" applyBorder="1" applyAlignment="1" applyProtection="1">
      <alignment horizontal="right" vertical="center" shrinkToFit="1"/>
    </xf>
    <xf numFmtId="180" fontId="2" fillId="4" borderId="1" xfId="0" applyNumberFormat="1" applyFont="1" applyFill="1" applyBorder="1" applyAlignment="1" applyProtection="1">
      <alignment horizontal="right" vertical="center" shrinkToFit="1"/>
    </xf>
    <xf numFmtId="180" fontId="2" fillId="4" borderId="3" xfId="0" applyNumberFormat="1" applyFont="1" applyFill="1" applyBorder="1" applyAlignment="1" applyProtection="1">
      <alignment horizontal="right" vertical="center" shrinkToFit="1"/>
    </xf>
    <xf numFmtId="178" fontId="2" fillId="4" borderId="24" xfId="0" applyNumberFormat="1" applyFont="1" applyFill="1" applyBorder="1" applyAlignment="1" applyProtection="1">
      <alignment horizontal="right" vertical="center" shrinkToFit="1"/>
    </xf>
    <xf numFmtId="178" fontId="2" fillId="4" borderId="54" xfId="0" applyNumberFormat="1" applyFont="1" applyFill="1" applyBorder="1" applyAlignment="1" applyProtection="1">
      <alignment horizontal="right" vertical="center" shrinkToFit="1"/>
    </xf>
    <xf numFmtId="178" fontId="2" fillId="4" borderId="44" xfId="0" applyNumberFormat="1" applyFont="1" applyFill="1" applyBorder="1" applyAlignment="1" applyProtection="1">
      <alignment horizontal="right" vertical="center" shrinkToFit="1"/>
    </xf>
    <xf numFmtId="178" fontId="2" fillId="4" borderId="25" xfId="0" applyNumberFormat="1" applyFont="1" applyFill="1" applyBorder="1" applyAlignment="1" applyProtection="1">
      <alignment horizontal="right" vertical="center" shrinkToFit="1"/>
    </xf>
    <xf numFmtId="178" fontId="2" fillId="4" borderId="26" xfId="0" applyNumberFormat="1" applyFont="1" applyFill="1" applyBorder="1" applyAlignment="1" applyProtection="1">
      <alignment horizontal="right" vertical="center" shrinkToFit="1"/>
    </xf>
    <xf numFmtId="178" fontId="2" fillId="4" borderId="29" xfId="0" applyNumberFormat="1" applyFont="1" applyFill="1" applyBorder="1" applyAlignment="1" applyProtection="1">
      <alignment horizontal="right" vertical="center" shrinkToFit="1"/>
    </xf>
    <xf numFmtId="178" fontId="2" fillId="4" borderId="30" xfId="0" applyNumberFormat="1" applyFont="1" applyFill="1" applyBorder="1" applyAlignment="1" applyProtection="1">
      <alignment horizontal="right" vertical="center" shrinkToFit="1"/>
    </xf>
    <xf numFmtId="178" fontId="2" fillId="4" borderId="31" xfId="0" applyNumberFormat="1" applyFont="1" applyFill="1" applyBorder="1" applyAlignment="1" applyProtection="1">
      <alignment horizontal="right" vertical="center" shrinkToFit="1"/>
    </xf>
    <xf numFmtId="178" fontId="2" fillId="4" borderId="32" xfId="0" applyNumberFormat="1" applyFont="1" applyFill="1" applyBorder="1" applyAlignment="1" applyProtection="1">
      <alignment horizontal="right" vertical="center" shrinkToFit="1"/>
    </xf>
    <xf numFmtId="178" fontId="2" fillId="4" borderId="33" xfId="0" applyNumberFormat="1" applyFont="1" applyFill="1" applyBorder="1" applyAlignment="1" applyProtection="1">
      <alignment horizontal="right" vertical="center" shrinkToFit="1"/>
    </xf>
    <xf numFmtId="178" fontId="2" fillId="4" borderId="55" xfId="0" applyNumberFormat="1" applyFont="1" applyFill="1" applyBorder="1" applyAlignment="1" applyProtection="1">
      <alignment horizontal="right" vertical="center" shrinkToFit="1"/>
    </xf>
    <xf numFmtId="178" fontId="2" fillId="4" borderId="56" xfId="0" applyNumberFormat="1" applyFont="1" applyFill="1" applyBorder="1" applyAlignment="1" applyProtection="1">
      <alignment horizontal="right" vertical="center" shrinkToFit="1"/>
    </xf>
    <xf numFmtId="178" fontId="14" fillId="0" borderId="25" xfId="0" applyNumberFormat="1" applyFont="1" applyBorder="1" applyAlignment="1" applyProtection="1">
      <alignment horizontal="center" vertical="center" wrapText="1"/>
    </xf>
    <xf numFmtId="178" fontId="14" fillId="0" borderId="27" xfId="0" applyNumberFormat="1" applyFont="1" applyBorder="1" applyAlignment="1" applyProtection="1">
      <alignment horizontal="center" vertical="center" wrapText="1"/>
    </xf>
    <xf numFmtId="178" fontId="14" fillId="0" borderId="30" xfId="0" applyNumberFormat="1" applyFont="1" applyBorder="1" applyAlignment="1" applyProtection="1">
      <alignment horizontal="center" vertical="center" wrapText="1"/>
    </xf>
    <xf numFmtId="178" fontId="14" fillId="0" borderId="45" xfId="0" applyNumberFormat="1" applyFont="1" applyBorder="1" applyAlignment="1" applyProtection="1">
      <alignment horizontal="center" vertical="center" wrapText="1"/>
    </xf>
    <xf numFmtId="178" fontId="14" fillId="0" borderId="33" xfId="0" applyNumberFormat="1" applyFont="1" applyBorder="1" applyAlignment="1" applyProtection="1">
      <alignment horizontal="center" vertical="center" wrapText="1"/>
    </xf>
    <xf numFmtId="178" fontId="14" fillId="0" borderId="34" xfId="0" applyNumberFormat="1" applyFont="1" applyBorder="1" applyAlignment="1" applyProtection="1">
      <alignment horizontal="center" vertical="center" wrapText="1"/>
    </xf>
    <xf numFmtId="0" fontId="4" fillId="0" borderId="11" xfId="0" applyFont="1" applyBorder="1" applyAlignment="1" applyProtection="1">
      <alignment horizontal="center" vertical="center"/>
    </xf>
    <xf numFmtId="0" fontId="4" fillId="0" borderId="12" xfId="0" applyFont="1" applyBorder="1" applyAlignment="1" applyProtection="1">
      <alignment horizontal="center" vertical="center"/>
    </xf>
    <xf numFmtId="0" fontId="4" fillId="0" borderId="16" xfId="0" applyFont="1" applyBorder="1" applyAlignment="1" applyProtection="1">
      <alignment horizontal="center" vertical="center"/>
    </xf>
    <xf numFmtId="0" fontId="4" fillId="0" borderId="10" xfId="0" applyFont="1" applyBorder="1" applyAlignment="1" applyProtection="1">
      <alignment horizontal="center" vertical="center"/>
    </xf>
    <xf numFmtId="0" fontId="4" fillId="0" borderId="0" xfId="0" applyFont="1" applyBorder="1" applyAlignment="1" applyProtection="1">
      <alignment horizontal="center" vertical="center"/>
    </xf>
    <xf numFmtId="0" fontId="4" fillId="0" borderId="7" xfId="0" applyFont="1" applyBorder="1" applyAlignment="1" applyProtection="1">
      <alignment horizontal="center" vertical="center"/>
    </xf>
    <xf numFmtId="0" fontId="4" fillId="0" borderId="20" xfId="0" applyFont="1" applyBorder="1" applyAlignment="1" applyProtection="1">
      <alignment horizontal="center" vertical="center"/>
    </xf>
    <xf numFmtId="0" fontId="4" fillId="0" borderId="6" xfId="0" applyFont="1" applyBorder="1" applyAlignment="1" applyProtection="1">
      <alignment horizontal="center" vertical="center"/>
    </xf>
    <xf numFmtId="0" fontId="4" fillId="0" borderId="23" xfId="0" applyFont="1" applyBorder="1" applyAlignment="1" applyProtection="1">
      <alignment horizontal="center" vertical="center"/>
    </xf>
    <xf numFmtId="0" fontId="4" fillId="2" borderId="11" xfId="0" applyFont="1" applyFill="1" applyBorder="1" applyAlignment="1" applyProtection="1">
      <alignment horizontal="center" vertical="center" wrapText="1"/>
    </xf>
    <xf numFmtId="0" fontId="4" fillId="2" borderId="12" xfId="0" applyFont="1" applyFill="1" applyBorder="1" applyAlignment="1" applyProtection="1">
      <alignment horizontal="center" vertical="center" wrapText="1"/>
    </xf>
    <xf numFmtId="0" fontId="4" fillId="2" borderId="16" xfId="0" applyFont="1" applyFill="1" applyBorder="1" applyAlignment="1" applyProtection="1">
      <alignment horizontal="center" vertical="center" wrapText="1"/>
    </xf>
    <xf numFmtId="0" fontId="4" fillId="2" borderId="10" xfId="0" applyFont="1" applyFill="1" applyBorder="1" applyAlignment="1" applyProtection="1">
      <alignment horizontal="center" vertical="center" wrapText="1"/>
    </xf>
    <xf numFmtId="0" fontId="4" fillId="2" borderId="0" xfId="0" applyFont="1" applyFill="1" applyBorder="1" applyAlignment="1" applyProtection="1">
      <alignment horizontal="center" vertical="center" wrapText="1"/>
    </xf>
    <xf numFmtId="0" fontId="4" fillId="2" borderId="7" xfId="0" applyFont="1" applyFill="1" applyBorder="1" applyAlignment="1" applyProtection="1">
      <alignment horizontal="center" vertical="center" wrapText="1"/>
    </xf>
    <xf numFmtId="0" fontId="4" fillId="2" borderId="20" xfId="0" applyFont="1" applyFill="1" applyBorder="1" applyAlignment="1" applyProtection="1">
      <alignment horizontal="center" vertical="center" wrapText="1"/>
    </xf>
    <xf numFmtId="0" fontId="4" fillId="2" borderId="6" xfId="0" applyFont="1" applyFill="1" applyBorder="1" applyAlignment="1" applyProtection="1">
      <alignment horizontal="center" vertical="center" wrapText="1"/>
    </xf>
    <xf numFmtId="0" fontId="4" fillId="2" borderId="23" xfId="0" applyFont="1" applyFill="1" applyBorder="1" applyAlignment="1" applyProtection="1">
      <alignment horizontal="center" vertical="center" wrapText="1"/>
    </xf>
    <xf numFmtId="0" fontId="14" fillId="0" borderId="11" xfId="0" applyFont="1" applyBorder="1" applyAlignment="1" applyProtection="1">
      <alignment horizontal="center" vertical="center" wrapText="1"/>
    </xf>
    <xf numFmtId="0" fontId="14" fillId="0" borderId="12" xfId="0" applyFont="1" applyBorder="1" applyAlignment="1" applyProtection="1">
      <alignment horizontal="center" vertical="center" wrapText="1"/>
    </xf>
    <xf numFmtId="0" fontId="14" fillId="0" borderId="16" xfId="0" applyFont="1" applyBorder="1" applyAlignment="1" applyProtection="1">
      <alignment horizontal="center" vertical="center" wrapText="1"/>
    </xf>
    <xf numFmtId="0" fontId="14" fillId="0" borderId="10" xfId="0" applyFont="1" applyBorder="1" applyAlignment="1" applyProtection="1">
      <alignment horizontal="center" vertical="center" wrapText="1"/>
    </xf>
    <xf numFmtId="0" fontId="14" fillId="0" borderId="0" xfId="0" applyFont="1" applyBorder="1" applyAlignment="1" applyProtection="1">
      <alignment horizontal="center" vertical="center" wrapText="1"/>
    </xf>
    <xf numFmtId="0" fontId="14" fillId="0" borderId="7" xfId="0" applyFont="1" applyBorder="1" applyAlignment="1" applyProtection="1">
      <alignment horizontal="center" vertical="center" wrapText="1"/>
    </xf>
    <xf numFmtId="0" fontId="14" fillId="0" borderId="20" xfId="0" applyFont="1" applyBorder="1" applyAlignment="1" applyProtection="1">
      <alignment horizontal="center" vertical="center" wrapText="1"/>
    </xf>
    <xf numFmtId="0" fontId="14" fillId="0" borderId="6" xfId="0" applyFont="1" applyBorder="1" applyAlignment="1" applyProtection="1">
      <alignment horizontal="center" vertical="center" wrapText="1"/>
    </xf>
    <xf numFmtId="0" fontId="14" fillId="0" borderId="23" xfId="0" applyFont="1" applyBorder="1" applyAlignment="1" applyProtection="1">
      <alignment horizontal="center" vertical="center" wrapText="1"/>
    </xf>
    <xf numFmtId="0" fontId="4" fillId="2" borderId="13" xfId="0" applyFont="1" applyFill="1" applyBorder="1" applyAlignment="1" applyProtection="1">
      <alignment horizontal="center" vertical="center" wrapText="1"/>
    </xf>
    <xf numFmtId="0" fontId="4" fillId="2" borderId="17" xfId="0" applyFont="1" applyFill="1" applyBorder="1" applyAlignment="1" applyProtection="1">
      <alignment horizontal="center" vertical="center" wrapText="1"/>
    </xf>
    <xf numFmtId="0" fontId="4" fillId="2" borderId="21" xfId="0" applyFont="1" applyFill="1" applyBorder="1" applyAlignment="1" applyProtection="1">
      <alignment horizontal="center" vertical="center" wrapText="1"/>
    </xf>
    <xf numFmtId="178" fontId="14" fillId="0" borderId="24" xfId="0" applyNumberFormat="1" applyFont="1" applyBorder="1" applyAlignment="1" applyProtection="1">
      <alignment horizontal="center" vertical="center" wrapText="1"/>
    </xf>
    <xf numFmtId="178" fontId="14" fillId="0" borderId="51" xfId="0" applyNumberFormat="1" applyFont="1" applyBorder="1" applyAlignment="1" applyProtection="1">
      <alignment horizontal="center" vertical="center" wrapText="1"/>
    </xf>
    <xf numFmtId="178" fontId="2" fillId="4" borderId="65" xfId="0" applyNumberFormat="1" applyFont="1" applyFill="1" applyBorder="1" applyAlignment="1" applyProtection="1">
      <alignment horizontal="right" vertical="center" shrinkToFit="1"/>
    </xf>
    <xf numFmtId="178" fontId="2" fillId="4" borderId="69" xfId="0" applyNumberFormat="1" applyFont="1" applyFill="1" applyBorder="1" applyAlignment="1" applyProtection="1">
      <alignment horizontal="right" vertical="center" shrinkToFit="1"/>
    </xf>
    <xf numFmtId="178" fontId="2" fillId="4" borderId="68" xfId="0" applyNumberFormat="1" applyFont="1" applyFill="1" applyBorder="1" applyAlignment="1" applyProtection="1">
      <alignment horizontal="right" vertical="center" shrinkToFit="1"/>
    </xf>
    <xf numFmtId="178" fontId="2" fillId="4" borderId="59" xfId="0" applyNumberFormat="1" applyFont="1" applyFill="1" applyBorder="1" applyAlignment="1" applyProtection="1">
      <alignment horizontal="right" vertical="center" shrinkToFit="1"/>
    </xf>
    <xf numFmtId="178" fontId="2" fillId="4" borderId="60" xfId="0" applyNumberFormat="1" applyFont="1" applyFill="1" applyBorder="1" applyAlignment="1" applyProtection="1">
      <alignment horizontal="right" vertical="center" shrinkToFit="1"/>
    </xf>
    <xf numFmtId="178" fontId="2" fillId="4" borderId="61" xfId="0" applyNumberFormat="1" applyFont="1" applyFill="1" applyBorder="1" applyAlignment="1" applyProtection="1">
      <alignment horizontal="right" vertical="center" shrinkToFit="1"/>
    </xf>
    <xf numFmtId="179" fontId="2" fillId="0" borderId="67" xfId="0" applyNumberFormat="1" applyFont="1" applyBorder="1" applyAlignment="1" applyProtection="1">
      <alignment horizontal="center" vertical="center" shrinkToFit="1"/>
      <protection locked="0"/>
    </xf>
    <xf numFmtId="179" fontId="2" fillId="0" borderId="66" xfId="0" applyNumberFormat="1" applyFont="1" applyBorder="1" applyAlignment="1" applyProtection="1">
      <alignment horizontal="center" vertical="center" shrinkToFit="1"/>
      <protection locked="0"/>
    </xf>
    <xf numFmtId="0" fontId="8" fillId="2" borderId="4" xfId="1" applyFont="1" applyFill="1" applyBorder="1" applyAlignment="1" applyProtection="1">
      <alignment horizontal="center" vertical="center" shrinkToFit="1"/>
    </xf>
    <xf numFmtId="0" fontId="4" fillId="3" borderId="0" xfId="0" applyFont="1" applyFill="1" applyAlignment="1" applyProtection="1">
      <alignment horizontal="center" vertical="center"/>
    </xf>
    <xf numFmtId="0" fontId="5" fillId="2" borderId="0" xfId="0" applyFont="1" applyFill="1" applyAlignment="1" applyProtection="1">
      <alignment horizontal="center" vertical="center"/>
    </xf>
    <xf numFmtId="176" fontId="6" fillId="2" borderId="0" xfId="0" applyNumberFormat="1" applyFont="1" applyFill="1" applyAlignment="1" applyProtection="1">
      <alignment horizontal="right" vertical="center" shrinkToFit="1"/>
    </xf>
    <xf numFmtId="177" fontId="2" fillId="2" borderId="0" xfId="0" applyNumberFormat="1" applyFont="1" applyFill="1" applyAlignment="1" applyProtection="1">
      <alignment horizontal="center" vertical="center"/>
    </xf>
    <xf numFmtId="0" fontId="17" fillId="2" borderId="0" xfId="0" applyFont="1" applyFill="1" applyAlignment="1" applyProtection="1">
      <alignment horizontal="center" vertical="center"/>
    </xf>
    <xf numFmtId="0" fontId="4" fillId="2" borderId="18" xfId="0" applyFont="1" applyFill="1" applyBorder="1" applyAlignment="1" applyProtection="1">
      <alignment horizontal="center" vertical="center"/>
    </xf>
    <xf numFmtId="0" fontId="4" fillId="2" borderId="53" xfId="0" applyFont="1" applyFill="1" applyBorder="1" applyAlignment="1" applyProtection="1">
      <alignment horizontal="center" vertical="center"/>
    </xf>
    <xf numFmtId="0" fontId="4" fillId="2" borderId="22" xfId="0" applyFont="1" applyFill="1" applyBorder="1" applyAlignment="1" applyProtection="1">
      <alignment horizontal="center" vertical="center"/>
    </xf>
    <xf numFmtId="0" fontId="4" fillId="2" borderId="23" xfId="0" applyFont="1" applyFill="1" applyBorder="1" applyAlignment="1" applyProtection="1">
      <alignment horizontal="center" vertical="center"/>
    </xf>
    <xf numFmtId="0" fontId="4" fillId="2" borderId="11" xfId="0" applyFont="1" applyFill="1" applyBorder="1" applyAlignment="1" applyProtection="1">
      <alignment horizontal="center" vertical="center" shrinkToFit="1"/>
    </xf>
    <xf numFmtId="0" fontId="4" fillId="2" borderId="12" xfId="0" applyFont="1" applyFill="1" applyBorder="1" applyAlignment="1" applyProtection="1">
      <alignment horizontal="center" vertical="center" shrinkToFit="1"/>
    </xf>
    <xf numFmtId="0" fontId="4" fillId="2" borderId="16" xfId="0" applyFont="1" applyFill="1" applyBorder="1" applyAlignment="1" applyProtection="1">
      <alignment horizontal="center" vertical="center" shrinkToFit="1"/>
    </xf>
    <xf numFmtId="0" fontId="4" fillId="2" borderId="10" xfId="0" applyFont="1" applyFill="1" applyBorder="1" applyAlignment="1" applyProtection="1">
      <alignment horizontal="center" vertical="center" shrinkToFit="1"/>
    </xf>
    <xf numFmtId="0" fontId="4" fillId="2" borderId="0" xfId="0" applyFont="1" applyFill="1" applyBorder="1" applyAlignment="1" applyProtection="1">
      <alignment horizontal="center" vertical="center" shrinkToFit="1"/>
    </xf>
    <xf numFmtId="0" fontId="4" fillId="2" borderId="7" xfId="0" applyFont="1" applyFill="1" applyBorder="1" applyAlignment="1" applyProtection="1">
      <alignment horizontal="center" vertical="center" shrinkToFit="1"/>
    </xf>
    <xf numFmtId="0" fontId="4" fillId="2" borderId="20" xfId="0" applyFont="1" applyFill="1" applyBorder="1" applyAlignment="1" applyProtection="1">
      <alignment horizontal="center" vertical="center" shrinkToFit="1"/>
    </xf>
    <xf numFmtId="0" fontId="4" fillId="2" borderId="6" xfId="0" applyFont="1" applyFill="1" applyBorder="1" applyAlignment="1" applyProtection="1">
      <alignment horizontal="center" vertical="center" shrinkToFit="1"/>
    </xf>
    <xf numFmtId="0" fontId="4" fillId="2" borderId="23" xfId="0" applyFont="1" applyFill="1" applyBorder="1" applyAlignment="1" applyProtection="1">
      <alignment horizontal="center" vertical="center" shrinkToFit="1"/>
    </xf>
    <xf numFmtId="0" fontId="8" fillId="2" borderId="5" xfId="1" applyFont="1" applyFill="1" applyBorder="1" applyAlignment="1" applyProtection="1">
      <alignment horizontal="center" vertical="center" shrinkToFit="1"/>
    </xf>
    <xf numFmtId="0" fontId="8" fillId="2" borderId="5" xfId="1" applyFont="1" applyFill="1" applyBorder="1" applyAlignment="1" applyProtection="1">
      <alignment horizontal="left" vertical="center" shrinkToFit="1"/>
      <protection locked="0"/>
    </xf>
    <xf numFmtId="179" fontId="2" fillId="0" borderId="57" xfId="0" applyNumberFormat="1" applyFont="1" applyBorder="1" applyAlignment="1" applyProtection="1">
      <alignment horizontal="center" vertical="center" shrinkToFit="1"/>
      <protection locked="0"/>
    </xf>
    <xf numFmtId="179" fontId="2" fillId="0" borderId="51" xfId="0" applyNumberFormat="1" applyFont="1" applyBorder="1" applyAlignment="1" applyProtection="1">
      <alignment horizontal="center" vertical="center" shrinkToFit="1"/>
      <protection locked="0"/>
    </xf>
    <xf numFmtId="0" fontId="10" fillId="2" borderId="6" xfId="0" quotePrefix="1" applyFont="1" applyFill="1" applyBorder="1" applyAlignment="1" applyProtection="1">
      <alignment horizontal="center" vertical="center"/>
    </xf>
    <xf numFmtId="0" fontId="10" fillId="2" borderId="6" xfId="0" applyFont="1" applyFill="1" applyBorder="1" applyAlignment="1" applyProtection="1">
      <alignment horizontal="center" vertical="center"/>
    </xf>
    <xf numFmtId="0" fontId="15" fillId="0" borderId="40" xfId="0" applyFont="1" applyBorder="1" applyAlignment="1" applyProtection="1">
      <alignment horizontal="left" vertical="center" wrapText="1"/>
    </xf>
    <xf numFmtId="0" fontId="15" fillId="0" borderId="40" xfId="0" applyFont="1" applyBorder="1" applyAlignment="1" applyProtection="1">
      <alignment horizontal="left" vertical="top"/>
    </xf>
    <xf numFmtId="0" fontId="15" fillId="0" borderId="40" xfId="0" applyFont="1" applyBorder="1" applyAlignment="1" applyProtection="1">
      <alignment horizontal="left" vertical="top" wrapText="1"/>
    </xf>
    <xf numFmtId="0" fontId="2" fillId="0" borderId="0" xfId="0" applyFont="1" applyBorder="1" applyAlignment="1" applyProtection="1">
      <alignment horizontal="center" vertical="center"/>
    </xf>
    <xf numFmtId="178" fontId="2" fillId="0" borderId="0" xfId="0" applyNumberFormat="1" applyFont="1" applyBorder="1" applyAlignment="1" applyProtection="1">
      <alignment horizontal="center" vertical="center"/>
    </xf>
    <xf numFmtId="181" fontId="0" fillId="0" borderId="36" xfId="0" applyNumberFormat="1" applyBorder="1" applyAlignment="1" applyProtection="1">
      <alignment horizontal="center" vertical="center" shrinkToFit="1"/>
    </xf>
    <xf numFmtId="181" fontId="0" fillId="0" borderId="4" xfId="0" applyNumberFormat="1" applyBorder="1" applyAlignment="1" applyProtection="1">
      <alignment horizontal="center" vertical="center" shrinkToFit="1"/>
    </xf>
    <xf numFmtId="181" fontId="0" fillId="0" borderId="37" xfId="0" applyNumberFormat="1" applyBorder="1" applyAlignment="1" applyProtection="1">
      <alignment horizontal="center" vertical="center" shrinkToFit="1"/>
    </xf>
    <xf numFmtId="179" fontId="2" fillId="0" borderId="28" xfId="0" applyNumberFormat="1" applyFont="1" applyBorder="1" applyAlignment="1" applyProtection="1">
      <alignment horizontal="center" vertical="center" shrinkToFit="1"/>
      <protection locked="0"/>
    </xf>
    <xf numFmtId="179" fontId="2" fillId="0" borderId="27" xfId="0" applyNumberFormat="1" applyFont="1" applyBorder="1" applyAlignment="1" applyProtection="1">
      <alignment horizontal="center" vertical="center" shrinkToFit="1"/>
      <protection locked="0"/>
    </xf>
    <xf numFmtId="179" fontId="2" fillId="0" borderId="46" xfId="0" applyNumberFormat="1" applyFont="1" applyBorder="1" applyAlignment="1" applyProtection="1">
      <alignment horizontal="center" vertical="center" shrinkToFit="1"/>
      <protection locked="0"/>
    </xf>
    <xf numFmtId="179" fontId="2" fillId="0" borderId="45" xfId="0" applyNumberFormat="1" applyFont="1" applyBorder="1" applyAlignment="1" applyProtection="1">
      <alignment horizontal="center" vertical="center" shrinkToFit="1"/>
      <protection locked="0"/>
    </xf>
    <xf numFmtId="179" fontId="2" fillId="0" borderId="35" xfId="0" applyNumberFormat="1" applyFont="1" applyBorder="1" applyAlignment="1" applyProtection="1">
      <alignment horizontal="center" vertical="center" shrinkToFit="1"/>
      <protection locked="0"/>
    </xf>
    <xf numFmtId="179" fontId="2" fillId="0" borderId="34" xfId="0" applyNumberFormat="1" applyFont="1" applyBorder="1" applyAlignment="1" applyProtection="1">
      <alignment horizontal="center" vertical="center" shrinkToFit="1"/>
      <protection locked="0"/>
    </xf>
    <xf numFmtId="0" fontId="2" fillId="0" borderId="1" xfId="0" applyFont="1" applyBorder="1" applyAlignment="1" applyProtection="1">
      <alignment horizontal="center" vertical="center"/>
    </xf>
    <xf numFmtId="0" fontId="2" fillId="0" borderId="2" xfId="0" applyFont="1" applyBorder="1" applyAlignment="1" applyProtection="1">
      <alignment horizontal="center" vertical="center"/>
    </xf>
    <xf numFmtId="0" fontId="2" fillId="0" borderId="3" xfId="0" applyFont="1" applyBorder="1" applyAlignment="1" applyProtection="1">
      <alignment horizontal="center" vertical="center"/>
    </xf>
    <xf numFmtId="0" fontId="14" fillId="0" borderId="30" xfId="0" applyFont="1" applyBorder="1" applyAlignment="1" applyProtection="1">
      <alignment horizontal="center" vertical="center" shrinkToFit="1"/>
    </xf>
    <xf numFmtId="0" fontId="14" fillId="0" borderId="31" xfId="0" applyFont="1" applyBorder="1" applyAlignment="1" applyProtection="1">
      <alignment horizontal="center" vertical="center" shrinkToFit="1"/>
    </xf>
    <xf numFmtId="0" fontId="14" fillId="0" borderId="32" xfId="0" applyFont="1" applyBorder="1" applyAlignment="1" applyProtection="1">
      <alignment horizontal="center" vertical="center" shrinkToFit="1"/>
    </xf>
    <xf numFmtId="0" fontId="14" fillId="0" borderId="20" xfId="0" applyFont="1" applyBorder="1" applyAlignment="1" applyProtection="1">
      <alignment horizontal="center" vertical="center" shrinkToFit="1"/>
    </xf>
    <xf numFmtId="0" fontId="14" fillId="0" borderId="6" xfId="0" applyFont="1" applyBorder="1" applyAlignment="1" applyProtection="1">
      <alignment horizontal="center" vertical="center" shrinkToFit="1"/>
    </xf>
    <xf numFmtId="0" fontId="14" fillId="0" borderId="23" xfId="0" applyFont="1" applyBorder="1" applyAlignment="1" applyProtection="1">
      <alignment horizontal="center" vertical="center" shrinkToFit="1"/>
    </xf>
    <xf numFmtId="0" fontId="14" fillId="0" borderId="11" xfId="0" applyFont="1" applyBorder="1" applyAlignment="1" applyProtection="1">
      <alignment horizontal="center" vertical="center" shrinkToFit="1"/>
    </xf>
    <xf numFmtId="0" fontId="14" fillId="0" borderId="12" xfId="0" applyFont="1" applyBorder="1" applyAlignment="1" applyProtection="1">
      <alignment horizontal="center" vertical="center" shrinkToFit="1"/>
    </xf>
    <xf numFmtId="0" fontId="14" fillId="0" borderId="16" xfId="0" applyFont="1" applyBorder="1" applyAlignment="1" applyProtection="1">
      <alignment horizontal="center" vertical="center" shrinkToFit="1"/>
    </xf>
    <xf numFmtId="0" fontId="14" fillId="0" borderId="59" xfId="0" applyFont="1" applyBorder="1" applyAlignment="1" applyProtection="1">
      <alignment horizontal="center" vertical="center" shrinkToFit="1"/>
    </xf>
    <xf numFmtId="0" fontId="14" fillId="0" borderId="60" xfId="0" applyFont="1" applyBorder="1" applyAlignment="1" applyProtection="1">
      <alignment horizontal="center" vertical="center" shrinkToFit="1"/>
    </xf>
    <xf numFmtId="0" fontId="14" fillId="0" borderId="61" xfId="0" applyFont="1" applyBorder="1" applyAlignment="1" applyProtection="1">
      <alignment horizontal="center" vertical="center" shrinkToFit="1"/>
    </xf>
    <xf numFmtId="0" fontId="5" fillId="2" borderId="0" xfId="0" applyFont="1" applyFill="1" applyAlignment="1" applyProtection="1">
      <alignment horizontal="center" vertical="center" shrinkToFit="1"/>
    </xf>
    <xf numFmtId="0" fontId="5" fillId="2" borderId="7" xfId="0" applyFont="1" applyFill="1" applyBorder="1" applyAlignment="1" applyProtection="1">
      <alignment horizontal="center" vertical="center" shrinkToFit="1"/>
    </xf>
    <xf numFmtId="0" fontId="2" fillId="0" borderId="10" xfId="0" applyFont="1" applyBorder="1" applyAlignment="1" applyProtection="1">
      <alignment horizontal="center" vertical="center" shrinkToFit="1"/>
    </xf>
    <xf numFmtId="0" fontId="2" fillId="0" borderId="0" xfId="0" applyFont="1" applyAlignment="1" applyProtection="1">
      <alignment horizontal="center" vertical="center" shrinkToFit="1"/>
    </xf>
    <xf numFmtId="0" fontId="14" fillId="0" borderId="64" xfId="0" applyFont="1" applyBorder="1" applyAlignment="1" applyProtection="1">
      <alignment horizontal="center" vertical="center" wrapText="1"/>
    </xf>
    <xf numFmtId="0" fontId="14" fillId="0" borderId="70" xfId="0" applyFont="1" applyBorder="1" applyAlignment="1" applyProtection="1">
      <alignment horizontal="center" vertical="center" wrapText="1"/>
    </xf>
    <xf numFmtId="0" fontId="14" fillId="0" borderId="49" xfId="0" applyFont="1" applyBorder="1" applyAlignment="1" applyProtection="1">
      <alignment horizontal="center" vertical="center" shrinkToFit="1"/>
    </xf>
    <xf numFmtId="0" fontId="14" fillId="0" borderId="63" xfId="0" applyFont="1" applyBorder="1" applyAlignment="1" applyProtection="1">
      <alignment horizontal="center" vertical="center" shrinkToFit="1"/>
    </xf>
    <xf numFmtId="0" fontId="14" fillId="0" borderId="64" xfId="0" applyFont="1" applyBorder="1" applyAlignment="1" applyProtection="1">
      <alignment horizontal="center" vertical="center" shrinkToFit="1"/>
    </xf>
    <xf numFmtId="178" fontId="14" fillId="0" borderId="59" xfId="0" applyNumberFormat="1" applyFont="1" applyBorder="1" applyAlignment="1" applyProtection="1">
      <alignment horizontal="center" vertical="center" wrapText="1"/>
    </xf>
    <xf numFmtId="178" fontId="14" fillId="0" borderId="62" xfId="0" applyNumberFormat="1" applyFont="1" applyBorder="1" applyAlignment="1" applyProtection="1">
      <alignment horizontal="center" vertical="center" wrapText="1"/>
    </xf>
    <xf numFmtId="178" fontId="14" fillId="0" borderId="65" xfId="0" applyNumberFormat="1" applyFont="1" applyBorder="1" applyAlignment="1" applyProtection="1">
      <alignment horizontal="center" vertical="center" wrapText="1"/>
    </xf>
    <xf numFmtId="178" fontId="14" fillId="0" borderId="66" xfId="0" applyNumberFormat="1" applyFont="1" applyBorder="1" applyAlignment="1" applyProtection="1">
      <alignment horizontal="center" vertical="center" wrapText="1"/>
    </xf>
    <xf numFmtId="178" fontId="14" fillId="0" borderId="20" xfId="0" applyNumberFormat="1" applyFont="1" applyBorder="1" applyAlignment="1" applyProtection="1">
      <alignment horizontal="center" vertical="center" wrapText="1"/>
    </xf>
    <xf numFmtId="178" fontId="14" fillId="0" borderId="21" xfId="0" applyNumberFormat="1" applyFont="1" applyBorder="1" applyAlignment="1" applyProtection="1">
      <alignment horizontal="center" vertical="center" wrapText="1"/>
    </xf>
    <xf numFmtId="0" fontId="4" fillId="2" borderId="14" xfId="0" applyFont="1" applyFill="1" applyBorder="1" applyAlignment="1" applyProtection="1">
      <alignment horizontal="center" vertical="center"/>
    </xf>
    <xf numFmtId="0" fontId="4" fillId="2" borderId="15" xfId="0" applyFont="1" applyFill="1" applyBorder="1" applyAlignment="1" applyProtection="1">
      <alignment horizontal="center" vertical="center"/>
    </xf>
    <xf numFmtId="0" fontId="4" fillId="2" borderId="58" xfId="0" applyFont="1" applyFill="1" applyBorder="1" applyAlignment="1" applyProtection="1">
      <alignment horizontal="center" vertical="center"/>
    </xf>
    <xf numFmtId="180" fontId="2" fillId="4" borderId="67" xfId="0" applyNumberFormat="1" applyFont="1" applyFill="1" applyBorder="1" applyAlignment="1" applyProtection="1">
      <alignment horizontal="right" vertical="center" shrinkToFit="1"/>
    </xf>
    <xf numFmtId="180" fontId="2" fillId="4" borderId="68" xfId="0" applyNumberFormat="1" applyFont="1" applyFill="1" applyBorder="1" applyAlignment="1" applyProtection="1">
      <alignment horizontal="right" vertical="center" shrinkToFit="1"/>
    </xf>
    <xf numFmtId="0" fontId="12" fillId="2" borderId="18" xfId="0" applyFont="1" applyFill="1" applyBorder="1" applyAlignment="1" applyProtection="1">
      <alignment horizontal="center" vertical="center" wrapText="1"/>
    </xf>
    <xf numFmtId="0" fontId="12" fillId="2" borderId="19" xfId="0" applyFont="1" applyFill="1" applyBorder="1" applyAlignment="1" applyProtection="1">
      <alignment horizontal="center" vertical="center" wrapText="1"/>
    </xf>
    <xf numFmtId="0" fontId="12" fillId="2" borderId="22" xfId="0" applyFont="1" applyFill="1" applyBorder="1" applyAlignment="1" applyProtection="1">
      <alignment horizontal="center" vertical="center" wrapText="1"/>
    </xf>
    <xf numFmtId="0" fontId="12" fillId="2" borderId="21" xfId="0" applyFont="1" applyFill="1" applyBorder="1" applyAlignment="1" applyProtection="1">
      <alignment horizontal="center" vertical="center" wrapText="1"/>
    </xf>
    <xf numFmtId="0" fontId="13" fillId="2" borderId="18" xfId="0" applyFont="1" applyFill="1" applyBorder="1" applyAlignment="1" applyProtection="1">
      <alignment horizontal="center" vertical="center" wrapText="1"/>
    </xf>
    <xf numFmtId="0" fontId="13" fillId="2" borderId="19" xfId="0" applyFont="1" applyFill="1" applyBorder="1" applyAlignment="1" applyProtection="1">
      <alignment horizontal="center" vertical="center" wrapText="1"/>
    </xf>
    <xf numFmtId="0" fontId="13" fillId="2" borderId="22" xfId="0" applyFont="1" applyFill="1" applyBorder="1" applyAlignment="1" applyProtection="1">
      <alignment horizontal="center" vertical="center" wrapText="1"/>
    </xf>
    <xf numFmtId="0" fontId="13" fillId="2" borderId="21" xfId="0" applyFont="1" applyFill="1" applyBorder="1" applyAlignment="1" applyProtection="1">
      <alignment horizontal="center" vertical="center" wrapText="1"/>
    </xf>
    <xf numFmtId="0" fontId="8" fillId="0" borderId="5" xfId="1" applyFont="1" applyBorder="1" applyAlignment="1" applyProtection="1">
      <alignment horizontal="left" vertical="center" shrinkToFit="1"/>
      <protection locked="0"/>
    </xf>
    <xf numFmtId="0" fontId="14" fillId="0" borderId="11" xfId="0" applyFont="1" applyBorder="1" applyAlignment="1" applyProtection="1">
      <alignment horizontal="center" vertical="center" textRotation="255" wrapText="1"/>
    </xf>
    <xf numFmtId="0" fontId="14" fillId="0" borderId="13" xfId="0" applyFont="1" applyBorder="1" applyAlignment="1" applyProtection="1">
      <alignment horizontal="center" vertical="center" textRotation="255" wrapText="1"/>
    </xf>
    <xf numFmtId="0" fontId="14" fillId="0" borderId="10" xfId="0" applyFont="1" applyBorder="1" applyAlignment="1" applyProtection="1">
      <alignment horizontal="center" vertical="center" textRotation="255" wrapText="1"/>
    </xf>
    <xf numFmtId="0" fontId="14" fillId="0" borderId="17" xfId="0" applyFont="1" applyBorder="1" applyAlignment="1" applyProtection="1">
      <alignment horizontal="center" vertical="center" textRotation="255" wrapText="1"/>
    </xf>
    <xf numFmtId="0" fontId="14" fillId="0" borderId="20" xfId="0" applyFont="1" applyBorder="1" applyAlignment="1" applyProtection="1">
      <alignment horizontal="center" vertical="center" textRotation="255" wrapText="1"/>
    </xf>
    <xf numFmtId="0" fontId="14" fillId="0" borderId="21" xfId="0" applyFont="1" applyBorder="1" applyAlignment="1" applyProtection="1">
      <alignment horizontal="center" vertical="center" textRotation="255" wrapText="1"/>
    </xf>
    <xf numFmtId="179" fontId="2" fillId="0" borderId="22" xfId="0" applyNumberFormat="1" applyFont="1" applyBorder="1" applyAlignment="1" applyProtection="1">
      <alignment horizontal="center" vertical="center" shrinkToFit="1"/>
      <protection locked="0"/>
    </xf>
    <xf numFmtId="179" fontId="2" fillId="0" borderId="21" xfId="0" applyNumberFormat="1" applyFont="1" applyBorder="1" applyAlignment="1" applyProtection="1">
      <alignment horizontal="center" vertical="center" shrinkToFit="1"/>
      <protection locked="0"/>
    </xf>
    <xf numFmtId="180" fontId="2" fillId="4" borderId="22" xfId="0" applyNumberFormat="1" applyFont="1" applyFill="1" applyBorder="1" applyAlignment="1" applyProtection="1">
      <alignment horizontal="right" vertical="center" shrinkToFit="1"/>
    </xf>
    <xf numFmtId="180" fontId="2" fillId="4" borderId="23" xfId="0" applyNumberFormat="1" applyFont="1" applyFill="1" applyBorder="1" applyAlignment="1" applyProtection="1">
      <alignment horizontal="right" vertical="center" shrinkToFit="1"/>
    </xf>
    <xf numFmtId="178" fontId="2" fillId="4" borderId="20" xfId="0" applyNumberFormat="1" applyFont="1" applyFill="1" applyBorder="1" applyAlignment="1" applyProtection="1">
      <alignment horizontal="right" vertical="center" shrinkToFit="1"/>
    </xf>
    <xf numFmtId="178" fontId="2" fillId="4" borderId="6" xfId="0" applyNumberFormat="1" applyFont="1" applyFill="1" applyBorder="1" applyAlignment="1" applyProtection="1">
      <alignment horizontal="right" vertical="center" shrinkToFit="1"/>
    </xf>
    <xf numFmtId="178" fontId="2" fillId="4" borderId="23" xfId="0" applyNumberFormat="1" applyFont="1" applyFill="1" applyBorder="1" applyAlignment="1" applyProtection="1">
      <alignment horizontal="right" vertical="center" shrinkToFit="1"/>
    </xf>
    <xf numFmtId="179" fontId="2" fillId="0" borderId="50" xfId="0" applyNumberFormat="1" applyFont="1" applyBorder="1" applyAlignment="1" applyProtection="1">
      <alignment horizontal="center" vertical="center" shrinkToFit="1"/>
      <protection locked="0"/>
    </xf>
    <xf numFmtId="179" fontId="2" fillId="0" borderId="62" xfId="0" applyNumberFormat="1" applyFont="1" applyBorder="1" applyAlignment="1" applyProtection="1">
      <alignment horizontal="center" vertical="center" shrinkToFit="1"/>
      <protection locked="0"/>
    </xf>
    <xf numFmtId="180" fontId="2" fillId="4" borderId="50" xfId="0" applyNumberFormat="1" applyFont="1" applyFill="1" applyBorder="1" applyAlignment="1" applyProtection="1">
      <alignment horizontal="right" vertical="center" shrinkToFit="1"/>
    </xf>
    <xf numFmtId="180" fontId="2" fillId="4" borderId="61" xfId="0" applyNumberFormat="1" applyFont="1" applyFill="1" applyBorder="1" applyAlignment="1" applyProtection="1">
      <alignment horizontal="right" vertical="center" shrinkToFit="1"/>
    </xf>
  </cellXfs>
  <cellStyles count="2">
    <cellStyle name="標準" xfId="0" builtinId="0"/>
    <cellStyle name="標準 2 3 2" xfId="1"/>
  </cellStyles>
  <dxfs count="12">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ont>
        <color theme="7" tint="0.79998168889431442"/>
      </font>
    </dxf>
    <dxf>
      <fill>
        <patternFill>
          <bgColor theme="7" tint="0.79998168889431442"/>
        </patternFill>
      </fill>
    </dxf>
    <dxf>
      <fill>
        <patternFill>
          <bgColor theme="7" tint="0.79998168889431442"/>
        </patternFill>
      </fill>
    </dxf>
    <dxf>
      <fill>
        <patternFill>
          <bgColor theme="7"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U301"/>
  <sheetViews>
    <sheetView tabSelected="1" view="pageBreakPreview" zoomScaleNormal="100" zoomScaleSheetLayoutView="100" workbookViewId="0">
      <selection activeCell="E9" sqref="E9"/>
    </sheetView>
  </sheetViews>
  <sheetFormatPr defaultColWidth="9" defaultRowHeight="19.5"/>
  <cols>
    <col min="1" max="2" width="4" style="3" customWidth="1"/>
    <col min="3" max="3" width="4.5" style="3" customWidth="1"/>
    <col min="4" max="4" width="9.375" style="3" customWidth="1"/>
    <col min="5" max="5" width="7.25" style="3" customWidth="1"/>
    <col min="6" max="6" width="4.5" style="3" customWidth="1"/>
    <col min="7" max="7" width="6.625" style="3" customWidth="1"/>
    <col min="8" max="10" width="4.875" style="3" customWidth="1"/>
    <col min="11" max="14" width="4.5" style="3" customWidth="1"/>
    <col min="15" max="19" width="4.875" style="3" customWidth="1"/>
    <col min="20" max="16384" width="9" style="3"/>
  </cols>
  <sheetData>
    <row r="1" spans="1:21">
      <c r="A1" s="2"/>
      <c r="B1" s="2"/>
      <c r="C1" s="2"/>
      <c r="D1" s="2"/>
      <c r="E1" s="2"/>
      <c r="F1" s="2"/>
      <c r="G1" s="2"/>
      <c r="H1" s="2"/>
      <c r="I1" s="2"/>
      <c r="J1" s="2"/>
      <c r="K1" s="2"/>
      <c r="L1" s="2"/>
      <c r="M1" s="2"/>
      <c r="N1" s="2"/>
      <c r="O1" s="2"/>
      <c r="P1" s="2"/>
      <c r="Q1" s="2"/>
      <c r="R1" s="2"/>
      <c r="S1" s="16" t="s">
        <v>48</v>
      </c>
    </row>
    <row r="2" spans="1:21" ht="21.75" customHeight="1">
      <c r="A2" s="2"/>
      <c r="B2" s="2"/>
      <c r="C2" s="2"/>
      <c r="D2" s="2"/>
      <c r="E2" s="2"/>
      <c r="F2" s="2"/>
      <c r="G2" s="2"/>
      <c r="H2" s="2"/>
      <c r="I2" s="2"/>
      <c r="J2" s="2"/>
      <c r="K2" s="2"/>
      <c r="L2" s="2"/>
      <c r="M2" s="2"/>
      <c r="N2" s="2"/>
      <c r="O2" s="107" t="s">
        <v>51</v>
      </c>
      <c r="P2" s="107"/>
      <c r="Q2" s="107"/>
      <c r="R2" s="107"/>
      <c r="S2" s="107"/>
    </row>
    <row r="3" spans="1:21" ht="18.75" customHeight="1">
      <c r="A3" s="108"/>
      <c r="B3" s="108"/>
      <c r="C3" s="108"/>
      <c r="D3" s="108"/>
      <c r="E3" s="108"/>
      <c r="F3" s="2"/>
      <c r="G3" s="2"/>
      <c r="H3" s="2"/>
      <c r="I3" s="2"/>
      <c r="J3" s="2"/>
      <c r="L3" s="2"/>
      <c r="M3" s="109" t="s">
        <v>0</v>
      </c>
      <c r="N3" s="109"/>
      <c r="O3" s="110" t="str">
        <f>IFERROR(IF(G15="","　　年　月　日",EOMONTH(DATEVALUE(TEXT(D15,0)&amp;E15&amp;"年1月1日"),G15-1)),"　　年　月　日")</f>
        <v>　　年　月　日</v>
      </c>
      <c r="P3" s="110"/>
      <c r="Q3" s="110"/>
      <c r="R3" s="110"/>
      <c r="S3" s="4"/>
    </row>
    <row r="4" spans="1:21" s="7" customFormat="1" ht="18.75" customHeight="1">
      <c r="A4" s="5" t="s">
        <v>1</v>
      </c>
      <c r="B4" s="5"/>
      <c r="C4" s="5"/>
      <c r="D4" s="5"/>
      <c r="E4" s="6"/>
      <c r="F4" s="6"/>
      <c r="G4" s="6"/>
      <c r="H4" s="6"/>
      <c r="I4" s="6"/>
      <c r="J4" s="6"/>
      <c r="K4" s="6"/>
      <c r="L4" s="6"/>
      <c r="M4" s="6"/>
      <c r="N4" s="6"/>
      <c r="O4" s="6"/>
      <c r="P4" s="6"/>
      <c r="Q4" s="6"/>
      <c r="R4" s="6"/>
      <c r="S4" s="6"/>
    </row>
    <row r="5" spans="1:21" s="7" customFormat="1" ht="18" customHeight="1">
      <c r="A5" s="5"/>
      <c r="B5" s="5"/>
      <c r="C5" s="5"/>
      <c r="D5" s="5" t="s">
        <v>31</v>
      </c>
      <c r="E5" s="6"/>
      <c r="F5" s="6"/>
      <c r="G5" s="111" t="str">
        <f>IF(N5="","未入力","")</f>
        <v>未入力</v>
      </c>
      <c r="H5" s="111"/>
      <c r="I5" s="111"/>
      <c r="J5" s="106" t="s">
        <v>2</v>
      </c>
      <c r="K5" s="106"/>
      <c r="L5" s="106"/>
      <c r="M5" s="8"/>
      <c r="N5" s="126"/>
      <c r="O5" s="126"/>
      <c r="P5" s="126"/>
      <c r="Q5" s="126"/>
      <c r="R5" s="126"/>
      <c r="S5" s="126"/>
    </row>
    <row r="6" spans="1:21" s="7" customFormat="1" ht="18" customHeight="1">
      <c r="A6" s="5"/>
      <c r="B6" s="5"/>
      <c r="C6" s="5" t="s">
        <v>3</v>
      </c>
      <c r="D6" s="5"/>
      <c r="E6" s="6"/>
      <c r="F6" s="6"/>
      <c r="G6" s="111" t="str">
        <f>IF(N6="","未入力","")</f>
        <v>未入力</v>
      </c>
      <c r="H6" s="111"/>
      <c r="I6" s="111"/>
      <c r="J6" s="125" t="s">
        <v>4</v>
      </c>
      <c r="K6" s="125"/>
      <c r="L6" s="125"/>
      <c r="M6" s="8"/>
      <c r="N6" s="126"/>
      <c r="O6" s="126"/>
      <c r="P6" s="126"/>
      <c r="Q6" s="126"/>
      <c r="R6" s="126"/>
      <c r="S6" s="126"/>
    </row>
    <row r="7" spans="1:21" s="7" customFormat="1" ht="18" customHeight="1">
      <c r="A7" s="5"/>
      <c r="B7" s="5"/>
      <c r="C7" s="5"/>
      <c r="D7" s="5" t="s">
        <v>3</v>
      </c>
      <c r="E7" s="6"/>
      <c r="F7" s="6"/>
      <c r="G7" s="111" t="str">
        <f t="shared" ref="G7:G11" si="0">IF(N7="","未入力","")</f>
        <v>未入力</v>
      </c>
      <c r="H7" s="111"/>
      <c r="I7" s="111"/>
      <c r="J7" s="125" t="s">
        <v>5</v>
      </c>
      <c r="K7" s="125"/>
      <c r="L7" s="125"/>
      <c r="M7" s="8"/>
      <c r="N7" s="188"/>
      <c r="O7" s="188"/>
      <c r="P7" s="188"/>
      <c r="Q7" s="188"/>
      <c r="R7" s="188"/>
      <c r="S7" s="188"/>
    </row>
    <row r="8" spans="1:21" s="7" customFormat="1" ht="18" customHeight="1">
      <c r="A8" s="5"/>
      <c r="B8" s="5"/>
      <c r="C8" s="5"/>
      <c r="D8" s="5" t="s">
        <v>6</v>
      </c>
      <c r="E8" s="6"/>
      <c r="F8" s="6"/>
      <c r="G8" s="111" t="str">
        <f t="shared" si="0"/>
        <v>未入力</v>
      </c>
      <c r="H8" s="111"/>
      <c r="I8" s="111"/>
      <c r="J8" s="125" t="s">
        <v>7</v>
      </c>
      <c r="K8" s="125"/>
      <c r="L8" s="125"/>
      <c r="M8" s="8"/>
      <c r="N8" s="188"/>
      <c r="O8" s="188"/>
      <c r="P8" s="188"/>
      <c r="Q8" s="188"/>
      <c r="R8" s="188"/>
      <c r="S8" s="188"/>
    </row>
    <row r="9" spans="1:21" s="7" customFormat="1" ht="18" customHeight="1">
      <c r="A9" s="5"/>
      <c r="B9" s="5"/>
      <c r="C9" s="5"/>
      <c r="D9" s="5"/>
      <c r="E9" s="6"/>
      <c r="F9" s="6"/>
      <c r="G9" s="111" t="str">
        <f t="shared" ref="G9" si="1">IF(N9="","未入力","")</f>
        <v>未入力</v>
      </c>
      <c r="H9" s="111"/>
      <c r="I9" s="111"/>
      <c r="J9" s="125" t="s">
        <v>26</v>
      </c>
      <c r="K9" s="125"/>
      <c r="L9" s="125"/>
      <c r="M9" s="8"/>
      <c r="N9" s="188"/>
      <c r="O9" s="188"/>
      <c r="P9" s="188"/>
      <c r="Q9" s="188"/>
      <c r="R9" s="188"/>
      <c r="S9" s="188"/>
    </row>
    <row r="10" spans="1:21" s="7" customFormat="1" ht="18" customHeight="1">
      <c r="A10" s="5"/>
      <c r="B10" s="5"/>
      <c r="C10" s="5"/>
      <c r="D10" s="5"/>
      <c r="E10" s="6" t="s">
        <v>3</v>
      </c>
      <c r="F10" s="6"/>
      <c r="G10" s="111" t="str">
        <f t="shared" si="0"/>
        <v>未入力</v>
      </c>
      <c r="H10" s="111"/>
      <c r="I10" s="111"/>
      <c r="J10" s="125" t="s">
        <v>8</v>
      </c>
      <c r="K10" s="125"/>
      <c r="L10" s="125"/>
      <c r="M10" s="9"/>
      <c r="N10" s="126"/>
      <c r="O10" s="126"/>
      <c r="P10" s="126"/>
      <c r="Q10" s="126"/>
      <c r="R10" s="126"/>
      <c r="S10" s="126"/>
    </row>
    <row r="11" spans="1:21" s="7" customFormat="1" ht="18" customHeight="1">
      <c r="A11" s="5"/>
      <c r="B11" s="5"/>
      <c r="C11" s="5"/>
      <c r="D11" s="5"/>
      <c r="E11" s="6"/>
      <c r="F11" s="6"/>
      <c r="G11" s="111" t="str">
        <f t="shared" si="0"/>
        <v>未入力</v>
      </c>
      <c r="H11" s="111"/>
      <c r="I11" s="111"/>
      <c r="J11" s="125" t="s">
        <v>9</v>
      </c>
      <c r="K11" s="125"/>
      <c r="L11" s="125"/>
      <c r="M11" s="9"/>
      <c r="N11" s="126"/>
      <c r="O11" s="126"/>
      <c r="P11" s="126"/>
      <c r="Q11" s="126"/>
      <c r="R11" s="126"/>
      <c r="S11" s="126"/>
    </row>
    <row r="12" spans="1:21" s="7" customFormat="1" ht="7.5" customHeight="1">
      <c r="A12" s="5"/>
      <c r="B12" s="5"/>
      <c r="C12" s="5"/>
      <c r="D12" s="5"/>
      <c r="E12" s="6"/>
      <c r="F12" s="6"/>
      <c r="G12" s="6"/>
      <c r="H12" s="6"/>
      <c r="I12" s="6"/>
      <c r="J12" s="6"/>
      <c r="K12" s="6"/>
      <c r="L12" s="6"/>
      <c r="M12" s="6"/>
      <c r="N12" s="6"/>
      <c r="O12" s="6"/>
      <c r="P12" s="6"/>
      <c r="Q12" s="6"/>
      <c r="R12" s="6"/>
      <c r="S12" s="6"/>
    </row>
    <row r="13" spans="1:21" s="7" customFormat="1" ht="18.75" customHeight="1" thickBot="1">
      <c r="A13" s="129" t="s">
        <v>27</v>
      </c>
      <c r="B13" s="130"/>
      <c r="C13" s="130"/>
      <c r="D13" s="130"/>
      <c r="E13" s="130"/>
      <c r="F13" s="130"/>
      <c r="G13" s="130"/>
      <c r="H13" s="130"/>
      <c r="I13" s="130"/>
      <c r="J13" s="130"/>
      <c r="K13" s="130"/>
      <c r="L13" s="130"/>
      <c r="M13" s="130"/>
      <c r="N13" s="130"/>
      <c r="O13" s="130"/>
      <c r="P13" s="130"/>
      <c r="Q13" s="130"/>
      <c r="R13" s="130"/>
      <c r="S13" s="130"/>
      <c r="U13" s="7" t="s">
        <v>3</v>
      </c>
    </row>
    <row r="14" spans="1:21" ht="7.5" customHeight="1" thickBot="1">
      <c r="A14" s="10"/>
      <c r="B14" s="10"/>
      <c r="C14" s="10"/>
      <c r="D14" s="10"/>
      <c r="E14" s="2"/>
      <c r="F14" s="2"/>
      <c r="G14" s="2"/>
      <c r="H14" s="2"/>
      <c r="I14" s="2"/>
      <c r="J14" s="2"/>
      <c r="K14" s="2"/>
      <c r="L14" s="11"/>
      <c r="M14" s="11"/>
      <c r="N14" s="2"/>
      <c r="O14" s="2"/>
      <c r="P14" s="2"/>
      <c r="Q14" s="2"/>
      <c r="R14" s="2"/>
      <c r="S14" s="2"/>
    </row>
    <row r="15" spans="1:21" ht="18.75" customHeight="1" thickBot="1">
      <c r="A15" s="160" t="s">
        <v>10</v>
      </c>
      <c r="B15" s="160"/>
      <c r="C15" s="161"/>
      <c r="D15" s="12" t="s">
        <v>11</v>
      </c>
      <c r="E15" s="1"/>
      <c r="F15" s="13" t="s">
        <v>12</v>
      </c>
      <c r="G15" s="1"/>
      <c r="H15" s="14" t="s">
        <v>13</v>
      </c>
      <c r="I15" s="162" t="s">
        <v>14</v>
      </c>
      <c r="J15" s="163"/>
      <c r="K15" s="163"/>
      <c r="L15" s="163"/>
      <c r="M15" s="163"/>
      <c r="N15" s="163"/>
      <c r="O15" s="163"/>
      <c r="P15" s="163"/>
      <c r="Q15" s="163"/>
      <c r="R15" s="23"/>
      <c r="S15" s="24"/>
    </row>
    <row r="16" spans="1:21" ht="18.75" customHeight="1" thickBot="1">
      <c r="A16" s="6" t="s">
        <v>15</v>
      </c>
      <c r="B16" s="6"/>
      <c r="C16" s="2"/>
      <c r="D16" s="2"/>
      <c r="E16" s="2"/>
      <c r="F16" s="2"/>
      <c r="G16" s="2"/>
      <c r="H16" s="15"/>
      <c r="I16" s="15"/>
      <c r="J16" s="15"/>
      <c r="K16" s="15"/>
      <c r="L16" s="15"/>
      <c r="M16" s="15"/>
      <c r="N16" s="15"/>
      <c r="O16" s="15"/>
      <c r="P16" s="15"/>
      <c r="Q16" s="15"/>
      <c r="R16" s="15"/>
      <c r="S16" s="22"/>
    </row>
    <row r="17" spans="1:18" ht="18.75" customHeight="1">
      <c r="A17" s="29"/>
      <c r="B17" s="66" t="s">
        <v>28</v>
      </c>
      <c r="C17" s="67"/>
      <c r="D17" s="68"/>
      <c r="E17" s="75" t="s">
        <v>16</v>
      </c>
      <c r="F17" s="76"/>
      <c r="G17" s="77"/>
      <c r="H17" s="75" t="s">
        <v>17</v>
      </c>
      <c r="I17" s="93"/>
      <c r="J17" s="175" t="s">
        <v>18</v>
      </c>
      <c r="K17" s="176"/>
      <c r="L17" s="176"/>
      <c r="M17" s="176"/>
      <c r="N17" s="176"/>
      <c r="O17" s="177"/>
      <c r="P17" s="116" t="s">
        <v>19</v>
      </c>
      <c r="Q17" s="117"/>
      <c r="R17" s="118"/>
    </row>
    <row r="18" spans="1:18" ht="18.75" customHeight="1">
      <c r="A18" s="29"/>
      <c r="B18" s="69"/>
      <c r="C18" s="70"/>
      <c r="D18" s="71"/>
      <c r="E18" s="78"/>
      <c r="F18" s="79"/>
      <c r="G18" s="80"/>
      <c r="H18" s="78"/>
      <c r="I18" s="94"/>
      <c r="J18" s="180" t="s">
        <v>20</v>
      </c>
      <c r="K18" s="181"/>
      <c r="L18" s="184" t="s">
        <v>21</v>
      </c>
      <c r="M18" s="185"/>
      <c r="N18" s="112" t="s">
        <v>22</v>
      </c>
      <c r="O18" s="113"/>
      <c r="P18" s="119"/>
      <c r="Q18" s="120"/>
      <c r="R18" s="121"/>
    </row>
    <row r="19" spans="1:18" ht="18.75" customHeight="1" thickBot="1">
      <c r="A19" s="29"/>
      <c r="B19" s="72"/>
      <c r="C19" s="73"/>
      <c r="D19" s="74"/>
      <c r="E19" s="81"/>
      <c r="F19" s="82"/>
      <c r="G19" s="83"/>
      <c r="H19" s="81"/>
      <c r="I19" s="95"/>
      <c r="J19" s="182"/>
      <c r="K19" s="183"/>
      <c r="L19" s="186"/>
      <c r="M19" s="187"/>
      <c r="N19" s="114"/>
      <c r="O19" s="115"/>
      <c r="P19" s="122"/>
      <c r="Q19" s="123"/>
      <c r="R19" s="124"/>
    </row>
    <row r="20" spans="1:18" ht="19.5" customHeight="1">
      <c r="A20" s="30"/>
      <c r="B20" s="84" t="s">
        <v>29</v>
      </c>
      <c r="C20" s="85"/>
      <c r="D20" s="86"/>
      <c r="E20" s="154" t="s">
        <v>49</v>
      </c>
      <c r="F20" s="155"/>
      <c r="G20" s="156"/>
      <c r="H20" s="96">
        <f>+H22-7000</f>
        <v>4561</v>
      </c>
      <c r="I20" s="97"/>
      <c r="J20" s="127"/>
      <c r="K20" s="128"/>
      <c r="L20" s="127"/>
      <c r="M20" s="128"/>
      <c r="N20" s="36">
        <f t="shared" ref="N20:N38" si="2">J20+L20</f>
        <v>0</v>
      </c>
      <c r="O20" s="37"/>
      <c r="P20" s="48">
        <f t="shared" ref="P20:P38" si="3">H20*N20</f>
        <v>0</v>
      </c>
      <c r="Q20" s="49"/>
      <c r="R20" s="50"/>
    </row>
    <row r="21" spans="1:18" ht="19.5" customHeight="1">
      <c r="A21" s="30"/>
      <c r="B21" s="87"/>
      <c r="C21" s="88"/>
      <c r="D21" s="89"/>
      <c r="E21" s="157" t="s">
        <v>50</v>
      </c>
      <c r="F21" s="158"/>
      <c r="G21" s="159"/>
      <c r="H21" s="60">
        <f>+H22-3000</f>
        <v>8561</v>
      </c>
      <c r="I21" s="61"/>
      <c r="J21" s="139"/>
      <c r="K21" s="140"/>
      <c r="L21" s="139"/>
      <c r="M21" s="140"/>
      <c r="N21" s="38">
        <f t="shared" si="2"/>
        <v>0</v>
      </c>
      <c r="O21" s="39"/>
      <c r="P21" s="51">
        <f t="shared" si="3"/>
        <v>0</v>
      </c>
      <c r="Q21" s="52"/>
      <c r="R21" s="53"/>
    </row>
    <row r="22" spans="1:18" ht="19.5" customHeight="1" thickBot="1">
      <c r="A22" s="30"/>
      <c r="B22" s="87"/>
      <c r="C22" s="88"/>
      <c r="D22" s="89"/>
      <c r="E22" s="148" t="s">
        <v>36</v>
      </c>
      <c r="F22" s="149"/>
      <c r="G22" s="150"/>
      <c r="H22" s="62">
        <v>11561</v>
      </c>
      <c r="I22" s="63"/>
      <c r="J22" s="141"/>
      <c r="K22" s="142"/>
      <c r="L22" s="141"/>
      <c r="M22" s="142"/>
      <c r="N22" s="40">
        <f t="shared" si="2"/>
        <v>0</v>
      </c>
      <c r="O22" s="41"/>
      <c r="P22" s="54">
        <f t="shared" si="3"/>
        <v>0</v>
      </c>
      <c r="Q22" s="55"/>
      <c r="R22" s="56"/>
    </row>
    <row r="23" spans="1:18" ht="19.5" customHeight="1" thickTop="1" thickBot="1">
      <c r="A23" s="30"/>
      <c r="B23" s="90"/>
      <c r="C23" s="91"/>
      <c r="D23" s="92"/>
      <c r="E23" s="151" t="s">
        <v>30</v>
      </c>
      <c r="F23" s="152"/>
      <c r="G23" s="153"/>
      <c r="H23" s="64">
        <v>3201</v>
      </c>
      <c r="I23" s="65"/>
      <c r="J23" s="143"/>
      <c r="K23" s="144"/>
      <c r="L23" s="143"/>
      <c r="M23" s="144"/>
      <c r="N23" s="42">
        <f t="shared" si="2"/>
        <v>0</v>
      </c>
      <c r="O23" s="43"/>
      <c r="P23" s="57">
        <f t="shared" si="3"/>
        <v>0</v>
      </c>
      <c r="Q23" s="58"/>
      <c r="R23" s="59"/>
    </row>
    <row r="24" spans="1:18" ht="19.5" customHeight="1">
      <c r="A24" s="30"/>
      <c r="B24" s="189" t="s">
        <v>41</v>
      </c>
      <c r="C24" s="190"/>
      <c r="D24" s="86" t="s">
        <v>39</v>
      </c>
      <c r="E24" s="154" t="s">
        <v>34</v>
      </c>
      <c r="F24" s="155"/>
      <c r="G24" s="156"/>
      <c r="H24" s="96">
        <f>+H26-4000</f>
        <v>4591</v>
      </c>
      <c r="I24" s="97"/>
      <c r="J24" s="127"/>
      <c r="K24" s="128"/>
      <c r="L24" s="127"/>
      <c r="M24" s="128"/>
      <c r="N24" s="36">
        <f t="shared" si="2"/>
        <v>0</v>
      </c>
      <c r="O24" s="37"/>
      <c r="P24" s="48">
        <f t="shared" si="3"/>
        <v>0</v>
      </c>
      <c r="Q24" s="49"/>
      <c r="R24" s="50"/>
    </row>
    <row r="25" spans="1:18" ht="19.5" customHeight="1">
      <c r="A25" s="30"/>
      <c r="B25" s="191"/>
      <c r="C25" s="192"/>
      <c r="D25" s="89"/>
      <c r="E25" s="157" t="s">
        <v>35</v>
      </c>
      <c r="F25" s="158"/>
      <c r="G25" s="159"/>
      <c r="H25" s="60">
        <f>+H26-2000</f>
        <v>6591</v>
      </c>
      <c r="I25" s="61"/>
      <c r="J25" s="139"/>
      <c r="K25" s="140"/>
      <c r="L25" s="139"/>
      <c r="M25" s="140"/>
      <c r="N25" s="38">
        <f t="shared" si="2"/>
        <v>0</v>
      </c>
      <c r="O25" s="39"/>
      <c r="P25" s="51">
        <f t="shared" si="3"/>
        <v>0</v>
      </c>
      <c r="Q25" s="52"/>
      <c r="R25" s="53"/>
    </row>
    <row r="26" spans="1:18" ht="19.5" customHeight="1" thickBot="1">
      <c r="A26" s="30"/>
      <c r="B26" s="191"/>
      <c r="C26" s="192"/>
      <c r="D26" s="89"/>
      <c r="E26" s="157" t="s">
        <v>36</v>
      </c>
      <c r="F26" s="158"/>
      <c r="G26" s="159"/>
      <c r="H26" s="169">
        <v>8591</v>
      </c>
      <c r="I26" s="170"/>
      <c r="J26" s="202"/>
      <c r="K26" s="203"/>
      <c r="L26" s="202"/>
      <c r="M26" s="203"/>
      <c r="N26" s="204">
        <f t="shared" si="2"/>
        <v>0</v>
      </c>
      <c r="O26" s="205"/>
      <c r="P26" s="101">
        <f t="shared" si="3"/>
        <v>0</v>
      </c>
      <c r="Q26" s="102"/>
      <c r="R26" s="103"/>
    </row>
    <row r="27" spans="1:18" ht="19.5" customHeight="1" thickTop="1">
      <c r="A27" s="30"/>
      <c r="B27" s="191"/>
      <c r="C27" s="192"/>
      <c r="D27" s="164" t="s">
        <v>42</v>
      </c>
      <c r="E27" s="166" t="s">
        <v>44</v>
      </c>
      <c r="F27" s="167"/>
      <c r="G27" s="168"/>
      <c r="H27" s="171">
        <f>+H29-17000</f>
        <v>4791</v>
      </c>
      <c r="I27" s="172"/>
      <c r="J27" s="104"/>
      <c r="K27" s="105"/>
      <c r="L27" s="104"/>
      <c r="M27" s="105"/>
      <c r="N27" s="178">
        <f t="shared" si="2"/>
        <v>0</v>
      </c>
      <c r="O27" s="179"/>
      <c r="P27" s="98">
        <f t="shared" si="3"/>
        <v>0</v>
      </c>
      <c r="Q27" s="99"/>
      <c r="R27" s="100"/>
    </row>
    <row r="28" spans="1:18" ht="19.5" customHeight="1">
      <c r="A28" s="30"/>
      <c r="B28" s="191"/>
      <c r="C28" s="192"/>
      <c r="D28" s="89"/>
      <c r="E28" s="157" t="s">
        <v>45</v>
      </c>
      <c r="F28" s="158"/>
      <c r="G28" s="159"/>
      <c r="H28" s="60">
        <f>+H29-8000</f>
        <v>13791</v>
      </c>
      <c r="I28" s="61"/>
      <c r="J28" s="139"/>
      <c r="K28" s="140"/>
      <c r="L28" s="139"/>
      <c r="M28" s="140"/>
      <c r="N28" s="38">
        <f t="shared" si="2"/>
        <v>0</v>
      </c>
      <c r="O28" s="39"/>
      <c r="P28" s="51">
        <f t="shared" si="3"/>
        <v>0</v>
      </c>
      <c r="Q28" s="52"/>
      <c r="R28" s="53"/>
    </row>
    <row r="29" spans="1:18" ht="19.5" customHeight="1" thickBot="1">
      <c r="A29" s="30"/>
      <c r="B29" s="191"/>
      <c r="C29" s="192"/>
      <c r="D29" s="165"/>
      <c r="E29" s="148" t="s">
        <v>36</v>
      </c>
      <c r="F29" s="149"/>
      <c r="G29" s="150"/>
      <c r="H29" s="62">
        <v>21791</v>
      </c>
      <c r="I29" s="63"/>
      <c r="J29" s="141"/>
      <c r="K29" s="142"/>
      <c r="L29" s="141"/>
      <c r="M29" s="142"/>
      <c r="N29" s="40">
        <f t="shared" si="2"/>
        <v>0</v>
      </c>
      <c r="O29" s="41"/>
      <c r="P29" s="54">
        <f t="shared" si="3"/>
        <v>0</v>
      </c>
      <c r="Q29" s="55"/>
      <c r="R29" s="56"/>
    </row>
    <row r="30" spans="1:18" ht="19.5" customHeight="1" thickTop="1" thickBot="1">
      <c r="A30" s="30"/>
      <c r="B30" s="193"/>
      <c r="C30" s="194"/>
      <c r="D30" s="32" t="s">
        <v>40</v>
      </c>
      <c r="E30" s="151" t="s">
        <v>30</v>
      </c>
      <c r="F30" s="152"/>
      <c r="G30" s="153"/>
      <c r="H30" s="173">
        <v>3201</v>
      </c>
      <c r="I30" s="174"/>
      <c r="J30" s="195"/>
      <c r="K30" s="196"/>
      <c r="L30" s="195"/>
      <c r="M30" s="196"/>
      <c r="N30" s="197">
        <f t="shared" si="2"/>
        <v>0</v>
      </c>
      <c r="O30" s="198"/>
      <c r="P30" s="199">
        <f t="shared" si="3"/>
        <v>0</v>
      </c>
      <c r="Q30" s="200"/>
      <c r="R30" s="201"/>
    </row>
    <row r="31" spans="1:18" ht="19.5" customHeight="1">
      <c r="A31" s="30"/>
      <c r="B31" s="84" t="s">
        <v>32</v>
      </c>
      <c r="C31" s="85"/>
      <c r="D31" s="86"/>
      <c r="E31" s="154" t="s">
        <v>37</v>
      </c>
      <c r="F31" s="155"/>
      <c r="G31" s="156"/>
      <c r="H31" s="96">
        <f>+H33-1500</f>
        <v>3791</v>
      </c>
      <c r="I31" s="97"/>
      <c r="J31" s="127"/>
      <c r="K31" s="128"/>
      <c r="L31" s="127"/>
      <c r="M31" s="128"/>
      <c r="N31" s="36">
        <f t="shared" si="2"/>
        <v>0</v>
      </c>
      <c r="O31" s="37"/>
      <c r="P31" s="48">
        <f t="shared" si="3"/>
        <v>0</v>
      </c>
      <c r="Q31" s="49"/>
      <c r="R31" s="50"/>
    </row>
    <row r="32" spans="1:18" ht="19.5" customHeight="1">
      <c r="A32" s="30"/>
      <c r="B32" s="87"/>
      <c r="C32" s="88"/>
      <c r="D32" s="89"/>
      <c r="E32" s="157" t="s">
        <v>38</v>
      </c>
      <c r="F32" s="158"/>
      <c r="G32" s="159"/>
      <c r="H32" s="60">
        <v>5291</v>
      </c>
      <c r="I32" s="61"/>
      <c r="J32" s="139"/>
      <c r="K32" s="140"/>
      <c r="L32" s="139"/>
      <c r="M32" s="140"/>
      <c r="N32" s="38">
        <f t="shared" si="2"/>
        <v>0</v>
      </c>
      <c r="O32" s="39"/>
      <c r="P32" s="51">
        <f t="shared" si="3"/>
        <v>0</v>
      </c>
      <c r="Q32" s="52"/>
      <c r="R32" s="53"/>
    </row>
    <row r="33" spans="1:19" ht="19.5" customHeight="1" thickBot="1">
      <c r="A33" s="30"/>
      <c r="B33" s="87"/>
      <c r="C33" s="88"/>
      <c r="D33" s="89"/>
      <c r="E33" s="148" t="s">
        <v>36</v>
      </c>
      <c r="F33" s="149"/>
      <c r="G33" s="150"/>
      <c r="H33" s="62">
        <v>5291</v>
      </c>
      <c r="I33" s="63"/>
      <c r="J33" s="25"/>
      <c r="K33" s="26"/>
      <c r="L33" s="25"/>
      <c r="M33" s="26"/>
      <c r="N33" s="40">
        <f t="shared" si="2"/>
        <v>0</v>
      </c>
      <c r="O33" s="41"/>
      <c r="P33" s="54">
        <f t="shared" si="3"/>
        <v>0</v>
      </c>
      <c r="Q33" s="55"/>
      <c r="R33" s="56"/>
    </row>
    <row r="34" spans="1:19" ht="19.5" customHeight="1" thickTop="1" thickBot="1">
      <c r="A34" s="30"/>
      <c r="B34" s="90"/>
      <c r="C34" s="91"/>
      <c r="D34" s="92"/>
      <c r="E34" s="151" t="s">
        <v>30</v>
      </c>
      <c r="F34" s="152"/>
      <c r="G34" s="153"/>
      <c r="H34" s="64">
        <v>3201</v>
      </c>
      <c r="I34" s="65"/>
      <c r="J34" s="143"/>
      <c r="K34" s="144"/>
      <c r="L34" s="143"/>
      <c r="M34" s="144"/>
      <c r="N34" s="42">
        <f t="shared" si="2"/>
        <v>0</v>
      </c>
      <c r="O34" s="43"/>
      <c r="P34" s="57">
        <f t="shared" si="3"/>
        <v>0</v>
      </c>
      <c r="Q34" s="58"/>
      <c r="R34" s="59"/>
    </row>
    <row r="35" spans="1:19" ht="19.5" customHeight="1">
      <c r="A35" s="30"/>
      <c r="B35" s="84" t="s">
        <v>33</v>
      </c>
      <c r="C35" s="85"/>
      <c r="D35" s="86"/>
      <c r="E35" s="154" t="s">
        <v>46</v>
      </c>
      <c r="F35" s="155"/>
      <c r="G35" s="156"/>
      <c r="H35" s="96">
        <f>15741-11000</f>
        <v>4741</v>
      </c>
      <c r="I35" s="97"/>
      <c r="J35" s="127"/>
      <c r="K35" s="128"/>
      <c r="L35" s="127"/>
      <c r="M35" s="128"/>
      <c r="N35" s="36">
        <f t="shared" si="2"/>
        <v>0</v>
      </c>
      <c r="O35" s="37"/>
      <c r="P35" s="48">
        <f t="shared" si="3"/>
        <v>0</v>
      </c>
      <c r="Q35" s="49"/>
      <c r="R35" s="50"/>
    </row>
    <row r="36" spans="1:19" ht="19.5" customHeight="1">
      <c r="A36" s="30"/>
      <c r="B36" s="87"/>
      <c r="C36" s="88"/>
      <c r="D36" s="89"/>
      <c r="E36" s="157" t="s">
        <v>47</v>
      </c>
      <c r="F36" s="158"/>
      <c r="G36" s="159"/>
      <c r="H36" s="60">
        <f>15741-5000</f>
        <v>10741</v>
      </c>
      <c r="I36" s="61"/>
      <c r="J36" s="139"/>
      <c r="K36" s="140"/>
      <c r="L36" s="139"/>
      <c r="M36" s="140"/>
      <c r="N36" s="38">
        <f t="shared" si="2"/>
        <v>0</v>
      </c>
      <c r="O36" s="39"/>
      <c r="P36" s="51">
        <f t="shared" si="3"/>
        <v>0</v>
      </c>
      <c r="Q36" s="52"/>
      <c r="R36" s="53"/>
    </row>
    <row r="37" spans="1:19" ht="19.5" customHeight="1" thickBot="1">
      <c r="A37" s="30"/>
      <c r="B37" s="87"/>
      <c r="C37" s="88"/>
      <c r="D37" s="89"/>
      <c r="E37" s="148" t="s">
        <v>36</v>
      </c>
      <c r="F37" s="149"/>
      <c r="G37" s="150"/>
      <c r="H37" s="62">
        <v>15741</v>
      </c>
      <c r="I37" s="63"/>
      <c r="J37" s="139"/>
      <c r="K37" s="140"/>
      <c r="L37" s="139"/>
      <c r="M37" s="140"/>
      <c r="N37" s="40">
        <f t="shared" si="2"/>
        <v>0</v>
      </c>
      <c r="O37" s="41"/>
      <c r="P37" s="54">
        <f t="shared" si="3"/>
        <v>0</v>
      </c>
      <c r="Q37" s="55"/>
      <c r="R37" s="56"/>
    </row>
    <row r="38" spans="1:19" ht="19.5" customHeight="1" thickTop="1" thickBot="1">
      <c r="A38" s="30"/>
      <c r="B38" s="90"/>
      <c r="C38" s="91"/>
      <c r="D38" s="92"/>
      <c r="E38" s="151" t="s">
        <v>30</v>
      </c>
      <c r="F38" s="152"/>
      <c r="G38" s="153"/>
      <c r="H38" s="64">
        <v>3201</v>
      </c>
      <c r="I38" s="65"/>
      <c r="J38" s="143"/>
      <c r="K38" s="144"/>
      <c r="L38" s="143"/>
      <c r="M38" s="144"/>
      <c r="N38" s="44">
        <f t="shared" si="2"/>
        <v>0</v>
      </c>
      <c r="O38" s="45"/>
      <c r="P38" s="57">
        <f t="shared" si="3"/>
        <v>0</v>
      </c>
      <c r="Q38" s="58"/>
      <c r="R38" s="59"/>
    </row>
    <row r="39" spans="1:19" ht="18.75" customHeight="1" thickBot="1">
      <c r="A39" s="29"/>
      <c r="B39" s="145" t="s">
        <v>23</v>
      </c>
      <c r="C39" s="146"/>
      <c r="D39" s="146"/>
      <c r="E39" s="146"/>
      <c r="F39" s="146"/>
      <c r="G39" s="146"/>
      <c r="H39" s="146"/>
      <c r="I39" s="146"/>
      <c r="J39" s="146"/>
      <c r="K39" s="146"/>
      <c r="L39" s="146"/>
      <c r="M39" s="147"/>
      <c r="N39" s="46">
        <f>SUM(N20:O38)</f>
        <v>0</v>
      </c>
      <c r="O39" s="47"/>
      <c r="P39" s="33">
        <f>SUM(P20:R38)</f>
        <v>0</v>
      </c>
      <c r="Q39" s="34"/>
      <c r="R39" s="35"/>
    </row>
    <row r="40" spans="1:19" ht="18.75" customHeight="1">
      <c r="A40" s="27"/>
      <c r="B40" s="134"/>
      <c r="C40" s="134"/>
      <c r="D40" s="134"/>
      <c r="E40" s="134"/>
      <c r="F40" s="135"/>
      <c r="G40" s="135"/>
      <c r="H40" s="28"/>
      <c r="I40" s="18"/>
      <c r="J40" s="18"/>
      <c r="K40" s="18"/>
      <c r="L40" s="18"/>
      <c r="M40" s="31"/>
      <c r="N40" s="136">
        <f>ROUNDDOWN(P39*1/11,0)</f>
        <v>0</v>
      </c>
      <c r="O40" s="137"/>
      <c r="P40" s="137"/>
      <c r="Q40" s="137"/>
      <c r="R40" s="138"/>
      <c r="S40" s="21"/>
    </row>
    <row r="41" spans="1:19" ht="18.75" customHeight="1">
      <c r="A41" s="17"/>
      <c r="B41" s="27"/>
      <c r="C41" s="27"/>
      <c r="D41" s="27"/>
      <c r="E41" s="27"/>
      <c r="F41" s="27"/>
      <c r="G41" s="27"/>
      <c r="H41" s="28"/>
      <c r="I41" s="18"/>
      <c r="J41" s="18"/>
      <c r="K41" s="18"/>
      <c r="L41" s="18"/>
      <c r="M41" s="18"/>
      <c r="N41" s="18"/>
      <c r="O41" s="19"/>
      <c r="P41" s="20"/>
      <c r="Q41" s="20"/>
      <c r="R41" s="20"/>
      <c r="S41" s="21"/>
    </row>
    <row r="42" spans="1:19" ht="47.1" customHeight="1">
      <c r="A42" s="17"/>
      <c r="B42" s="131" t="s">
        <v>43</v>
      </c>
      <c r="C42" s="131"/>
      <c r="D42" s="131"/>
      <c r="E42" s="131"/>
      <c r="F42" s="131"/>
      <c r="G42" s="131"/>
      <c r="H42" s="131"/>
      <c r="I42" s="131"/>
      <c r="J42" s="131"/>
      <c r="K42" s="131"/>
      <c r="L42" s="131"/>
      <c r="M42" s="131"/>
      <c r="N42" s="131"/>
      <c r="O42" s="131"/>
      <c r="P42" s="131"/>
      <c r="Q42" s="131"/>
      <c r="R42" s="131"/>
      <c r="S42" s="21"/>
    </row>
    <row r="43" spans="1:19" ht="18.75" customHeight="1">
      <c r="A43" s="17"/>
      <c r="B43" s="132" t="s">
        <v>24</v>
      </c>
      <c r="C43" s="132"/>
      <c r="D43" s="132"/>
      <c r="E43" s="132"/>
      <c r="F43" s="132"/>
      <c r="G43" s="132"/>
      <c r="H43" s="132"/>
      <c r="I43" s="132"/>
      <c r="J43" s="132"/>
      <c r="K43" s="132"/>
      <c r="L43" s="132"/>
      <c r="M43" s="132"/>
      <c r="N43" s="132"/>
      <c r="O43" s="132"/>
      <c r="P43" s="132"/>
      <c r="Q43" s="132"/>
      <c r="R43" s="132"/>
      <c r="S43" s="21"/>
    </row>
    <row r="44" spans="1:19">
      <c r="A44" s="17"/>
      <c r="B44" s="133" t="s">
        <v>25</v>
      </c>
      <c r="C44" s="133"/>
      <c r="D44" s="133"/>
      <c r="E44" s="133"/>
      <c r="F44" s="133"/>
      <c r="G44" s="133"/>
      <c r="H44" s="133"/>
      <c r="I44" s="133"/>
      <c r="J44" s="133"/>
      <c r="K44" s="133"/>
      <c r="L44" s="133"/>
      <c r="M44" s="133"/>
      <c r="N44" s="133"/>
      <c r="O44" s="133"/>
      <c r="P44" s="133"/>
      <c r="Q44" s="133"/>
      <c r="R44" s="133"/>
      <c r="S44" s="21"/>
    </row>
    <row r="45" spans="1:19" ht="18.75" customHeight="1"/>
    <row r="46" spans="1:19" ht="18.75" customHeight="1"/>
    <row r="47" spans="1:19" ht="18.75" customHeight="1"/>
    <row r="48" spans="1:19" ht="18.75" customHeight="1"/>
    <row r="49" ht="18.75" customHeight="1"/>
    <row r="50" ht="18.75" customHeight="1"/>
    <row r="51" ht="18.75" customHeight="1"/>
    <row r="52" ht="18.75" customHeight="1"/>
    <row r="53" ht="18.75" customHeight="1"/>
    <row r="54" ht="18.75" customHeight="1"/>
    <row r="55" ht="18.75" customHeight="1"/>
    <row r="56" ht="18.75" customHeight="1"/>
    <row r="57" ht="18.75" customHeight="1"/>
    <row r="58" ht="18.75" customHeight="1"/>
    <row r="59" ht="18.75" customHeight="1"/>
    <row r="60" ht="18.75" customHeight="1"/>
    <row r="61" ht="18.75" customHeight="1"/>
    <row r="62" ht="18.75" customHeight="1"/>
    <row r="63" ht="18.75" customHeight="1"/>
    <row r="64" ht="18.75" customHeight="1"/>
    <row r="65" ht="18.75" customHeight="1"/>
    <row r="66" ht="18.75" customHeight="1"/>
    <row r="67" ht="18.75" customHeight="1"/>
    <row r="68" ht="18.75" customHeight="1"/>
    <row r="69" ht="18.75" customHeight="1"/>
    <row r="70" ht="18.75" customHeight="1"/>
    <row r="71" ht="18.75" customHeight="1"/>
    <row r="72" ht="18.75" customHeight="1"/>
    <row r="73" ht="18.75" customHeight="1"/>
    <row r="74" ht="18.75" customHeight="1"/>
    <row r="75" ht="18.75" customHeight="1"/>
    <row r="76" ht="18.75" customHeight="1"/>
    <row r="77" ht="18.75" customHeight="1"/>
    <row r="78" ht="18.75" customHeight="1"/>
    <row r="79" ht="18.75" customHeight="1"/>
    <row r="80" ht="18.75" customHeight="1"/>
    <row r="81" ht="18.75" customHeight="1"/>
    <row r="82" ht="18.75" customHeight="1"/>
    <row r="83" ht="18.75" customHeight="1"/>
    <row r="84" ht="18.75" customHeight="1"/>
    <row r="85" ht="18.75" customHeight="1"/>
    <row r="86" ht="18.75" customHeight="1"/>
    <row r="87" ht="18.75" customHeight="1"/>
    <row r="88" ht="18.75" customHeight="1"/>
    <row r="89" ht="18.75" customHeight="1"/>
    <row r="90" ht="18.75" customHeight="1"/>
    <row r="91" ht="18.75" customHeight="1"/>
    <row r="92" ht="18.75" customHeight="1"/>
    <row r="93" ht="18.75" customHeight="1"/>
    <row r="94" ht="18.75" customHeight="1"/>
    <row r="95" ht="18.75" customHeight="1"/>
    <row r="96" ht="18.75" customHeight="1"/>
    <row r="97" ht="18.75" customHeight="1"/>
    <row r="98" ht="18.75" customHeight="1"/>
    <row r="99" ht="18.75" customHeight="1"/>
    <row r="100" ht="18.75" customHeight="1"/>
    <row r="101" ht="18.75" customHeight="1"/>
    <row r="102" ht="18.75" customHeight="1"/>
    <row r="103" ht="18.75" customHeight="1"/>
    <row r="104" ht="18.75" customHeight="1"/>
    <row r="105" ht="18.75" customHeight="1"/>
    <row r="106" ht="18.75" customHeight="1"/>
    <row r="107" ht="18.75" customHeight="1"/>
    <row r="108" ht="18.75" customHeight="1"/>
    <row r="109" ht="18.75" customHeight="1"/>
    <row r="110" ht="18.75" customHeight="1"/>
    <row r="111" ht="18.75" customHeight="1"/>
    <row r="112" ht="18.75" customHeight="1"/>
    <row r="113" ht="18.75" customHeight="1"/>
    <row r="114" ht="18.75" customHeight="1"/>
    <row r="115" ht="18.75" customHeight="1"/>
    <row r="116" ht="18.75" customHeight="1"/>
    <row r="117" ht="18.75" customHeight="1"/>
    <row r="118" ht="18.75" customHeight="1"/>
    <row r="119" ht="18.75" customHeight="1"/>
    <row r="120" ht="18.75" customHeight="1"/>
    <row r="121" ht="18.75" customHeight="1"/>
    <row r="122" ht="18.75" customHeight="1"/>
    <row r="123" ht="18.75" customHeight="1"/>
    <row r="124" ht="18.75" customHeight="1"/>
    <row r="125" ht="18.75" customHeight="1"/>
    <row r="126" ht="18.75" customHeight="1"/>
    <row r="127" ht="18.75" customHeight="1"/>
    <row r="128" ht="18.75" customHeight="1"/>
    <row r="129" ht="18.75" customHeight="1"/>
    <row r="130" ht="18.75" customHeight="1"/>
    <row r="131" ht="18.75" customHeight="1"/>
    <row r="132" ht="18.75" customHeight="1"/>
    <row r="133" ht="18.75" customHeight="1"/>
    <row r="134" ht="18.75" customHeight="1"/>
    <row r="135" ht="18.75" customHeight="1"/>
    <row r="136" ht="18.75" customHeight="1"/>
    <row r="137" ht="18.75" customHeight="1"/>
    <row r="138" ht="18.75" customHeight="1"/>
    <row r="139" ht="18.75" customHeight="1"/>
    <row r="140" ht="18.75" customHeight="1"/>
    <row r="141" ht="18.75" customHeight="1"/>
    <row r="142" ht="18.75" customHeight="1"/>
    <row r="143" ht="18.75" customHeight="1"/>
    <row r="144" ht="18.75" customHeight="1"/>
    <row r="145" ht="18.75" customHeight="1"/>
    <row r="146" ht="18.75" customHeight="1"/>
    <row r="147" ht="18.75" customHeight="1"/>
    <row r="148" ht="18.75" customHeight="1"/>
    <row r="149" ht="18.75" customHeight="1"/>
    <row r="150" ht="18.75" customHeight="1"/>
    <row r="151" ht="18.75" customHeight="1"/>
    <row r="152" ht="18.75" customHeight="1"/>
    <row r="153" ht="18.75" customHeight="1"/>
    <row r="154" ht="18.75" customHeight="1"/>
    <row r="155" ht="18.75" customHeight="1"/>
    <row r="156" ht="18.75" customHeight="1"/>
    <row r="157" ht="18.75" customHeight="1"/>
    <row r="158" ht="18.75" customHeight="1"/>
    <row r="159" ht="18.75" customHeight="1"/>
    <row r="160" ht="18.75" customHeight="1"/>
    <row r="161" ht="18.75" customHeight="1"/>
    <row r="162" ht="18.75" customHeight="1"/>
    <row r="163" ht="18.75" customHeight="1"/>
    <row r="164" ht="18.75" customHeight="1"/>
    <row r="165" ht="18.75" customHeight="1"/>
    <row r="166" ht="18.75" customHeight="1"/>
    <row r="167" ht="18.75" customHeight="1"/>
    <row r="168" ht="18.75" customHeight="1"/>
    <row r="169" ht="18.75" customHeight="1"/>
    <row r="170" ht="18.75" customHeight="1"/>
    <row r="171" ht="18.75" customHeight="1"/>
    <row r="172" ht="18.75" customHeight="1"/>
    <row r="173" ht="18.75" customHeight="1"/>
    <row r="174" ht="18.75" customHeight="1"/>
    <row r="175" ht="18.75" customHeight="1"/>
    <row r="176" ht="18.75" customHeight="1"/>
    <row r="177" ht="18.75" customHeight="1"/>
    <row r="178" ht="18.75" customHeight="1"/>
    <row r="179" ht="18.75" customHeight="1"/>
    <row r="180" ht="18.75" customHeight="1"/>
    <row r="181" ht="18.75" customHeight="1"/>
    <row r="182" ht="18.75" customHeight="1"/>
    <row r="183" ht="18.75" customHeight="1"/>
    <row r="184" ht="18.75" customHeight="1"/>
    <row r="185" ht="18.75" customHeight="1"/>
    <row r="186" ht="18.75" customHeight="1"/>
    <row r="187" ht="18.75" customHeight="1"/>
    <row r="188" ht="18.75" customHeight="1"/>
    <row r="189" ht="18.75" customHeight="1"/>
    <row r="190" ht="18.75" customHeight="1"/>
    <row r="191" ht="18.75" customHeight="1"/>
    <row r="192" ht="18.75" customHeight="1"/>
    <row r="193" ht="18.75" customHeight="1"/>
    <row r="194" ht="18.75" customHeight="1"/>
    <row r="195" ht="18.75" customHeight="1"/>
    <row r="196" ht="18.75" customHeight="1"/>
    <row r="197" ht="18.75" customHeight="1"/>
    <row r="198" ht="18.75" customHeight="1"/>
    <row r="199" ht="18.75" customHeight="1"/>
    <row r="200" ht="18.75" customHeight="1"/>
    <row r="201" ht="18.75" customHeight="1"/>
    <row r="202" ht="18.75" customHeight="1"/>
    <row r="203" ht="18.75" customHeight="1"/>
    <row r="204" ht="18.75" customHeight="1"/>
    <row r="205" ht="18.75" customHeight="1"/>
    <row r="206" ht="18.75" customHeight="1"/>
    <row r="207" ht="18.75" customHeight="1"/>
    <row r="208" ht="18.75" customHeight="1"/>
    <row r="209" ht="18.75" customHeight="1"/>
    <row r="210" ht="18.75" customHeight="1"/>
    <row r="211" ht="18.75" customHeight="1"/>
    <row r="212" ht="18.75" customHeight="1"/>
    <row r="213" ht="18.75" customHeight="1"/>
    <row r="214" ht="18.75" customHeight="1"/>
    <row r="215" ht="18.75" customHeight="1"/>
    <row r="216" ht="18.75" customHeight="1"/>
    <row r="217" ht="18.75" customHeight="1"/>
    <row r="218" ht="18.75" customHeight="1"/>
    <row r="219" ht="18.75" customHeight="1"/>
    <row r="220" ht="18.75" customHeight="1"/>
    <row r="221" ht="18.75" customHeight="1"/>
    <row r="222" ht="18.75" customHeight="1"/>
    <row r="223" ht="18.75" customHeight="1"/>
    <row r="224" ht="18.75" customHeight="1"/>
    <row r="225" ht="18.75" customHeight="1"/>
    <row r="226" ht="18.75" customHeight="1"/>
    <row r="227" ht="18.75" customHeight="1"/>
    <row r="228" ht="18.75" customHeight="1"/>
    <row r="229" ht="18.75" customHeight="1"/>
    <row r="230" ht="18.75" customHeight="1"/>
    <row r="231" ht="18.75" customHeight="1"/>
    <row r="232" ht="18.75" customHeight="1"/>
    <row r="233" ht="18.75" customHeight="1"/>
    <row r="234" ht="18.75" customHeight="1"/>
    <row r="235" ht="18.75" customHeight="1"/>
    <row r="236" ht="18.75" customHeight="1"/>
    <row r="237" ht="18.75" customHeight="1"/>
    <row r="238" ht="18.75" customHeight="1"/>
    <row r="239" ht="18.75" customHeight="1"/>
    <row r="240" ht="18.75" customHeight="1"/>
    <row r="241" ht="18.75" customHeight="1"/>
    <row r="242" ht="18.75" customHeight="1"/>
    <row r="243" ht="18.75" customHeight="1"/>
    <row r="244" ht="18.75" customHeight="1"/>
    <row r="245" ht="18.75" customHeight="1"/>
    <row r="246" ht="18.75" customHeight="1"/>
    <row r="247" ht="18.75" customHeight="1"/>
    <row r="248" ht="18.75" customHeight="1"/>
    <row r="249" ht="18.75" customHeight="1"/>
    <row r="250" ht="18.75" customHeight="1"/>
    <row r="251" ht="18.75" customHeight="1"/>
    <row r="252" ht="18.75" customHeight="1"/>
    <row r="253" ht="18.75" customHeight="1"/>
    <row r="254" ht="18.75" customHeight="1"/>
    <row r="255" ht="18.75" customHeight="1"/>
    <row r="256" ht="18.75" customHeight="1"/>
    <row r="257" ht="18.75" customHeight="1"/>
    <row r="258" ht="18.75" customHeight="1"/>
    <row r="259" ht="18.75" customHeight="1"/>
    <row r="260" ht="18.75" customHeight="1"/>
    <row r="261" ht="18.75" customHeight="1"/>
    <row r="262" ht="18.75" customHeight="1"/>
    <row r="263" ht="18.75" customHeight="1"/>
    <row r="264" ht="18.75" customHeight="1"/>
    <row r="265" ht="18.75" customHeight="1"/>
    <row r="266" ht="18.75" customHeight="1"/>
    <row r="267" ht="18.75" customHeight="1"/>
    <row r="268" ht="18.75" customHeight="1"/>
    <row r="269" ht="18.75" customHeight="1"/>
    <row r="270" ht="18.75" customHeight="1"/>
    <row r="271" ht="18.75" customHeight="1"/>
    <row r="272" ht="18.75" customHeight="1"/>
    <row r="273" ht="18.75" customHeight="1"/>
    <row r="274" ht="18.75" customHeight="1"/>
    <row r="275" ht="18.75" customHeight="1"/>
    <row r="276" ht="18.75" customHeight="1"/>
    <row r="277" ht="18.75" customHeight="1"/>
    <row r="278" ht="18.75" customHeight="1"/>
    <row r="279" ht="18.75" customHeight="1"/>
    <row r="280" ht="18.75" customHeight="1"/>
    <row r="281" ht="18.75" customHeight="1"/>
    <row r="282" ht="18.75" customHeight="1"/>
    <row r="283" ht="18.75" customHeight="1"/>
    <row r="284" ht="18.75" customHeight="1"/>
    <row r="285" ht="18.75" customHeight="1"/>
    <row r="286" ht="18.75" customHeight="1"/>
    <row r="287" ht="18.75" customHeight="1"/>
    <row r="288" ht="18.75" customHeight="1"/>
    <row r="289" ht="18.75" customHeight="1"/>
    <row r="290" ht="18.75" customHeight="1"/>
    <row r="291" ht="18.75" customHeight="1"/>
    <row r="292" ht="18.75" customHeight="1"/>
    <row r="293" ht="18.75" customHeight="1"/>
    <row r="294" ht="18.75" customHeight="1"/>
    <row r="295" ht="18.75" customHeight="1"/>
    <row r="296" ht="18.75" customHeight="1"/>
    <row r="297" ht="18.75" customHeight="1"/>
    <row r="298" ht="18.75" customHeight="1"/>
    <row r="299" ht="18.75" customHeight="1"/>
    <row r="300" ht="18.75" customHeight="1"/>
    <row r="301" ht="18.75" customHeight="1"/>
  </sheetData>
  <mergeCells count="163">
    <mergeCell ref="G9:I9"/>
    <mergeCell ref="N7:S7"/>
    <mergeCell ref="N8:S8"/>
    <mergeCell ref="B24:C30"/>
    <mergeCell ref="J37:K37"/>
    <mergeCell ref="L37:M37"/>
    <mergeCell ref="J28:K28"/>
    <mergeCell ref="L28:M28"/>
    <mergeCell ref="N28:O28"/>
    <mergeCell ref="P28:R28"/>
    <mergeCell ref="J29:K29"/>
    <mergeCell ref="L29:M29"/>
    <mergeCell ref="N29:O29"/>
    <mergeCell ref="P29:R29"/>
    <mergeCell ref="J30:K30"/>
    <mergeCell ref="L30:M30"/>
    <mergeCell ref="N30:O30"/>
    <mergeCell ref="P30:R30"/>
    <mergeCell ref="J25:K25"/>
    <mergeCell ref="L25:M25"/>
    <mergeCell ref="N25:O25"/>
    <mergeCell ref="P25:R25"/>
    <mergeCell ref="J26:K26"/>
    <mergeCell ref="L26:M26"/>
    <mergeCell ref="N26:O26"/>
    <mergeCell ref="J7:L7"/>
    <mergeCell ref="E24:G24"/>
    <mergeCell ref="E25:G25"/>
    <mergeCell ref="E26:G26"/>
    <mergeCell ref="E27:G27"/>
    <mergeCell ref="E28:G28"/>
    <mergeCell ref="E29:G29"/>
    <mergeCell ref="E30:G30"/>
    <mergeCell ref="H24:I24"/>
    <mergeCell ref="H25:I25"/>
    <mergeCell ref="H26:I26"/>
    <mergeCell ref="H27:I27"/>
    <mergeCell ref="H28:I28"/>
    <mergeCell ref="H29:I29"/>
    <mergeCell ref="H30:I30"/>
    <mergeCell ref="J8:L8"/>
    <mergeCell ref="J17:O17"/>
    <mergeCell ref="L27:M27"/>
    <mergeCell ref="N27:O27"/>
    <mergeCell ref="G8:I8"/>
    <mergeCell ref="G7:I7"/>
    <mergeCell ref="J18:K19"/>
    <mergeCell ref="L18:M19"/>
    <mergeCell ref="H21:I21"/>
    <mergeCell ref="A15:C15"/>
    <mergeCell ref="I15:Q15"/>
    <mergeCell ref="J38:K38"/>
    <mergeCell ref="J32:K32"/>
    <mergeCell ref="L32:M32"/>
    <mergeCell ref="J31:K31"/>
    <mergeCell ref="L31:M31"/>
    <mergeCell ref="G11:I11"/>
    <mergeCell ref="G10:I10"/>
    <mergeCell ref="H33:I33"/>
    <mergeCell ref="H34:I34"/>
    <mergeCell ref="H35:I35"/>
    <mergeCell ref="E20:G20"/>
    <mergeCell ref="E21:G21"/>
    <mergeCell ref="E36:G36"/>
    <mergeCell ref="E37:G37"/>
    <mergeCell ref="E38:G38"/>
    <mergeCell ref="J35:K35"/>
    <mergeCell ref="J21:K21"/>
    <mergeCell ref="L21:M21"/>
    <mergeCell ref="D24:D26"/>
    <mergeCell ref="D27:D29"/>
    <mergeCell ref="J24:K24"/>
    <mergeCell ref="L24:M24"/>
    <mergeCell ref="B42:R42"/>
    <mergeCell ref="B43:R43"/>
    <mergeCell ref="B44:R44"/>
    <mergeCell ref="B40:E40"/>
    <mergeCell ref="F40:G40"/>
    <mergeCell ref="N40:R40"/>
    <mergeCell ref="J36:K36"/>
    <mergeCell ref="L36:M36"/>
    <mergeCell ref="J22:K22"/>
    <mergeCell ref="L22:M22"/>
    <mergeCell ref="L23:M23"/>
    <mergeCell ref="L34:M34"/>
    <mergeCell ref="L38:M38"/>
    <mergeCell ref="J23:K23"/>
    <mergeCell ref="J34:K34"/>
    <mergeCell ref="L35:M35"/>
    <mergeCell ref="B39:M39"/>
    <mergeCell ref="E22:G22"/>
    <mergeCell ref="E23:G23"/>
    <mergeCell ref="E31:G31"/>
    <mergeCell ref="E32:G32"/>
    <mergeCell ref="E33:G33"/>
    <mergeCell ref="E34:G34"/>
    <mergeCell ref="E35:G35"/>
    <mergeCell ref="J5:L5"/>
    <mergeCell ref="N5:S5"/>
    <mergeCell ref="O2:S2"/>
    <mergeCell ref="A3:E3"/>
    <mergeCell ref="M3:N3"/>
    <mergeCell ref="O3:R3"/>
    <mergeCell ref="G5:I5"/>
    <mergeCell ref="H20:I20"/>
    <mergeCell ref="N18:O19"/>
    <mergeCell ref="P17:R19"/>
    <mergeCell ref="P20:R20"/>
    <mergeCell ref="J9:L9"/>
    <mergeCell ref="N9:S9"/>
    <mergeCell ref="J10:L10"/>
    <mergeCell ref="N10:S10"/>
    <mergeCell ref="J11:L11"/>
    <mergeCell ref="N11:S11"/>
    <mergeCell ref="J6:L6"/>
    <mergeCell ref="N6:S6"/>
    <mergeCell ref="G6:I6"/>
    <mergeCell ref="J20:K20"/>
    <mergeCell ref="L20:M20"/>
    <mergeCell ref="A13:S13"/>
    <mergeCell ref="P22:R22"/>
    <mergeCell ref="P23:R23"/>
    <mergeCell ref="P31:R31"/>
    <mergeCell ref="H36:I36"/>
    <mergeCell ref="H37:I37"/>
    <mergeCell ref="H38:I38"/>
    <mergeCell ref="B17:D19"/>
    <mergeCell ref="E17:G19"/>
    <mergeCell ref="B20:D23"/>
    <mergeCell ref="B31:D34"/>
    <mergeCell ref="B35:D38"/>
    <mergeCell ref="H17:I19"/>
    <mergeCell ref="H31:I31"/>
    <mergeCell ref="H32:I32"/>
    <mergeCell ref="P27:R27"/>
    <mergeCell ref="H22:I22"/>
    <mergeCell ref="H23:I23"/>
    <mergeCell ref="P26:R26"/>
    <mergeCell ref="J27:K27"/>
    <mergeCell ref="P39:R39"/>
    <mergeCell ref="N20:O20"/>
    <mergeCell ref="N21:O21"/>
    <mergeCell ref="N22:O22"/>
    <mergeCell ref="N23:O23"/>
    <mergeCell ref="N31:O31"/>
    <mergeCell ref="N32:O32"/>
    <mergeCell ref="N33:O33"/>
    <mergeCell ref="N34:O34"/>
    <mergeCell ref="N35:O35"/>
    <mergeCell ref="N36:O36"/>
    <mergeCell ref="N37:O37"/>
    <mergeCell ref="N38:O38"/>
    <mergeCell ref="N39:O39"/>
    <mergeCell ref="N24:O24"/>
    <mergeCell ref="P24:R24"/>
    <mergeCell ref="P32:R32"/>
    <mergeCell ref="P33:R33"/>
    <mergeCell ref="P34:R34"/>
    <mergeCell ref="P35:R35"/>
    <mergeCell ref="P36:R36"/>
    <mergeCell ref="P37:R37"/>
    <mergeCell ref="P38:R38"/>
    <mergeCell ref="P21:R21"/>
  </mergeCells>
  <phoneticPr fontId="3"/>
  <conditionalFormatting sqref="E15 J20:J23 L20:L23 N6:S11">
    <cfRule type="containsBlanks" dxfId="11" priority="19">
      <formula>LEN(TRIM(E6))=0</formula>
    </cfRule>
  </conditionalFormatting>
  <conditionalFormatting sqref="G15">
    <cfRule type="containsBlanks" dxfId="9" priority="17">
      <formula>LEN(TRIM(G15))=0</formula>
    </cfRule>
  </conditionalFormatting>
  <conditionalFormatting sqref="N39">
    <cfRule type="containsBlanks" dxfId="8" priority="12">
      <formula>LEN(TRIM(N39))=0</formula>
    </cfRule>
  </conditionalFormatting>
  <conditionalFormatting sqref="N39">
    <cfRule type="containsBlanks" dxfId="7" priority="11">
      <formula>LEN(TRIM(N39))=0</formula>
    </cfRule>
  </conditionalFormatting>
  <conditionalFormatting sqref="J34 J33:M33 J31:J32 L31:L32 L34">
    <cfRule type="containsBlanks" dxfId="6" priority="8">
      <formula>LEN(TRIM(J31))=0</formula>
    </cfRule>
  </conditionalFormatting>
  <conditionalFormatting sqref="J35:J36 L35:L36">
    <cfRule type="containsBlanks" dxfId="5" priority="7">
      <formula>LEN(TRIM(J35))=0</formula>
    </cfRule>
  </conditionalFormatting>
  <conditionalFormatting sqref="J24:J26 L24:L26">
    <cfRule type="containsBlanks" dxfId="4" priority="6">
      <formula>LEN(TRIM(J24))=0</formula>
    </cfRule>
  </conditionalFormatting>
  <conditionalFormatting sqref="J27:J30 L27:L30">
    <cfRule type="containsBlanks" dxfId="3" priority="5">
      <formula>LEN(TRIM(J27))=0</formula>
    </cfRule>
  </conditionalFormatting>
  <conditionalFormatting sqref="J38 L38">
    <cfRule type="containsBlanks" dxfId="2" priority="3">
      <formula>LEN(TRIM(J38))=0</formula>
    </cfRule>
  </conditionalFormatting>
  <conditionalFormatting sqref="J37 L37">
    <cfRule type="containsBlanks" dxfId="1" priority="2">
      <formula>LEN(TRIM(J37))=0</formula>
    </cfRule>
  </conditionalFormatting>
  <conditionalFormatting sqref="N5:S5">
    <cfRule type="containsBlanks" dxfId="0" priority="1">
      <formula>LEN(TRIM(N5))=0</formula>
    </cfRule>
  </conditionalFormatting>
  <dataValidations count="3">
    <dataValidation imeMode="off" allowBlank="1" showInputMessage="1" showErrorMessage="1" sqref="N8:S9 N11:S11 E15 K33 M33 J20:J38 L20:L38"/>
    <dataValidation imeMode="on" allowBlank="1" showInputMessage="1" showErrorMessage="1" sqref="N5:S7 N10:S10"/>
    <dataValidation type="whole" imeMode="off" allowBlank="1" showInputMessage="1" showErrorMessage="1" errorTitle="1~12の数字を入力してください" error="1~12の数字を入力してください。" sqref="G15">
      <formula1>1</formula1>
      <formula2>12</formula2>
    </dataValidation>
  </dataValidations>
  <printOptions horizontalCentered="1"/>
  <pageMargins left="0.23622047244094491" right="0.23622047244094491" top="0.74803149606299213" bottom="0.74803149606299213" header="0.31496062992125984" footer="0.31496062992125984"/>
  <pageSetup paperSize="9" scale="88" orientation="portrait" r:id="rId1"/>
  <colBreaks count="1" manualBreakCount="1">
    <brk id="19" max="1048575" man="1"/>
  </col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実施報告書兼請求書</vt:lpstr>
      <vt:lpstr>実施報告書兼請求書!Print_Area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2026-03-12T05:13:28Z</dcterms:modified>
</cp:coreProperties>
</file>