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d1jvsv-fs1\himeji-city\Section\美化部\ふれあい収集\①受付\"/>
    </mc:Choice>
  </mc:AlternateContent>
  <bookViews>
    <workbookView xWindow="0" yWindow="0" windowWidth="14196" windowHeight="10416" tabRatio="713"/>
  </bookViews>
  <sheets>
    <sheet name="【申請者入力用】受付フォーム" sheetId="1" r:id="rId1"/>
    <sheet name="【市入力用】現地調査票" sheetId="3" state="hidden" r:id="rId2"/>
    <sheet name="【市入力用】通知書（可）" sheetId="4" state="hidden" r:id="rId3"/>
    <sheet name="【市入力用】通知書（否）" sheetId="16" state="hidden" r:id="rId4"/>
    <sheet name="【一覧】" sheetId="7" state="hidden" r:id="rId5"/>
    <sheet name="【ﾌﾟﾙﾀﾞｳﾝﾘｽﾄ】" sheetId="2" state="hidden" r:id="rId6"/>
  </sheets>
  <definedNames>
    <definedName name="_xlnm._FilterDatabase" localSheetId="1" hidden="1">【市入力用】現地調査票!#REF!</definedName>
    <definedName name="_xlnm.Print_Area" localSheetId="1">【市入力用】現地調査票!$A$1:$AL$72</definedName>
    <definedName name="_xlnm.Print_Area" localSheetId="2">'【市入力用】通知書（可）'!$A$1:$AL$50</definedName>
    <definedName name="_xlnm.Print_Area" localSheetId="3">'【市入力用】通知書（否）'!$A$1:$AL$40</definedName>
    <definedName name="_xlnm.Print_Area" localSheetId="0">【申請者入力用】受付フォーム!$A$1:$AL$84</definedName>
  </definedNames>
  <calcPr calcId="162913"/>
</workbook>
</file>

<file path=xl/calcChain.xml><?xml version="1.0" encoding="utf-8"?>
<calcChain xmlns="http://schemas.openxmlformats.org/spreadsheetml/2006/main">
  <c r="I18" i="4" l="1"/>
  <c r="G18" i="4"/>
  <c r="E18" i="4"/>
  <c r="O34" i="4" l="1"/>
  <c r="AH2" i="7" l="1"/>
  <c r="AG2" i="7"/>
  <c r="AF2" i="7"/>
  <c r="AE2" i="7"/>
  <c r="AB2" i="7"/>
  <c r="AA2" i="7"/>
  <c r="Z2" i="7"/>
  <c r="O2" i="7" l="1"/>
  <c r="N2" i="7"/>
  <c r="I2" i="7"/>
  <c r="E30" i="3"/>
  <c r="AI7" i="3"/>
  <c r="AG7" i="3"/>
  <c r="AD7" i="3"/>
  <c r="E29" i="3"/>
  <c r="E27" i="3"/>
  <c r="AD10" i="3"/>
  <c r="E25" i="3"/>
  <c r="L10" i="3"/>
  <c r="E23" i="3"/>
  <c r="E21" i="3"/>
  <c r="E6" i="3" l="1"/>
  <c r="E5" i="3"/>
  <c r="I18" i="16" l="1"/>
  <c r="G18" i="16"/>
  <c r="E18" i="16"/>
  <c r="Q10" i="3" l="1"/>
  <c r="Y2" i="7" s="1"/>
  <c r="X2" i="7"/>
  <c r="E10" i="3"/>
  <c r="W2" i="7" s="1"/>
  <c r="AL2" i="7" l="1"/>
  <c r="X7" i="3"/>
  <c r="U2" i="7" s="1"/>
  <c r="E9" i="3" l="1"/>
  <c r="J2" i="7" s="1"/>
  <c r="I9" i="3"/>
  <c r="K2" i="7" s="1"/>
  <c r="AK2" i="7" l="1"/>
  <c r="AJ2" i="7"/>
  <c r="AI2" i="7"/>
  <c r="AD2" i="7"/>
  <c r="AC2" i="7"/>
  <c r="X10" i="3"/>
  <c r="V2" i="7" l="1"/>
  <c r="P2" i="7"/>
  <c r="M2" i="7"/>
  <c r="G2" i="7"/>
  <c r="F2" i="7"/>
  <c r="B2" i="7"/>
  <c r="AD5" i="3"/>
  <c r="S2" i="7" s="1"/>
  <c r="AG8" i="3"/>
  <c r="R2" i="7" s="1"/>
  <c r="X8" i="3"/>
  <c r="Q2" i="7" s="1"/>
  <c r="P38" i="4" l="1"/>
  <c r="P37" i="4"/>
  <c r="O33" i="4"/>
  <c r="S32" i="4"/>
  <c r="P31" i="4"/>
  <c r="U9" i="3"/>
  <c r="L2" i="7" s="1"/>
  <c r="X5" i="3" l="1"/>
  <c r="T2" i="7" s="1"/>
  <c r="E2" i="7"/>
  <c r="D2" i="7"/>
  <c r="AC18" i="3" l="1"/>
  <c r="E4" i="16" l="1"/>
  <c r="E4" i="4"/>
</calcChain>
</file>

<file path=xl/sharedStrings.xml><?xml version="1.0" encoding="utf-8"?>
<sst xmlns="http://schemas.openxmlformats.org/spreadsheetml/2006/main" count="832" uniqueCount="579">
  <si>
    <t>電話番号</t>
    <rPh sb="0" eb="2">
      <t>デンワ</t>
    </rPh>
    <rPh sb="2" eb="4">
      <t>バンゴウ</t>
    </rPh>
    <phoneticPr fontId="15"/>
  </si>
  <si>
    <t>対象者との関係</t>
    <rPh sb="0" eb="3">
      <t>タイショウシャ</t>
    </rPh>
    <rPh sb="5" eb="7">
      <t>カンケイ</t>
    </rPh>
    <phoneticPr fontId="15"/>
  </si>
  <si>
    <t>年 齢</t>
    <rPh sb="0" eb="1">
      <t>トシ</t>
    </rPh>
    <rPh sb="2" eb="3">
      <t>トシ</t>
    </rPh>
    <phoneticPr fontId="15"/>
  </si>
  <si>
    <t>性 別</t>
    <rPh sb="0" eb="1">
      <t>セイ</t>
    </rPh>
    <rPh sb="2" eb="3">
      <t>ベツ</t>
    </rPh>
    <phoneticPr fontId="15"/>
  </si>
  <si>
    <t>携帯番号</t>
    <rPh sb="0" eb="2">
      <t>ケイタイ</t>
    </rPh>
    <rPh sb="2" eb="4">
      <t>バンゴウ</t>
    </rPh>
    <phoneticPr fontId="15"/>
  </si>
  <si>
    <t>事業所名</t>
    <rPh sb="0" eb="3">
      <t>ジギョウショ</t>
    </rPh>
    <rPh sb="3" eb="4">
      <t>メイ</t>
    </rPh>
    <phoneticPr fontId="15"/>
  </si>
  <si>
    <t>ふ り が な</t>
    <phoneticPr fontId="15"/>
  </si>
  <si>
    <t>ふ り が な</t>
    <phoneticPr fontId="15"/>
  </si>
  <si>
    <t>No.</t>
    <phoneticPr fontId="17"/>
  </si>
  <si>
    <t>チェック</t>
    <phoneticPr fontId="17"/>
  </si>
  <si>
    <t>有無</t>
    <rPh sb="0" eb="2">
      <t>ウム</t>
    </rPh>
    <phoneticPr fontId="17"/>
  </si>
  <si>
    <t>年号</t>
    <rPh sb="0" eb="2">
      <t>ネンゴウ</t>
    </rPh>
    <phoneticPr fontId="17"/>
  </si>
  <si>
    <t>曜日</t>
    <rPh sb="0" eb="2">
      <t>ヨウビ</t>
    </rPh>
    <phoneticPr fontId="17"/>
  </si>
  <si>
    <t>介護度</t>
    <rPh sb="0" eb="2">
      <t>カイゴ</t>
    </rPh>
    <rPh sb="2" eb="3">
      <t>ド</t>
    </rPh>
    <phoneticPr fontId="17"/>
  </si>
  <si>
    <t>障害別</t>
    <rPh sb="0" eb="2">
      <t>ショウガイ</t>
    </rPh>
    <rPh sb="2" eb="3">
      <t>ベツ</t>
    </rPh>
    <phoneticPr fontId="17"/>
  </si>
  <si>
    <t>☐</t>
    <phoneticPr fontId="17"/>
  </si>
  <si>
    <t>有</t>
    <rPh sb="0" eb="1">
      <t>アリ</t>
    </rPh>
    <phoneticPr fontId="17"/>
  </si>
  <si>
    <t>月</t>
    <rPh sb="0" eb="1">
      <t>ゲツ</t>
    </rPh>
    <phoneticPr fontId="17"/>
  </si>
  <si>
    <t>☑</t>
    <phoneticPr fontId="17"/>
  </si>
  <si>
    <t>無</t>
    <rPh sb="0" eb="1">
      <t>ナシ</t>
    </rPh>
    <phoneticPr fontId="17"/>
  </si>
  <si>
    <t>火</t>
  </si>
  <si>
    <t>療育手帳</t>
    <rPh sb="0" eb="2">
      <t>リョウイク</t>
    </rPh>
    <rPh sb="2" eb="4">
      <t>テチョウ</t>
    </rPh>
    <phoneticPr fontId="17"/>
  </si>
  <si>
    <t>水</t>
  </si>
  <si>
    <t>要介護１</t>
    <rPh sb="0" eb="1">
      <t>ヨウ</t>
    </rPh>
    <rPh sb="1" eb="3">
      <t>カイゴ</t>
    </rPh>
    <phoneticPr fontId="17"/>
  </si>
  <si>
    <t>木</t>
  </si>
  <si>
    <t>要介護２</t>
    <rPh sb="0" eb="1">
      <t>ヨウ</t>
    </rPh>
    <rPh sb="1" eb="3">
      <t>カイゴ</t>
    </rPh>
    <phoneticPr fontId="17"/>
  </si>
  <si>
    <t>金</t>
  </si>
  <si>
    <t>土</t>
  </si>
  <si>
    <t>要介護４</t>
    <rPh sb="0" eb="1">
      <t>ヨウ</t>
    </rPh>
    <rPh sb="1" eb="3">
      <t>カイゴ</t>
    </rPh>
    <phoneticPr fontId="17"/>
  </si>
  <si>
    <t>姫路市</t>
    <rPh sb="0" eb="3">
      <t>ヒメジシ</t>
    </rPh>
    <phoneticPr fontId="15"/>
  </si>
  <si>
    <t>身体障害者手帳</t>
    <phoneticPr fontId="17"/>
  </si>
  <si>
    <t>本人</t>
    <rPh sb="0" eb="2">
      <t>ホンニン</t>
    </rPh>
    <phoneticPr fontId="16"/>
  </si>
  <si>
    <t>近隣住人</t>
    <rPh sb="0" eb="4">
      <t>キンリンジュウニン</t>
    </rPh>
    <phoneticPr fontId="16"/>
  </si>
  <si>
    <t>民生委員</t>
    <rPh sb="0" eb="4">
      <t>ミンセイイイン</t>
    </rPh>
    <phoneticPr fontId="16"/>
  </si>
  <si>
    <t>建物名等</t>
    <rPh sb="0" eb="2">
      <t>タテモノ</t>
    </rPh>
    <rPh sb="2" eb="3">
      <t>メイ</t>
    </rPh>
    <rPh sb="3" eb="4">
      <t>ナド</t>
    </rPh>
    <phoneticPr fontId="15"/>
  </si>
  <si>
    <t>歳</t>
    <rPh sb="0" eb="1">
      <t>サイ</t>
    </rPh>
    <phoneticPr fontId="15"/>
  </si>
  <si>
    <t>性別</t>
    <rPh sb="0" eb="2">
      <t>セイベツ</t>
    </rPh>
    <phoneticPr fontId="16"/>
  </si>
  <si>
    <t>対象者区分</t>
    <rPh sb="0" eb="3">
      <t>タイショウシャ</t>
    </rPh>
    <rPh sb="3" eb="5">
      <t>クブン</t>
    </rPh>
    <phoneticPr fontId="16"/>
  </si>
  <si>
    <t>高齢者</t>
    <rPh sb="0" eb="3">
      <t>コウレイシャ</t>
    </rPh>
    <phoneticPr fontId="16"/>
  </si>
  <si>
    <t>妊産婦</t>
    <rPh sb="0" eb="3">
      <t>ニンサンプ</t>
    </rPh>
    <phoneticPr fontId="16"/>
  </si>
  <si>
    <t>現在のごみ排出者</t>
    <rPh sb="0" eb="2">
      <t>ゲンザイ</t>
    </rPh>
    <rPh sb="5" eb="7">
      <t>ハイシュツ</t>
    </rPh>
    <rPh sb="7" eb="8">
      <t>シャ</t>
    </rPh>
    <phoneticPr fontId="16"/>
  </si>
  <si>
    <t>ヘルパー等介助員</t>
    <rPh sb="4" eb="5">
      <t>ナド</t>
    </rPh>
    <rPh sb="5" eb="7">
      <t>カイジョ</t>
    </rPh>
    <rPh sb="7" eb="8">
      <t>イン</t>
    </rPh>
    <phoneticPr fontId="16"/>
  </si>
  <si>
    <t>同一</t>
    <rPh sb="0" eb="2">
      <t>ドウイツ</t>
    </rPh>
    <phoneticPr fontId="16"/>
  </si>
  <si>
    <t>可否</t>
    <rPh sb="0" eb="2">
      <t>カヒ</t>
    </rPh>
    <phoneticPr fontId="16"/>
  </si>
  <si>
    <t>可</t>
    <rPh sb="0" eb="1">
      <t>カ</t>
    </rPh>
    <phoneticPr fontId="16"/>
  </si>
  <si>
    <t>不可</t>
    <rPh sb="0" eb="2">
      <t>フカ</t>
    </rPh>
    <phoneticPr fontId="16"/>
  </si>
  <si>
    <t>申請者
と同一</t>
    <rPh sb="0" eb="3">
      <t>シンセイシャ</t>
    </rPh>
    <rPh sb="5" eb="7">
      <t>ドウイツ</t>
    </rPh>
    <phoneticPr fontId="16"/>
  </si>
  <si>
    <t>済・未</t>
    <rPh sb="0" eb="1">
      <t>ズミ</t>
    </rPh>
    <rPh sb="2" eb="3">
      <t>ミ</t>
    </rPh>
    <phoneticPr fontId="16"/>
  </si>
  <si>
    <t>済</t>
    <rPh sb="0" eb="1">
      <t>ズミ</t>
    </rPh>
    <phoneticPr fontId="16"/>
  </si>
  <si>
    <t>未</t>
    <rPh sb="0" eb="1">
      <t>ミ</t>
    </rPh>
    <phoneticPr fontId="16"/>
  </si>
  <si>
    <t>対象者との関係①</t>
    <rPh sb="0" eb="3">
      <t>タイショウシャ</t>
    </rPh>
    <rPh sb="5" eb="7">
      <t>カンケイ</t>
    </rPh>
    <phoneticPr fontId="16"/>
  </si>
  <si>
    <t>対象者との関係②</t>
    <rPh sb="0" eb="3">
      <t>タイショウシャ</t>
    </rPh>
    <rPh sb="5" eb="7">
      <t>カンケイ</t>
    </rPh>
    <phoneticPr fontId="16"/>
  </si>
  <si>
    <t>立会人続柄</t>
    <rPh sb="0" eb="2">
      <t>タチアイ</t>
    </rPh>
    <rPh sb="2" eb="3">
      <t>ニン</t>
    </rPh>
    <rPh sb="3" eb="5">
      <t>ゾクガラ</t>
    </rPh>
    <phoneticPr fontId="16"/>
  </si>
  <si>
    <t>申請者
(記入不要※受付表参照)</t>
    <rPh sb="0" eb="3">
      <t>シンセイシャ</t>
    </rPh>
    <rPh sb="5" eb="7">
      <t>キニュウ</t>
    </rPh>
    <rPh sb="7" eb="9">
      <t>フヨウ</t>
    </rPh>
    <rPh sb="10" eb="12">
      <t>ウケツケ</t>
    </rPh>
    <rPh sb="12" eb="13">
      <t>ヒョウ</t>
    </rPh>
    <rPh sb="13" eb="15">
      <t>サンショウ</t>
    </rPh>
    <phoneticPr fontId="16"/>
  </si>
  <si>
    <t>その他</t>
    <rPh sb="2" eb="3">
      <t>タ</t>
    </rPh>
    <phoneticPr fontId="16"/>
  </si>
  <si>
    <t>その他
(記入必要)</t>
    <rPh sb="2" eb="3">
      <t>タ</t>
    </rPh>
    <rPh sb="5" eb="7">
      <t>キニュウ</t>
    </rPh>
    <rPh sb="7" eb="9">
      <t>ヒツヨウ</t>
    </rPh>
    <phoneticPr fontId="16"/>
  </si>
  <si>
    <t>部署</t>
    <rPh sb="0" eb="2">
      <t>ブショ</t>
    </rPh>
    <phoneticPr fontId="16"/>
  </si>
  <si>
    <t>市川美化センター</t>
    <rPh sb="0" eb="4">
      <t>イチカワビカ</t>
    </rPh>
    <phoneticPr fontId="16"/>
  </si>
  <si>
    <t>北部美化事務所</t>
    <rPh sb="0" eb="2">
      <t>ホクブ</t>
    </rPh>
    <rPh sb="2" eb="4">
      <t>ビカ</t>
    </rPh>
    <rPh sb="4" eb="6">
      <t>ジム</t>
    </rPh>
    <rPh sb="6" eb="7">
      <t>ショ</t>
    </rPh>
    <phoneticPr fontId="16"/>
  </si>
  <si>
    <t>上記同様</t>
    <rPh sb="0" eb="2">
      <t>ジョウキ</t>
    </rPh>
    <rPh sb="2" eb="4">
      <t>ドウヨウ</t>
    </rPh>
    <phoneticPr fontId="16"/>
  </si>
  <si>
    <t>（共同住宅の場合）</t>
    <phoneticPr fontId="15"/>
  </si>
  <si>
    <t>同居人続柄</t>
    <rPh sb="0" eb="2">
      <t>ドウキョ</t>
    </rPh>
    <rPh sb="2" eb="3">
      <t>ニン</t>
    </rPh>
    <rPh sb="3" eb="5">
      <t>ゾクガラ</t>
    </rPh>
    <phoneticPr fontId="16"/>
  </si>
  <si>
    <t>夫婦</t>
    <rPh sb="0" eb="2">
      <t>フウフ</t>
    </rPh>
    <phoneticPr fontId="16"/>
  </si>
  <si>
    <t>親子</t>
    <rPh sb="0" eb="2">
      <t>オヤコ</t>
    </rPh>
    <phoneticPr fontId="16"/>
  </si>
  <si>
    <t>兄弟姉妹</t>
    <rPh sb="0" eb="2">
      <t>キョウダイ</t>
    </rPh>
    <rPh sb="2" eb="4">
      <t>シマイ</t>
    </rPh>
    <phoneticPr fontId="16"/>
  </si>
  <si>
    <t>ケアマネジャー</t>
    <phoneticPr fontId="16"/>
  </si>
  <si>
    <t>ケアマネジャー
(記入不要※受付表参照)</t>
    <rPh sb="9" eb="11">
      <t>キニュウ</t>
    </rPh>
    <rPh sb="11" eb="13">
      <t>フヨウ</t>
    </rPh>
    <rPh sb="14" eb="16">
      <t>ウケツケ</t>
    </rPh>
    <rPh sb="16" eb="17">
      <t>ヒョウ</t>
    </rPh>
    <rPh sb="17" eb="19">
      <t>サンショウ</t>
    </rPh>
    <phoneticPr fontId="16"/>
  </si>
  <si>
    <t>ふ り が な</t>
    <phoneticPr fontId="15"/>
  </si>
  <si>
    <t>立会人　氏名</t>
    <rPh sb="0" eb="1">
      <t>タ</t>
    </rPh>
    <rPh sb="1" eb="2">
      <t>ア</t>
    </rPh>
    <rPh sb="2" eb="3">
      <t>ニン</t>
    </rPh>
    <rPh sb="4" eb="6">
      <t>シメイ</t>
    </rPh>
    <phoneticPr fontId="15"/>
  </si>
  <si>
    <t>所属部署</t>
    <rPh sb="0" eb="2">
      <t>ショゾク</t>
    </rPh>
    <rPh sb="2" eb="4">
      <t>ブショ</t>
    </rPh>
    <phoneticPr fontId="22"/>
  </si>
  <si>
    <t>☐</t>
  </si>
  <si>
    <t>）</t>
    <phoneticPr fontId="22"/>
  </si>
  <si>
    <t>玄関先</t>
    <rPh sb="0" eb="2">
      <t>ゲンカン</t>
    </rPh>
    <rPh sb="2" eb="3">
      <t>サキ</t>
    </rPh>
    <phoneticPr fontId="22"/>
  </si>
  <si>
    <t>その他（</t>
    <rPh sb="2" eb="3">
      <t>タ</t>
    </rPh>
    <phoneticPr fontId="22"/>
  </si>
  <si>
    <t>ふりがな</t>
    <phoneticPr fontId="22"/>
  </si>
  <si>
    <t>年齢</t>
    <rPh sb="0" eb="2">
      <t>ネンレイ</t>
    </rPh>
    <phoneticPr fontId="22"/>
  </si>
  <si>
    <t>歳</t>
    <rPh sb="0" eb="1">
      <t>サイ</t>
    </rPh>
    <phoneticPr fontId="22"/>
  </si>
  <si>
    <t>氏名</t>
    <rPh sb="0" eb="2">
      <t>シメイ</t>
    </rPh>
    <phoneticPr fontId="22"/>
  </si>
  <si>
    <t>身体状況</t>
    <rPh sb="0" eb="2">
      <t>シンタイ</t>
    </rPh>
    <rPh sb="2" eb="4">
      <t>ジョウキョウ</t>
    </rPh>
    <phoneticPr fontId="22"/>
  </si>
  <si>
    <t>有</t>
    <rPh sb="0" eb="1">
      <t>アリ</t>
    </rPh>
    <phoneticPr fontId="22"/>
  </si>
  <si>
    <t>無</t>
    <rPh sb="0" eb="1">
      <t>ナシ</t>
    </rPh>
    <phoneticPr fontId="22"/>
  </si>
  <si>
    <t>本人</t>
    <rPh sb="0" eb="2">
      <t>ホンニン</t>
    </rPh>
    <phoneticPr fontId="22"/>
  </si>
  <si>
    <t>緊急連絡先</t>
    <rPh sb="0" eb="2">
      <t>キンキュウ</t>
    </rPh>
    <rPh sb="2" eb="5">
      <t>レンラクサキ</t>
    </rPh>
    <phoneticPr fontId="22"/>
  </si>
  <si>
    <t>ふりがな</t>
    <phoneticPr fontId="22"/>
  </si>
  <si>
    <t>続柄</t>
    <rPh sb="0" eb="2">
      <t>ゾクガラ</t>
    </rPh>
    <phoneticPr fontId="22"/>
  </si>
  <si>
    <t>近隣住民</t>
    <rPh sb="0" eb="2">
      <t>キンリン</t>
    </rPh>
    <rPh sb="2" eb="4">
      <t>ジュウミン</t>
    </rPh>
    <phoneticPr fontId="22"/>
  </si>
  <si>
    <t>事業所名</t>
    <rPh sb="0" eb="3">
      <t>ジギョウショ</t>
    </rPh>
    <rPh sb="3" eb="4">
      <t>メイ</t>
    </rPh>
    <phoneticPr fontId="22"/>
  </si>
  <si>
    <t>ふりがな</t>
    <phoneticPr fontId="22"/>
  </si>
  <si>
    <t>担当者氏名</t>
    <rPh sb="0" eb="3">
      <t>タントウシャ</t>
    </rPh>
    <rPh sb="3" eb="5">
      <t>シメイ</t>
    </rPh>
    <phoneticPr fontId="22"/>
  </si>
  <si>
    <t>確認事項の説明および同意</t>
    <rPh sb="0" eb="2">
      <t>カクニン</t>
    </rPh>
    <rPh sb="2" eb="4">
      <t>ジコウ</t>
    </rPh>
    <rPh sb="5" eb="7">
      <t>セツメイ</t>
    </rPh>
    <rPh sb="10" eb="12">
      <t>ドウイ</t>
    </rPh>
    <phoneticPr fontId="22"/>
  </si>
  <si>
    <t>その他配慮事項など</t>
    <rPh sb="2" eb="3">
      <t>タ</t>
    </rPh>
    <rPh sb="3" eb="5">
      <t>ハイリョ</t>
    </rPh>
    <rPh sb="5" eb="7">
      <t>ジコウ</t>
    </rPh>
    <phoneticPr fontId="22"/>
  </si>
  <si>
    <t>審 査 結 果 通 知 書</t>
    <rPh sb="0" eb="1">
      <t>シン</t>
    </rPh>
    <rPh sb="2" eb="3">
      <t>サ</t>
    </rPh>
    <rPh sb="4" eb="5">
      <t>ケツ</t>
    </rPh>
    <rPh sb="6" eb="7">
      <t>カ</t>
    </rPh>
    <rPh sb="8" eb="9">
      <t>ツウ</t>
    </rPh>
    <rPh sb="10" eb="11">
      <t>チ</t>
    </rPh>
    <rPh sb="12" eb="13">
      <t>ショ</t>
    </rPh>
    <phoneticPr fontId="22"/>
  </si>
  <si>
    <t>様</t>
    <rPh sb="0" eb="1">
      <t>サマ</t>
    </rPh>
    <phoneticPr fontId="22"/>
  </si>
  <si>
    <t>（公　印　省　略）</t>
    <phoneticPr fontId="22"/>
  </si>
  <si>
    <t>ふれあい収集曜日</t>
  </si>
  <si>
    <t>収集ごみ</t>
  </si>
  <si>
    <t>特記事項</t>
  </si>
  <si>
    <t>以下①～④のような変更が生じたときは、必ず連絡してください。</t>
  </si>
  <si>
    <t>①ふれあい収集の終了（施設入所、親族同居など）</t>
  </si>
  <si>
    <t>②一時休止（一時的な入院、旅行など）</t>
  </si>
  <si>
    <t>③再開（休止中の再開連絡など）</t>
  </si>
  <si>
    <t>④変更（各種連絡先の住所・電話番号、世帯員状況など）</t>
  </si>
  <si>
    <t>ふれあい収集
開始予定日</t>
    <phoneticPr fontId="22"/>
  </si>
  <si>
    <t>連絡先：</t>
    <phoneticPr fontId="22"/>
  </si>
  <si>
    <t>TELL：</t>
    <phoneticPr fontId="22"/>
  </si>
  <si>
    <t>０７９－２２１－２４０４</t>
    <phoneticPr fontId="22"/>
  </si>
  <si>
    <t>）曜日</t>
    <rPh sb="1" eb="3">
      <t>ヨウビ</t>
    </rPh>
    <phoneticPr fontId="22"/>
  </si>
  <si>
    <t>姫路市長　　</t>
    <phoneticPr fontId="22"/>
  </si>
  <si>
    <t>清　元　秀　泰　</t>
    <phoneticPr fontId="22"/>
  </si>
  <si>
    <t>氏名</t>
    <rPh sb="0" eb="2">
      <t>シメイ</t>
    </rPh>
    <phoneticPr fontId="25"/>
  </si>
  <si>
    <t>担当部署</t>
    <rPh sb="0" eb="2">
      <t>タントウ</t>
    </rPh>
    <rPh sb="2" eb="4">
      <t>ブショ</t>
    </rPh>
    <phoneticPr fontId="25"/>
  </si>
  <si>
    <t>校区</t>
    <rPh sb="0" eb="2">
      <t>コウク</t>
    </rPh>
    <phoneticPr fontId="25"/>
  </si>
  <si>
    <t>収集曜日</t>
    <rPh sb="0" eb="2">
      <t>シュウシュウ</t>
    </rPh>
    <rPh sb="2" eb="4">
      <t>ヨウビ</t>
    </rPh>
    <phoneticPr fontId="25"/>
  </si>
  <si>
    <t>実施状況</t>
    <rPh sb="0" eb="2">
      <t>ジッシ</t>
    </rPh>
    <rPh sb="2" eb="4">
      <t>ジョウキョウ</t>
    </rPh>
    <phoneticPr fontId="25"/>
  </si>
  <si>
    <t>電話番号</t>
    <rPh sb="0" eb="4">
      <t>デンワバンゴウ</t>
    </rPh>
    <phoneticPr fontId="25"/>
  </si>
  <si>
    <t>生年月日</t>
    <rPh sb="0" eb="4">
      <t>セイネンガッピ</t>
    </rPh>
    <phoneticPr fontId="25"/>
  </si>
  <si>
    <t>性別</t>
    <rPh sb="0" eb="2">
      <t>セイベツ</t>
    </rPh>
    <phoneticPr fontId="25"/>
  </si>
  <si>
    <t>対象区分</t>
    <rPh sb="0" eb="2">
      <t>タイショウ</t>
    </rPh>
    <rPh sb="2" eb="4">
      <t>クブン</t>
    </rPh>
    <phoneticPr fontId="25"/>
  </si>
  <si>
    <t>介護度など</t>
    <rPh sb="0" eb="2">
      <t>カイゴ</t>
    </rPh>
    <rPh sb="2" eb="3">
      <t>ド</t>
    </rPh>
    <phoneticPr fontId="25"/>
  </si>
  <si>
    <t>連絡先①氏名</t>
    <rPh sb="0" eb="3">
      <t>レンラクサキ</t>
    </rPh>
    <rPh sb="4" eb="6">
      <t>シメイ</t>
    </rPh>
    <phoneticPr fontId="25"/>
  </si>
  <si>
    <t>連絡先①続柄</t>
    <rPh sb="0" eb="3">
      <t>レンラクサキ</t>
    </rPh>
    <rPh sb="4" eb="6">
      <t>ゾクガラ</t>
    </rPh>
    <phoneticPr fontId="25"/>
  </si>
  <si>
    <t>連絡先②事業所名</t>
    <rPh sb="0" eb="3">
      <t>レンラクサキ</t>
    </rPh>
    <rPh sb="4" eb="7">
      <t>ジギョウショ</t>
    </rPh>
    <rPh sb="7" eb="8">
      <t>メイ</t>
    </rPh>
    <phoneticPr fontId="25"/>
  </si>
  <si>
    <t>連絡先②担当者名</t>
    <rPh sb="0" eb="3">
      <t>レンラクサキ</t>
    </rPh>
    <rPh sb="4" eb="7">
      <t>タントウシャ</t>
    </rPh>
    <rPh sb="7" eb="8">
      <t>メイ</t>
    </rPh>
    <phoneticPr fontId="25"/>
  </si>
  <si>
    <t>その他備考</t>
    <rPh sb="2" eb="3">
      <t>タ</t>
    </rPh>
    <rPh sb="3" eb="5">
      <t>ビコウ</t>
    </rPh>
    <phoneticPr fontId="25"/>
  </si>
  <si>
    <t>住所1(町名等)</t>
    <rPh sb="0" eb="2">
      <t>ジュウショ</t>
    </rPh>
    <rPh sb="4" eb="6">
      <t>チョウメイ</t>
    </rPh>
    <rPh sb="6" eb="7">
      <t>ナド</t>
    </rPh>
    <phoneticPr fontId="25"/>
  </si>
  <si>
    <t>携帯番号</t>
    <rPh sb="0" eb="2">
      <t>ケイタイ</t>
    </rPh>
    <rPh sb="2" eb="4">
      <t>バンゴウ</t>
    </rPh>
    <phoneticPr fontId="25"/>
  </si>
  <si>
    <t>家島美化センター</t>
    <rPh sb="0" eb="2">
      <t>イエシマ</t>
    </rPh>
    <rPh sb="2" eb="4">
      <t>ビカ</t>
    </rPh>
    <phoneticPr fontId="16"/>
  </si>
  <si>
    <t>年齢</t>
    <rPh sb="0" eb="2">
      <t>ネンレイ</t>
    </rPh>
    <phoneticPr fontId="22"/>
  </si>
  <si>
    <t>世帯員数</t>
    <rPh sb="0" eb="2">
      <t>セタイ</t>
    </rPh>
    <rPh sb="3" eb="4">
      <t>スウ</t>
    </rPh>
    <phoneticPr fontId="25"/>
  </si>
  <si>
    <t>通知年月日</t>
    <rPh sb="0" eb="2">
      <t>ツウチ</t>
    </rPh>
    <rPh sb="2" eb="5">
      <t>ネンガッピ</t>
    </rPh>
    <phoneticPr fontId="22"/>
  </si>
  <si>
    <t>通知日</t>
    <rPh sb="0" eb="2">
      <t>ツウチ</t>
    </rPh>
    <rPh sb="2" eb="3">
      <t>ビ</t>
    </rPh>
    <phoneticPr fontId="22"/>
  </si>
  <si>
    <r>
      <t>N</t>
    </r>
    <r>
      <rPr>
        <sz val="11"/>
        <color theme="1"/>
        <rFont val="ＭＳ Ｐゴシック"/>
        <family val="2"/>
        <charset val="128"/>
      </rPr>
      <t>o.</t>
    </r>
    <phoneticPr fontId="22"/>
  </si>
  <si>
    <t>住所2(建物名など)</t>
    <phoneticPr fontId="25"/>
  </si>
  <si>
    <t>階数</t>
    <rPh sb="0" eb="2">
      <t>カイスウ</t>
    </rPh>
    <phoneticPr fontId="22"/>
  </si>
  <si>
    <t>ｴﾚﾍﾞｰﾀｰ</t>
    <phoneticPr fontId="22"/>
  </si>
  <si>
    <t>ｵｰﾄﾛｯｸ</t>
    <phoneticPr fontId="22"/>
  </si>
  <si>
    <t>連絡先①携帯</t>
    <rPh sb="0" eb="3">
      <t>レンラクサキ</t>
    </rPh>
    <rPh sb="4" eb="6">
      <t>ケイタイ</t>
    </rPh>
    <phoneticPr fontId="25"/>
  </si>
  <si>
    <r>
      <t>連絡先②事業所T</t>
    </r>
    <r>
      <rPr>
        <sz val="11"/>
        <color theme="1"/>
        <rFont val="ＭＳ Ｐゴシック"/>
        <family val="2"/>
        <charset val="128"/>
      </rPr>
      <t>EL</t>
    </r>
    <rPh sb="0" eb="3">
      <t>レンラクサキ</t>
    </rPh>
    <rPh sb="4" eb="7">
      <t>ジギョウショ</t>
    </rPh>
    <phoneticPr fontId="25"/>
  </si>
  <si>
    <t>連絡先①TEL</t>
    <rPh sb="0" eb="4">
      <t>レンラクサキ１</t>
    </rPh>
    <phoneticPr fontId="25"/>
  </si>
  <si>
    <t>連絡先②担当者携帯</t>
    <rPh sb="0" eb="3">
      <t>レンラクサキ</t>
    </rPh>
    <rPh sb="4" eb="7">
      <t>タントウシャ</t>
    </rPh>
    <rPh sb="7" eb="9">
      <t>ケイタイ</t>
    </rPh>
    <phoneticPr fontId="25"/>
  </si>
  <si>
    <t>ごみ場所</t>
    <rPh sb="2" eb="4">
      <t>バショ</t>
    </rPh>
    <phoneticPr fontId="22"/>
  </si>
  <si>
    <t>同意・不同意</t>
    <rPh sb="0" eb="2">
      <t>ドウイ</t>
    </rPh>
    <rPh sb="3" eb="6">
      <t>フドウイ</t>
    </rPh>
    <phoneticPr fontId="16"/>
  </si>
  <si>
    <t>ふりがな</t>
    <phoneticPr fontId="22"/>
  </si>
  <si>
    <t>連絡先①ふりがな</t>
    <rPh sb="0" eb="3">
      <t>レンラクサキ</t>
    </rPh>
    <phoneticPr fontId="25"/>
  </si>
  <si>
    <t>連絡先②ふりがな</t>
    <rPh sb="0" eb="3">
      <t>レンラクサキ</t>
    </rPh>
    <phoneticPr fontId="25"/>
  </si>
  <si>
    <t>入力日</t>
    <rPh sb="0" eb="2">
      <t>ニュウリョク</t>
    </rPh>
    <rPh sb="2" eb="3">
      <t>ビ</t>
    </rPh>
    <phoneticPr fontId="15"/>
  </si>
  <si>
    <t>年</t>
    <rPh sb="0" eb="1">
      <t>ネン</t>
    </rPh>
    <phoneticPr fontId="15"/>
  </si>
  <si>
    <t>月</t>
    <rPh sb="0" eb="1">
      <t>ガツ</t>
    </rPh>
    <phoneticPr fontId="15"/>
  </si>
  <si>
    <t>日</t>
    <rPh sb="0" eb="1">
      <t>ヒ</t>
    </rPh>
    <phoneticPr fontId="15"/>
  </si>
  <si>
    <t>▼</t>
    <phoneticPr fontId="16"/>
  </si>
  <si>
    <t>家事援助サービス利用有無</t>
    <rPh sb="0" eb="2">
      <t>カジ</t>
    </rPh>
    <rPh sb="2" eb="4">
      <t>エンジョ</t>
    </rPh>
    <rPh sb="8" eb="10">
      <t>リヨウ</t>
    </rPh>
    <rPh sb="10" eb="12">
      <t>ウム</t>
    </rPh>
    <phoneticPr fontId="17"/>
  </si>
  <si>
    <t>ごみ出し可否</t>
    <rPh sb="2" eb="3">
      <t>ダ</t>
    </rPh>
    <rPh sb="4" eb="6">
      <t>カヒ</t>
    </rPh>
    <phoneticPr fontId="16"/>
  </si>
  <si>
    <t>困難</t>
    <rPh sb="0" eb="2">
      <t>コンナン</t>
    </rPh>
    <phoneticPr fontId="16"/>
  </si>
  <si>
    <t>どちらかといえば困難</t>
    <rPh sb="8" eb="10">
      <t>コンナン</t>
    </rPh>
    <phoneticPr fontId="16"/>
  </si>
  <si>
    <t>困難ではない</t>
    <rPh sb="0" eb="2">
      <t>コンナン</t>
    </rPh>
    <phoneticPr fontId="16"/>
  </si>
  <si>
    <t>どちらかといえば
困難ではない</t>
    <rPh sb="9" eb="11">
      <t>コンナン</t>
    </rPh>
    <phoneticPr fontId="16"/>
  </si>
  <si>
    <t>現 地 調 査 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5"/>
  </si>
  <si>
    <t>近隣住民</t>
    <rPh sb="0" eb="2">
      <t>キンリン</t>
    </rPh>
    <rPh sb="2" eb="4">
      <t>ジュウミン</t>
    </rPh>
    <phoneticPr fontId="16"/>
  </si>
  <si>
    <t>【個別要件】に該当しない
※受付フォーム②に状況・理由を入力</t>
    <rPh sb="1" eb="3">
      <t>コベツ</t>
    </rPh>
    <rPh sb="3" eb="5">
      <t>ヨウケン</t>
    </rPh>
    <rPh sb="7" eb="9">
      <t>ガイトウ</t>
    </rPh>
    <rPh sb="14" eb="16">
      <t>ウケツケ</t>
    </rPh>
    <rPh sb="22" eb="24">
      <t>ジョウキョウ</t>
    </rPh>
    <rPh sb="25" eb="27">
      <t>リユウ</t>
    </rPh>
    <rPh sb="28" eb="30">
      <t>ニュウリョク</t>
    </rPh>
    <phoneticPr fontId="16"/>
  </si>
  <si>
    <t>母子手帳</t>
    <rPh sb="0" eb="2">
      <t>ボシ</t>
    </rPh>
    <rPh sb="2" eb="4">
      <t>テチョウ</t>
    </rPh>
    <phoneticPr fontId="17"/>
  </si>
  <si>
    <t>現在のごみ出し方法</t>
    <rPh sb="0" eb="2">
      <t>ゲンザイ</t>
    </rPh>
    <rPh sb="5" eb="6">
      <t>ダ</t>
    </rPh>
    <rPh sb="7" eb="9">
      <t>ホウホウ</t>
    </rPh>
    <phoneticPr fontId="15"/>
  </si>
  <si>
    <t>▼</t>
    <phoneticPr fontId="16"/>
  </si>
  <si>
    <t>現在のごみ出し方法</t>
    <rPh sb="0" eb="2">
      <t>ゲンザイ</t>
    </rPh>
    <rPh sb="5" eb="6">
      <t>ダ</t>
    </rPh>
    <rPh sb="7" eb="9">
      <t>ホウホウ</t>
    </rPh>
    <phoneticPr fontId="22"/>
  </si>
  <si>
    <t xml:space="preserve"> </t>
    <phoneticPr fontId="22"/>
  </si>
  <si>
    <t>収集場所</t>
    <phoneticPr fontId="22"/>
  </si>
  <si>
    <t>親族（関係詳細入力）</t>
    <rPh sb="0" eb="2">
      <t>シンゾク</t>
    </rPh>
    <rPh sb="3" eb="5">
      <t>カンケイ</t>
    </rPh>
    <rPh sb="5" eb="7">
      <t>ショウサイ</t>
    </rPh>
    <rPh sb="7" eb="9">
      <t>ニュウリョク</t>
    </rPh>
    <phoneticPr fontId="16"/>
  </si>
  <si>
    <t>その他（関係詳細入力）</t>
    <rPh sb="2" eb="3">
      <t>タ</t>
    </rPh>
    <rPh sb="4" eb="6">
      <t>カンケイ</t>
    </rPh>
    <rPh sb="6" eb="8">
      <t>ショウサイ</t>
    </rPh>
    <rPh sb="8" eb="10">
      <t>ニュウリョク</t>
    </rPh>
    <phoneticPr fontId="16"/>
  </si>
  <si>
    <t>親族（関係詳細入力）</t>
    <rPh sb="0" eb="2">
      <t>シンゾク</t>
    </rPh>
    <rPh sb="3" eb="5">
      <t>カンケイ</t>
    </rPh>
    <phoneticPr fontId="16"/>
  </si>
  <si>
    <t>その他（関係詳細入力）</t>
    <rPh sb="2" eb="3">
      <t>タ</t>
    </rPh>
    <rPh sb="4" eb="6">
      <t>カンケイ</t>
    </rPh>
    <phoneticPr fontId="16"/>
  </si>
  <si>
    <t>同意する</t>
    <rPh sb="0" eb="2">
      <t>ドウイ</t>
    </rPh>
    <phoneticPr fontId="16"/>
  </si>
  <si>
    <t>同意しない</t>
    <rPh sb="0" eb="2">
      <t>ドウイ</t>
    </rPh>
    <phoneticPr fontId="16"/>
  </si>
  <si>
    <t>交付済み</t>
    <rPh sb="0" eb="2">
      <t>コウフ</t>
    </rPh>
    <rPh sb="2" eb="3">
      <t>ズ</t>
    </rPh>
    <phoneticPr fontId="17"/>
  </si>
  <si>
    <t>ホームヘルパー利用有無</t>
    <rPh sb="7" eb="9">
      <t>リヨウ</t>
    </rPh>
    <rPh sb="9" eb="11">
      <t>ウム</t>
    </rPh>
    <phoneticPr fontId="17"/>
  </si>
  <si>
    <t>居宅介護サービスを利用している</t>
    <phoneticPr fontId="17"/>
  </si>
  <si>
    <t>▼なし</t>
    <phoneticPr fontId="16"/>
  </si>
  <si>
    <t>▼なし</t>
    <phoneticPr fontId="16"/>
  </si>
  <si>
    <t>要介護５</t>
    <rPh sb="0" eb="3">
      <t>ヨウカイゴ</t>
    </rPh>
    <phoneticPr fontId="17"/>
  </si>
  <si>
    <t>要介護３</t>
    <rPh sb="0" eb="1">
      <t>ヨウ</t>
    </rPh>
    <rPh sb="1" eb="3">
      <t>カイゴ</t>
    </rPh>
    <phoneticPr fontId="16"/>
  </si>
  <si>
    <t>要支援２</t>
    <rPh sb="0" eb="3">
      <t>ヨウシエン</t>
    </rPh>
    <phoneticPr fontId="16"/>
  </si>
  <si>
    <t>要支援１</t>
    <rPh sb="0" eb="3">
      <t>ヨウシエン</t>
    </rPh>
    <phoneticPr fontId="16"/>
  </si>
  <si>
    <t>▼年号</t>
    <rPh sb="1" eb="3">
      <t>ネンゴウ</t>
    </rPh>
    <phoneticPr fontId="16"/>
  </si>
  <si>
    <t>西暦</t>
    <rPh sb="0" eb="2">
      <t>セイレキ</t>
    </rPh>
    <phoneticPr fontId="16"/>
  </si>
  <si>
    <t>大正</t>
    <rPh sb="0" eb="2">
      <t>タイショウ</t>
    </rPh>
    <phoneticPr fontId="16"/>
  </si>
  <si>
    <t>昭和</t>
    <rPh sb="0" eb="2">
      <t>ショウワ</t>
    </rPh>
    <phoneticPr fontId="16"/>
  </si>
  <si>
    <t>平成</t>
    <rPh sb="0" eb="2">
      <t>ヘイセイ</t>
    </rPh>
    <phoneticPr fontId="16"/>
  </si>
  <si>
    <t>令和</t>
    <rPh sb="0" eb="2">
      <t>レイワ</t>
    </rPh>
    <phoneticPr fontId="16"/>
  </si>
  <si>
    <t>居宅介護サービスを利用していない</t>
    <phoneticPr fontId="17"/>
  </si>
  <si>
    <t>精神障害者保健福祉手帳</t>
    <phoneticPr fontId="17"/>
  </si>
  <si>
    <t>利用の有無</t>
    <rPh sb="0" eb="2">
      <t>リヨウ</t>
    </rPh>
    <rPh sb="3" eb="5">
      <t>ウム</t>
    </rPh>
    <phoneticPr fontId="15"/>
  </si>
  <si>
    <t>サービス種別</t>
    <rPh sb="4" eb="6">
      <t>シュベツ</t>
    </rPh>
    <phoneticPr fontId="15"/>
  </si>
  <si>
    <t>家事援助サービス　サービス種別</t>
    <rPh sb="0" eb="2">
      <t>カジ</t>
    </rPh>
    <rPh sb="2" eb="4">
      <t>エンジョ</t>
    </rPh>
    <rPh sb="13" eb="15">
      <t>シュベツ</t>
    </rPh>
    <phoneticPr fontId="17"/>
  </si>
  <si>
    <t>居宅介護（家事援助中心）</t>
    <rPh sb="0" eb="2">
      <t>キョタク</t>
    </rPh>
    <rPh sb="2" eb="4">
      <t>カイゴ</t>
    </rPh>
    <rPh sb="5" eb="7">
      <t>カジ</t>
    </rPh>
    <rPh sb="7" eb="9">
      <t>エンジョ</t>
    </rPh>
    <rPh sb="9" eb="11">
      <t>チュウシン</t>
    </rPh>
    <phoneticPr fontId="16"/>
  </si>
  <si>
    <t>居宅介護（家事援助中心以外）</t>
    <rPh sb="0" eb="2">
      <t>キョタク</t>
    </rPh>
    <rPh sb="2" eb="4">
      <t>カイゴ</t>
    </rPh>
    <rPh sb="5" eb="7">
      <t>カジ</t>
    </rPh>
    <rPh sb="7" eb="9">
      <t>エンジョ</t>
    </rPh>
    <rPh sb="9" eb="11">
      <t>チュウシン</t>
    </rPh>
    <rPh sb="11" eb="13">
      <t>イガイ</t>
    </rPh>
    <phoneticPr fontId="16"/>
  </si>
  <si>
    <t>居宅介護以外</t>
    <rPh sb="0" eb="2">
      <t>キョタク</t>
    </rPh>
    <rPh sb="2" eb="4">
      <t>カイゴ</t>
    </rPh>
    <rPh sb="4" eb="6">
      <t>イガイ</t>
    </rPh>
    <phoneticPr fontId="16"/>
  </si>
  <si>
    <t>利用している（障害福祉サービス受給者証を所持）</t>
    <rPh sb="0" eb="2">
      <t>リヨウ</t>
    </rPh>
    <rPh sb="7" eb="9">
      <t>ショウガイ</t>
    </rPh>
    <rPh sb="9" eb="11">
      <t>フクシ</t>
    </rPh>
    <rPh sb="15" eb="18">
      <t>ジュキュウシャ</t>
    </rPh>
    <rPh sb="18" eb="19">
      <t>ショウ</t>
    </rPh>
    <rPh sb="20" eb="22">
      <t>ショジ</t>
    </rPh>
    <phoneticPr fontId="17"/>
  </si>
  <si>
    <t>利用していない</t>
    <rPh sb="0" eb="2">
      <t>リヨウ</t>
    </rPh>
    <phoneticPr fontId="16"/>
  </si>
  <si>
    <t>【調査前】日程調整など</t>
    <rPh sb="1" eb="3">
      <t>チョウサ</t>
    </rPh>
    <rPh sb="3" eb="4">
      <t>マエ</t>
    </rPh>
    <rPh sb="5" eb="7">
      <t>ニッテイ</t>
    </rPh>
    <rPh sb="7" eb="9">
      <t>チョウセイ</t>
    </rPh>
    <phoneticPr fontId="22"/>
  </si>
  <si>
    <t>ふれあい収集の実施について</t>
    <rPh sb="4" eb="6">
      <t>シュウシュウ</t>
    </rPh>
    <rPh sb="7" eb="9">
      <t>ジッシ</t>
    </rPh>
    <phoneticPr fontId="22"/>
  </si>
  <si>
    <t>※詳細は裏面参照</t>
    <rPh sb="1" eb="3">
      <t>ショウサイ</t>
    </rPh>
    <rPh sb="4" eb="6">
      <t>ウラメン</t>
    </rPh>
    <rPh sb="6" eb="8">
      <t>サンショウ</t>
    </rPh>
    <phoneticPr fontId="22"/>
  </si>
  <si>
    <t>審査結果の理由について</t>
    <rPh sb="0" eb="2">
      <t>シンサ</t>
    </rPh>
    <rPh sb="2" eb="4">
      <t>ケッカ</t>
    </rPh>
    <rPh sb="5" eb="7">
      <t>リユウ</t>
    </rPh>
    <phoneticPr fontId="22"/>
  </si>
  <si>
    <t>※状況に変化があり、ふれあい収集の利用を希望される場合は、再度ご申請ください。</t>
    <rPh sb="1" eb="3">
      <t>ジョウキョウ</t>
    </rPh>
    <rPh sb="4" eb="6">
      <t>ヘンカ</t>
    </rPh>
    <rPh sb="14" eb="16">
      <t>シュウシュウ</t>
    </rPh>
    <rPh sb="17" eb="19">
      <t>リヨウ</t>
    </rPh>
    <rPh sb="20" eb="22">
      <t>キボウ</t>
    </rPh>
    <rPh sb="25" eb="27">
      <t>バアイ</t>
    </rPh>
    <rPh sb="29" eb="31">
      <t>サイド</t>
    </rPh>
    <rPh sb="32" eb="34">
      <t>シンセイ</t>
    </rPh>
    <phoneticPr fontId="22"/>
  </si>
  <si>
    <r>
      <t>※</t>
    </r>
    <r>
      <rPr>
        <b/>
        <u/>
        <sz val="13.5"/>
        <color theme="1"/>
        <rFont val="ＭＳ Ｐゴシック"/>
        <family val="3"/>
        <charset val="128"/>
        <scheme val="minor"/>
      </rPr>
      <t>連絡がなく長期的にごみの排出がない場合は、市の判断で収集終了となる場合があります。</t>
    </r>
    <phoneticPr fontId="22"/>
  </si>
  <si>
    <t>調査実施年月日</t>
    <rPh sb="0" eb="2">
      <t>チョウサ</t>
    </rPh>
    <rPh sb="2" eb="4">
      <t>ジッシ</t>
    </rPh>
    <rPh sb="4" eb="7">
      <t>ネンガッピ</t>
    </rPh>
    <phoneticPr fontId="15"/>
  </si>
  <si>
    <t>時</t>
    <rPh sb="0" eb="1">
      <t>ジ</t>
    </rPh>
    <phoneticPr fontId="22"/>
  </si>
  <si>
    <t>分</t>
    <rPh sb="0" eb="1">
      <t>フン</t>
    </rPh>
    <phoneticPr fontId="22"/>
  </si>
  <si>
    <t>調査日時</t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</si>
  <si>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</si>
  <si>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</si>
  <si>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ヒ</t>
    </rPh>
    <phoneticPr fontId="22"/>
  </si>
  <si>
    <t>立会人</t>
    <phoneticPr fontId="22"/>
  </si>
  <si>
    <t>障害のある方</t>
    <rPh sb="1" eb="2">
      <t>ガイ</t>
    </rPh>
    <rPh sb="5" eb="6">
      <t>カタ</t>
    </rPh>
    <phoneticPr fontId="16"/>
  </si>
  <si>
    <t>ごみ出しについて</t>
    <rPh sb="2" eb="3">
      <t>ダ</t>
    </rPh>
    <phoneticPr fontId="15"/>
  </si>
  <si>
    <t>連絡可能時間帯</t>
    <rPh sb="0" eb="2">
      <t>レンラク</t>
    </rPh>
    <rPh sb="2" eb="4">
      <t>カノウ</t>
    </rPh>
    <rPh sb="4" eb="6">
      <t>ジカン</t>
    </rPh>
    <rPh sb="6" eb="7">
      <t>タイ</t>
    </rPh>
    <phoneticPr fontId="15"/>
  </si>
  <si>
    <t>※平日9:00～17:00</t>
    <rPh sb="1" eb="3">
      <t>ヘイジツ</t>
    </rPh>
    <phoneticPr fontId="15"/>
  </si>
  <si>
    <t>▼【障害のある方】は必ず入力してください</t>
    <rPh sb="2" eb="4">
      <t>ショウガイ</t>
    </rPh>
    <rPh sb="7" eb="8">
      <t>カタ</t>
    </rPh>
    <rPh sb="10" eb="11">
      <t>カナラ</t>
    </rPh>
    <rPh sb="12" eb="14">
      <t>ニュウリョク</t>
    </rPh>
    <phoneticPr fontId="16"/>
  </si>
  <si>
    <t>▼※65歳以上の方は【高齢者】の個別要件をご参照ください</t>
    <rPh sb="4" eb="7">
      <t>サイイジョウ</t>
    </rPh>
    <rPh sb="8" eb="9">
      <t>カタ</t>
    </rPh>
    <rPh sb="11" eb="14">
      <t>コウレイシャ</t>
    </rPh>
    <rPh sb="16" eb="18">
      <t>コベツ</t>
    </rPh>
    <rPh sb="18" eb="20">
      <t>ヨウケン</t>
    </rPh>
    <rPh sb="22" eb="24">
      <t>サンショウ</t>
    </rPh>
    <phoneticPr fontId="16"/>
  </si>
  <si>
    <t>ふりがな</t>
    <phoneticPr fontId="22"/>
  </si>
  <si>
    <t>▼</t>
    <phoneticPr fontId="16"/>
  </si>
  <si>
    <t>受給者証</t>
    <rPh sb="0" eb="3">
      <t>ジュキュウシャ</t>
    </rPh>
    <rPh sb="3" eb="4">
      <t>ショウ</t>
    </rPh>
    <phoneticPr fontId="16"/>
  </si>
  <si>
    <t>口頭確認</t>
    <rPh sb="0" eb="2">
      <t>コウトウ</t>
    </rPh>
    <rPh sb="2" eb="4">
      <t>カクニン</t>
    </rPh>
    <phoneticPr fontId="16"/>
  </si>
  <si>
    <t>その他</t>
    <rPh sb="2" eb="3">
      <t>タ</t>
    </rPh>
    <phoneticPr fontId="16"/>
  </si>
  <si>
    <t>ふれあい収集の審査結果</t>
    <phoneticPr fontId="22"/>
  </si>
  <si>
    <t>【　可　 】</t>
  </si>
  <si>
    <t>姫路市</t>
    <rPh sb="0" eb="3">
      <t>ヒメジシ</t>
    </rPh>
    <phoneticPr fontId="22"/>
  </si>
  <si>
    <t>対象者住所</t>
    <rPh sb="0" eb="3">
      <t>タイショウシャ</t>
    </rPh>
    <rPh sb="3" eb="5">
      <t>ジュウショ</t>
    </rPh>
    <phoneticPr fontId="22"/>
  </si>
  <si>
    <t>【　否  】</t>
    <rPh sb="2" eb="3">
      <t>ヒ</t>
    </rPh>
    <phoneticPr fontId="22"/>
  </si>
  <si>
    <r>
      <t>事業概要の説明</t>
    </r>
    <r>
      <rPr>
        <sz val="10"/>
        <rFont val="ＭＳ Ｐゴシック"/>
        <family val="3"/>
        <charset val="128"/>
        <scheme val="minor"/>
      </rPr>
      <t>（ごみの出し方・収集について・安否確認・変更時の連絡など）</t>
    </r>
    <rPh sb="0" eb="2">
      <t>ジギョウ</t>
    </rPh>
    <rPh sb="2" eb="4">
      <t>ガイヨウ</t>
    </rPh>
    <rPh sb="5" eb="7">
      <t>セツメイ</t>
    </rPh>
    <rPh sb="11" eb="12">
      <t>ダ</t>
    </rPh>
    <rPh sb="13" eb="14">
      <t>カタ</t>
    </rPh>
    <rPh sb="15" eb="17">
      <t>シュウシュウ</t>
    </rPh>
    <rPh sb="22" eb="24">
      <t>アンピ</t>
    </rPh>
    <rPh sb="24" eb="26">
      <t>カクニン</t>
    </rPh>
    <rPh sb="27" eb="29">
      <t>ヘンコウ</t>
    </rPh>
    <rPh sb="29" eb="30">
      <t>ジ</t>
    </rPh>
    <rPh sb="31" eb="33">
      <t>レンラク</t>
    </rPh>
    <phoneticPr fontId="22"/>
  </si>
  <si>
    <t>【調査時】説明および署名</t>
    <rPh sb="1" eb="3">
      <t>チョウサ</t>
    </rPh>
    <rPh sb="3" eb="4">
      <t>ジ</t>
    </rPh>
    <rPh sb="5" eb="7">
      <t>セツメイ</t>
    </rPh>
    <rPh sb="10" eb="12">
      <t>ショメイ</t>
    </rPh>
    <phoneticPr fontId="15"/>
  </si>
  <si>
    <t>毎週 （</t>
    <rPh sb="0" eb="2">
      <t>マイシュウ</t>
    </rPh>
    <phoneticPr fontId="22"/>
  </si>
  <si>
    <t>手帳なし</t>
    <rPh sb="0" eb="2">
      <t>テチョウ</t>
    </rPh>
    <phoneticPr fontId="17"/>
  </si>
  <si>
    <t>身体 ・療育 ・精神 ・なし</t>
    <rPh sb="4" eb="6">
      <t>リョウイク</t>
    </rPh>
    <rPh sb="8" eb="10">
      <t>セイシン</t>
    </rPh>
    <phoneticPr fontId="17"/>
  </si>
  <si>
    <t>現地調査の事前説明</t>
    <rPh sb="0" eb="2">
      <t>ゲンチ</t>
    </rPh>
    <rPh sb="2" eb="4">
      <t>チョウサ</t>
    </rPh>
    <rPh sb="5" eb="7">
      <t>ジゼン</t>
    </rPh>
    <rPh sb="7" eb="9">
      <t>セツメイ</t>
    </rPh>
    <phoneticPr fontId="22"/>
  </si>
  <si>
    <r>
      <t>説明済</t>
    </r>
    <r>
      <rPr>
        <sz val="10"/>
        <rFont val="ＭＳ Ｐゴシック"/>
        <family val="3"/>
        <charset val="128"/>
        <scheme val="minor"/>
      </rPr>
      <t>　（ 調査内容　・ 必要書類　・ 共同住宅の駐車場所、収集場所の使用許可 ）</t>
    </r>
    <rPh sb="0" eb="2">
      <t>セツメイ</t>
    </rPh>
    <rPh sb="2" eb="3">
      <t>ズ</t>
    </rPh>
    <rPh sb="6" eb="8">
      <t>チョウサ</t>
    </rPh>
    <rPh sb="8" eb="10">
      <t>ナイヨウ</t>
    </rPh>
    <rPh sb="13" eb="15">
      <t>ヒツヨウ</t>
    </rPh>
    <rPh sb="15" eb="17">
      <t>ショルイ</t>
    </rPh>
    <rPh sb="20" eb="22">
      <t>キョウドウ</t>
    </rPh>
    <rPh sb="22" eb="24">
      <t>ジュウタク</t>
    </rPh>
    <rPh sb="25" eb="27">
      <t>チュウシャ</t>
    </rPh>
    <rPh sb="27" eb="29">
      <t>バショ</t>
    </rPh>
    <rPh sb="30" eb="32">
      <t>シュウシュウ</t>
    </rPh>
    <rPh sb="32" eb="34">
      <t>バショ</t>
    </rPh>
    <rPh sb="35" eb="37">
      <t>シヨウ</t>
    </rPh>
    <rPh sb="37" eb="39">
      <t>キョカ</t>
    </rPh>
    <phoneticPr fontId="22"/>
  </si>
  <si>
    <t>（〒</t>
    <phoneticPr fontId="15"/>
  </si>
  <si>
    <t>担当部署</t>
    <rPh sb="0" eb="2">
      <t>タントウ</t>
    </rPh>
    <rPh sb="2" eb="4">
      <t>ブショ</t>
    </rPh>
    <phoneticPr fontId="22"/>
  </si>
  <si>
    <t>校区</t>
    <rPh sb="0" eb="2">
      <t>コウク</t>
    </rPh>
    <phoneticPr fontId="17"/>
  </si>
  <si>
    <t>青山</t>
    <rPh sb="0" eb="2">
      <t>アオヤマ</t>
    </rPh>
    <phoneticPr fontId="16"/>
  </si>
  <si>
    <t>英賀保</t>
    <rPh sb="0" eb="3">
      <t>アガホ</t>
    </rPh>
    <phoneticPr fontId="16"/>
  </si>
  <si>
    <t>莇野</t>
    <rPh sb="0" eb="2">
      <t>アゾノ</t>
    </rPh>
    <phoneticPr fontId="16"/>
  </si>
  <si>
    <t>網干</t>
    <rPh sb="0" eb="2">
      <t>アボシ</t>
    </rPh>
    <phoneticPr fontId="16"/>
  </si>
  <si>
    <t>網干西</t>
    <rPh sb="0" eb="2">
      <t>アボシ</t>
    </rPh>
    <rPh sb="2" eb="3">
      <t>ニシ</t>
    </rPh>
    <phoneticPr fontId="16"/>
  </si>
  <si>
    <t>荒川</t>
    <rPh sb="0" eb="2">
      <t>アラカワ</t>
    </rPh>
    <phoneticPr fontId="16"/>
  </si>
  <si>
    <t>家島-宮</t>
    <rPh sb="0" eb="2">
      <t>イエシマ</t>
    </rPh>
    <rPh sb="3" eb="4">
      <t>ミヤ</t>
    </rPh>
    <phoneticPr fontId="16"/>
  </si>
  <si>
    <t>家島-真浦</t>
    <rPh sb="0" eb="2">
      <t>イエシマ</t>
    </rPh>
    <rPh sb="3" eb="5">
      <t>マウラ</t>
    </rPh>
    <phoneticPr fontId="16"/>
  </si>
  <si>
    <t>家島-男鹿</t>
    <rPh sb="0" eb="2">
      <t>イエシマ</t>
    </rPh>
    <rPh sb="3" eb="4">
      <t>オトコ</t>
    </rPh>
    <rPh sb="4" eb="5">
      <t>シカ</t>
    </rPh>
    <phoneticPr fontId="16"/>
  </si>
  <si>
    <t>伊勢</t>
    <rPh sb="0" eb="2">
      <t>イセ</t>
    </rPh>
    <phoneticPr fontId="16"/>
  </si>
  <si>
    <t>糸引</t>
    <rPh sb="0" eb="1">
      <t>イト</t>
    </rPh>
    <rPh sb="1" eb="2">
      <t>ヒ</t>
    </rPh>
    <phoneticPr fontId="16"/>
  </si>
  <si>
    <t>太市</t>
    <rPh sb="0" eb="2">
      <t>オオイチ</t>
    </rPh>
    <phoneticPr fontId="16"/>
  </si>
  <si>
    <t>大塩</t>
    <rPh sb="0" eb="2">
      <t>オオシオ</t>
    </rPh>
    <phoneticPr fontId="16"/>
  </si>
  <si>
    <t>大津</t>
    <rPh sb="0" eb="2">
      <t>オオツ</t>
    </rPh>
    <phoneticPr fontId="16"/>
  </si>
  <si>
    <t>大津茂</t>
    <rPh sb="0" eb="2">
      <t>オオツ</t>
    </rPh>
    <rPh sb="2" eb="3">
      <t>モ</t>
    </rPh>
    <phoneticPr fontId="16"/>
  </si>
  <si>
    <t>置塩</t>
    <rPh sb="0" eb="2">
      <t>オキシオ</t>
    </rPh>
    <phoneticPr fontId="16"/>
  </si>
  <si>
    <t>勝原</t>
    <rPh sb="0" eb="2">
      <t>カツハラ</t>
    </rPh>
    <phoneticPr fontId="16"/>
  </si>
  <si>
    <t>旭陽</t>
    <rPh sb="0" eb="2">
      <t>キョクヨウ</t>
    </rPh>
    <phoneticPr fontId="16"/>
  </si>
  <si>
    <t>香呂</t>
    <rPh sb="0" eb="2">
      <t>コウロ</t>
    </rPh>
    <phoneticPr fontId="16"/>
  </si>
  <si>
    <t>香呂南</t>
    <rPh sb="0" eb="2">
      <t>コウロ</t>
    </rPh>
    <rPh sb="2" eb="3">
      <t>ミナミ</t>
    </rPh>
    <phoneticPr fontId="16"/>
  </si>
  <si>
    <t>古知</t>
    <rPh sb="0" eb="2">
      <t>コチ</t>
    </rPh>
    <phoneticPr fontId="16"/>
  </si>
  <si>
    <t>飾磨橋西</t>
    <rPh sb="0" eb="2">
      <t>シカマ</t>
    </rPh>
    <rPh sb="2" eb="3">
      <t>バシ</t>
    </rPh>
    <rPh sb="3" eb="4">
      <t>ニシ</t>
    </rPh>
    <phoneticPr fontId="16"/>
  </si>
  <si>
    <t>飾磨橋東</t>
    <rPh sb="0" eb="2">
      <t>シカマ</t>
    </rPh>
    <rPh sb="2" eb="3">
      <t>バシ</t>
    </rPh>
    <rPh sb="3" eb="4">
      <t>ヒガシ</t>
    </rPh>
    <phoneticPr fontId="16"/>
  </si>
  <si>
    <t>四郷</t>
    <rPh sb="0" eb="2">
      <t>シゴウ</t>
    </rPh>
    <phoneticPr fontId="16"/>
  </si>
  <si>
    <t>上菅</t>
    <rPh sb="0" eb="1">
      <t>カミ</t>
    </rPh>
    <rPh sb="1" eb="2">
      <t>カン</t>
    </rPh>
    <phoneticPr fontId="16"/>
  </si>
  <si>
    <t>城乾</t>
    <rPh sb="0" eb="2">
      <t>ジョウケン</t>
    </rPh>
    <phoneticPr fontId="16"/>
  </si>
  <si>
    <t>城西</t>
    <rPh sb="0" eb="2">
      <t>ジョウサイ</t>
    </rPh>
    <phoneticPr fontId="16"/>
  </si>
  <si>
    <t>城巽</t>
    <rPh sb="0" eb="1">
      <t>ジョウ</t>
    </rPh>
    <rPh sb="1" eb="2">
      <t>ソン</t>
    </rPh>
    <phoneticPr fontId="16"/>
  </si>
  <si>
    <t>城東</t>
    <rPh sb="0" eb="2">
      <t>ジョウトウ</t>
    </rPh>
    <phoneticPr fontId="16"/>
  </si>
  <si>
    <t>城南</t>
    <rPh sb="0" eb="2">
      <t>ジョウナン</t>
    </rPh>
    <phoneticPr fontId="16"/>
  </si>
  <si>
    <t>城北</t>
    <rPh sb="0" eb="2">
      <t>ジョウホク</t>
    </rPh>
    <phoneticPr fontId="16"/>
  </si>
  <si>
    <t>城陽</t>
    <rPh sb="0" eb="2">
      <t>ジョウヨウ</t>
    </rPh>
    <phoneticPr fontId="16"/>
  </si>
  <si>
    <t>白浜</t>
    <rPh sb="0" eb="2">
      <t>シラハマ</t>
    </rPh>
    <phoneticPr fontId="16"/>
  </si>
  <si>
    <t>菅生</t>
    <rPh sb="0" eb="2">
      <t>スゴウ</t>
    </rPh>
    <phoneticPr fontId="16"/>
  </si>
  <si>
    <t>船場</t>
    <rPh sb="0" eb="2">
      <t>センバ</t>
    </rPh>
    <phoneticPr fontId="16"/>
  </si>
  <si>
    <t>高岡</t>
    <rPh sb="0" eb="2">
      <t>タカオカ</t>
    </rPh>
    <phoneticPr fontId="16"/>
  </si>
  <si>
    <t>高岡西</t>
    <rPh sb="0" eb="2">
      <t>タカオカ</t>
    </rPh>
    <rPh sb="2" eb="3">
      <t>ニシ</t>
    </rPh>
    <phoneticPr fontId="16"/>
  </si>
  <si>
    <t>高浜</t>
    <rPh sb="0" eb="2">
      <t>タカハマ</t>
    </rPh>
    <phoneticPr fontId="16"/>
  </si>
  <si>
    <t>谷内</t>
    <rPh sb="0" eb="2">
      <t>タニウチ</t>
    </rPh>
    <phoneticPr fontId="16"/>
  </si>
  <si>
    <t>谷外</t>
    <rPh sb="0" eb="1">
      <t>タニ</t>
    </rPh>
    <rPh sb="1" eb="2">
      <t>ソト</t>
    </rPh>
    <phoneticPr fontId="16"/>
  </si>
  <si>
    <t>津田</t>
    <rPh sb="0" eb="2">
      <t>ツダ</t>
    </rPh>
    <phoneticPr fontId="16"/>
  </si>
  <si>
    <t>手柄</t>
    <rPh sb="0" eb="2">
      <t>テガラ</t>
    </rPh>
    <phoneticPr fontId="16"/>
  </si>
  <si>
    <t>砥堀</t>
    <rPh sb="0" eb="2">
      <t>トホリ</t>
    </rPh>
    <phoneticPr fontId="16"/>
  </si>
  <si>
    <t>豊富</t>
    <rPh sb="0" eb="2">
      <t>トヨトミ</t>
    </rPh>
    <phoneticPr fontId="16"/>
  </si>
  <si>
    <t>中寺</t>
    <rPh sb="0" eb="2">
      <t>ナカデラ</t>
    </rPh>
    <phoneticPr fontId="16"/>
  </si>
  <si>
    <t>野里</t>
    <rPh sb="0" eb="2">
      <t>ノザト</t>
    </rPh>
    <phoneticPr fontId="16"/>
  </si>
  <si>
    <t>白鳥</t>
    <rPh sb="0" eb="2">
      <t>ハクチョウ</t>
    </rPh>
    <phoneticPr fontId="16"/>
  </si>
  <si>
    <t>花田</t>
    <rPh sb="0" eb="2">
      <t>ハナダ</t>
    </rPh>
    <phoneticPr fontId="16"/>
  </si>
  <si>
    <t>林田</t>
    <rPh sb="0" eb="2">
      <t>ハヤシダ</t>
    </rPh>
    <phoneticPr fontId="16"/>
  </si>
  <si>
    <t>東</t>
    <rPh sb="0" eb="1">
      <t>ヒガシ</t>
    </rPh>
    <phoneticPr fontId="16"/>
  </si>
  <si>
    <t>広畑</t>
    <rPh sb="0" eb="2">
      <t>ヒロハタ</t>
    </rPh>
    <phoneticPr fontId="16"/>
  </si>
  <si>
    <t>広畑第二</t>
    <rPh sb="0" eb="2">
      <t>ヒロハタ</t>
    </rPh>
    <rPh sb="2" eb="4">
      <t>ダイニ</t>
    </rPh>
    <phoneticPr fontId="16"/>
  </si>
  <si>
    <t>広峰</t>
    <rPh sb="0" eb="1">
      <t>ヒロ</t>
    </rPh>
    <rPh sb="1" eb="2">
      <t>ミネ</t>
    </rPh>
    <phoneticPr fontId="16"/>
  </si>
  <si>
    <t>船津</t>
    <rPh sb="0" eb="2">
      <t>フナツ</t>
    </rPh>
    <phoneticPr fontId="16"/>
  </si>
  <si>
    <t>別所</t>
    <rPh sb="0" eb="2">
      <t>ベッショ</t>
    </rPh>
    <phoneticPr fontId="16"/>
  </si>
  <si>
    <t>坊勢-坊勢</t>
    <rPh sb="0" eb="2">
      <t>ボウゼ</t>
    </rPh>
    <rPh sb="3" eb="5">
      <t>ボウゼ</t>
    </rPh>
    <phoneticPr fontId="16"/>
  </si>
  <si>
    <t>坊勢-西島</t>
    <rPh sb="0" eb="2">
      <t>ボウゼ</t>
    </rPh>
    <rPh sb="3" eb="5">
      <t>ニシジマ</t>
    </rPh>
    <phoneticPr fontId="16"/>
  </si>
  <si>
    <t>前之庄</t>
    <rPh sb="0" eb="3">
      <t>マエノショウ</t>
    </rPh>
    <phoneticPr fontId="16"/>
  </si>
  <si>
    <t>増位</t>
    <rPh sb="0" eb="2">
      <t>マスイ</t>
    </rPh>
    <phoneticPr fontId="16"/>
  </si>
  <si>
    <t>的形</t>
    <rPh sb="0" eb="2">
      <t>マトガタ</t>
    </rPh>
    <phoneticPr fontId="16"/>
  </si>
  <si>
    <t>御国野</t>
    <rPh sb="0" eb="3">
      <t>ミクニノ</t>
    </rPh>
    <phoneticPr fontId="16"/>
  </si>
  <si>
    <t>水上</t>
    <rPh sb="0" eb="2">
      <t>ミズカミ</t>
    </rPh>
    <phoneticPr fontId="16"/>
  </si>
  <si>
    <t>南大津</t>
    <rPh sb="0" eb="1">
      <t>ミナミ</t>
    </rPh>
    <rPh sb="1" eb="3">
      <t>オオツ</t>
    </rPh>
    <phoneticPr fontId="16"/>
  </si>
  <si>
    <t>峰相</t>
    <rPh sb="0" eb="1">
      <t>ミネ</t>
    </rPh>
    <rPh sb="1" eb="2">
      <t>アイ</t>
    </rPh>
    <phoneticPr fontId="16"/>
  </si>
  <si>
    <t>妻鹿</t>
    <rPh sb="0" eb="2">
      <t>メガ</t>
    </rPh>
    <phoneticPr fontId="16"/>
  </si>
  <si>
    <t>八木</t>
    <rPh sb="0" eb="2">
      <t>ヤギ</t>
    </rPh>
    <phoneticPr fontId="16"/>
  </si>
  <si>
    <t>安富北</t>
    <rPh sb="0" eb="2">
      <t>ヤストミ</t>
    </rPh>
    <rPh sb="2" eb="3">
      <t>キタ</t>
    </rPh>
    <phoneticPr fontId="16"/>
  </si>
  <si>
    <t>安富南</t>
    <rPh sb="0" eb="2">
      <t>ヤストミ</t>
    </rPh>
    <rPh sb="2" eb="3">
      <t>ミナミ</t>
    </rPh>
    <phoneticPr fontId="16"/>
  </si>
  <si>
    <t>安室</t>
    <rPh sb="0" eb="2">
      <t>ヤスムロ</t>
    </rPh>
    <phoneticPr fontId="16"/>
  </si>
  <si>
    <t>安室東</t>
    <rPh sb="0" eb="2">
      <t>ヤスムロ</t>
    </rPh>
    <rPh sb="2" eb="3">
      <t>ヒガシ</t>
    </rPh>
    <phoneticPr fontId="16"/>
  </si>
  <si>
    <t>八幡</t>
    <rPh sb="0" eb="2">
      <t>ヤワタ</t>
    </rPh>
    <phoneticPr fontId="16"/>
  </si>
  <si>
    <t>山田</t>
    <rPh sb="0" eb="2">
      <t>ヤマダ</t>
    </rPh>
    <phoneticPr fontId="16"/>
  </si>
  <si>
    <t>山之内</t>
    <rPh sb="0" eb="3">
      <t>ヤマノウチ</t>
    </rPh>
    <phoneticPr fontId="16"/>
  </si>
  <si>
    <t>余部</t>
    <rPh sb="0" eb="2">
      <t>ヨベ</t>
    </rPh>
    <phoneticPr fontId="16"/>
  </si>
  <si>
    <t>リサイクル課</t>
    <rPh sb="5" eb="6">
      <t>カ</t>
    </rPh>
    <phoneticPr fontId="16"/>
  </si>
  <si>
    <t>曽左</t>
    <rPh sb="0" eb="1">
      <t>ソウ</t>
    </rPh>
    <rPh sb="1" eb="2">
      <t>サ</t>
    </rPh>
    <phoneticPr fontId="16"/>
  </si>
  <si>
    <t>姫路市リサイクル課</t>
    <phoneticPr fontId="22"/>
  </si>
  <si>
    <t>姫路市リサイクル課</t>
    <phoneticPr fontId="22"/>
  </si>
  <si>
    <t>他福祉サービスなどの
利用検討について</t>
    <rPh sb="0" eb="1">
      <t>ホカ</t>
    </rPh>
    <rPh sb="1" eb="3">
      <t>フクシ</t>
    </rPh>
    <rPh sb="11" eb="13">
      <t>リヨウ</t>
    </rPh>
    <rPh sb="13" eb="15">
      <t>ケントウ</t>
    </rPh>
    <phoneticPr fontId="15"/>
  </si>
  <si>
    <t>ケアプラン等</t>
    <rPh sb="5" eb="6">
      <t>ナド</t>
    </rPh>
    <phoneticPr fontId="16"/>
  </si>
  <si>
    <t>他サービス利用検討</t>
    <rPh sb="0" eb="1">
      <t>タ</t>
    </rPh>
    <rPh sb="5" eb="7">
      <t>リヨウ</t>
    </rPh>
    <rPh sb="7" eb="9">
      <t>ケントウ</t>
    </rPh>
    <phoneticPr fontId="17"/>
  </si>
  <si>
    <t>検討したが、該当するサービスがない</t>
    <rPh sb="0" eb="2">
      <t>ケントウ</t>
    </rPh>
    <rPh sb="6" eb="8">
      <t>ガイトウ</t>
    </rPh>
    <phoneticPr fontId="17"/>
  </si>
  <si>
    <t>検討していない</t>
    <rPh sb="0" eb="2">
      <t>ケントウ</t>
    </rPh>
    <phoneticPr fontId="17"/>
  </si>
  <si>
    <t>)</t>
    <phoneticPr fontId="15"/>
  </si>
  <si>
    <t>親族(</t>
    <rPh sb="0" eb="2">
      <t>シンゾク</t>
    </rPh>
    <phoneticPr fontId="22"/>
  </si>
  <si>
    <t>ケアマネジャー</t>
    <phoneticPr fontId="22"/>
  </si>
  <si>
    <t>）</t>
    <phoneticPr fontId="15"/>
  </si>
  <si>
    <t>ヘルパー・ケアマネジャー等</t>
    <rPh sb="12" eb="13">
      <t>ナド</t>
    </rPh>
    <phoneticPr fontId="22"/>
  </si>
  <si>
    <t>【障害福祉】
障害福祉
サービス</t>
    <rPh sb="1" eb="3">
      <t>ショウガイ</t>
    </rPh>
    <rPh sb="3" eb="5">
      <t>フクシ</t>
    </rPh>
    <rPh sb="7" eb="9">
      <t>ショウガイ</t>
    </rPh>
    <rPh sb="9" eb="11">
      <t>フクシ</t>
    </rPh>
    <phoneticPr fontId="15"/>
  </si>
  <si>
    <t>サービス内容</t>
    <rPh sb="4" eb="6">
      <t>ナイヨウ</t>
    </rPh>
    <phoneticPr fontId="15"/>
  </si>
  <si>
    <t>▼【介護認定】を受けている方は必ず入力してください</t>
    <rPh sb="2" eb="4">
      <t>カイゴ</t>
    </rPh>
    <rPh sb="4" eb="6">
      <t>ニンテイ</t>
    </rPh>
    <rPh sb="8" eb="9">
      <t>ウ</t>
    </rPh>
    <rPh sb="13" eb="14">
      <t>カタ</t>
    </rPh>
    <rPh sb="15" eb="16">
      <t>カナラ</t>
    </rPh>
    <rPh sb="17" eb="19">
      <t>ニュウリョク</t>
    </rPh>
    <phoneticPr fontId="16"/>
  </si>
  <si>
    <r>
      <t xml:space="preserve">担当者氏名
</t>
    </r>
    <r>
      <rPr>
        <sz val="9"/>
        <color theme="1"/>
        <rFont val="ＭＳ Ｐゴシック"/>
        <family val="3"/>
        <charset val="128"/>
        <scheme val="minor"/>
      </rPr>
      <t>（ケアマネジャー等）</t>
    </r>
    <rPh sb="0" eb="3">
      <t>タントウシャ</t>
    </rPh>
    <rPh sb="14" eb="15">
      <t>ナド</t>
    </rPh>
    <phoneticPr fontId="15"/>
  </si>
  <si>
    <t>ごみ出しが
継続困難な理由</t>
    <rPh sb="2" eb="3">
      <t>ダ</t>
    </rPh>
    <rPh sb="6" eb="8">
      <t>ケイゾク</t>
    </rPh>
    <rPh sb="8" eb="10">
      <t>コンナン</t>
    </rPh>
    <rPh sb="11" eb="13">
      <t>リユウ</t>
    </rPh>
    <phoneticPr fontId="15"/>
  </si>
  <si>
    <t>氏　名</t>
    <rPh sb="0" eb="1">
      <t>シ</t>
    </rPh>
    <rPh sb="2" eb="3">
      <t>メイ</t>
    </rPh>
    <phoneticPr fontId="15"/>
  </si>
  <si>
    <t>住　所</t>
    <phoneticPr fontId="15"/>
  </si>
  <si>
    <t>☑</t>
  </si>
  <si>
    <t>安否確認の方法</t>
    <rPh sb="0" eb="2">
      <t>アンピ</t>
    </rPh>
    <rPh sb="2" eb="4">
      <t>カクニン</t>
    </rPh>
    <rPh sb="5" eb="7">
      <t>ホウホウ</t>
    </rPh>
    <phoneticPr fontId="15"/>
  </si>
  <si>
    <t>事業所関連</t>
    <rPh sb="0" eb="3">
      <t>ジギョウショ</t>
    </rPh>
    <rPh sb="3" eb="5">
      <t>カンレン</t>
    </rPh>
    <phoneticPr fontId="15"/>
  </si>
  <si>
    <t>階</t>
    <rPh sb="0" eb="1">
      <t>カイ</t>
    </rPh>
    <phoneticPr fontId="15"/>
  </si>
  <si>
    <t>支２</t>
    <rPh sb="0" eb="1">
      <t>シ</t>
    </rPh>
    <phoneticPr fontId="22"/>
  </si>
  <si>
    <t>支１</t>
    <rPh sb="0" eb="1">
      <t>シ</t>
    </rPh>
    <phoneticPr fontId="22"/>
  </si>
  <si>
    <t>介１</t>
    <rPh sb="0" eb="1">
      <t>カイ</t>
    </rPh>
    <phoneticPr fontId="22"/>
  </si>
  <si>
    <t>介２</t>
    <rPh sb="0" eb="1">
      <t>カイ</t>
    </rPh>
    <phoneticPr fontId="22"/>
  </si>
  <si>
    <t>介３</t>
    <rPh sb="0" eb="1">
      <t>カイ</t>
    </rPh>
    <phoneticPr fontId="22"/>
  </si>
  <si>
    <t>介４</t>
    <rPh sb="0" eb="1">
      <t>カイ</t>
    </rPh>
    <phoneticPr fontId="22"/>
  </si>
  <si>
    <t>介５</t>
    <rPh sb="0" eb="1">
      <t>カイ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</si>
  <si>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</si>
  <si>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</si>
  <si>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</si>
  <si>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～</t>
    <phoneticPr fontId="22"/>
  </si>
  <si>
    <t>身体障害者手帳</t>
    <rPh sb="0" eb="2">
      <t>シンタイ</t>
    </rPh>
    <rPh sb="2" eb="5">
      <t>ショウガイシャ</t>
    </rPh>
    <rPh sb="5" eb="7">
      <t>テチョウ</t>
    </rPh>
    <phoneticPr fontId="22"/>
  </si>
  <si>
    <t>療育手帳</t>
  </si>
  <si>
    <t>精神障害者保健福祉手帳</t>
    <phoneticPr fontId="22"/>
  </si>
  <si>
    <t>【介護】ヘルパー確認方法</t>
    <rPh sb="1" eb="3">
      <t>カイゴ</t>
    </rPh>
    <rPh sb="8" eb="10">
      <t>カクニン</t>
    </rPh>
    <rPh sb="10" eb="12">
      <t>ホウホウ</t>
    </rPh>
    <phoneticPr fontId="16"/>
  </si>
  <si>
    <t>【障害】ヘルパー確認方法</t>
    <rPh sb="1" eb="3">
      <t>ショウガイ</t>
    </rPh>
    <rPh sb="8" eb="10">
      <t>カクニン</t>
    </rPh>
    <rPh sb="10" eb="12">
      <t>ホウホウ</t>
    </rPh>
    <phoneticPr fontId="16"/>
  </si>
  <si>
    <t>介護認定</t>
    <rPh sb="0" eb="2">
      <t>カイゴ</t>
    </rPh>
    <rPh sb="2" eb="4">
      <t>ニンテイ</t>
    </rPh>
    <phoneticPr fontId="15"/>
  </si>
  <si>
    <t>障害者手帳</t>
    <rPh sb="0" eb="3">
      <t>ショウガイシャ</t>
    </rPh>
    <rPh sb="3" eb="5">
      <t>テチョウ</t>
    </rPh>
    <phoneticPr fontId="15"/>
  </si>
  <si>
    <t>☐</t>
    <phoneticPr fontId="15"/>
  </si>
  <si>
    <r>
      <t>母子健康手帳</t>
    </r>
    <r>
      <rPr>
        <sz val="10"/>
        <rFont val="ＭＳ Ｐゴシック"/>
        <family val="3"/>
        <charset val="128"/>
        <scheme val="minor"/>
      </rPr>
      <t>（交付から産後１年以内に限る）</t>
    </r>
    <rPh sb="0" eb="2">
      <t>ボシ</t>
    </rPh>
    <rPh sb="2" eb="4">
      <t>ケンコウ</t>
    </rPh>
    <rPh sb="4" eb="6">
      <t>テチョウ</t>
    </rPh>
    <rPh sb="7" eb="9">
      <t>コウフ</t>
    </rPh>
    <rPh sb="11" eb="13">
      <t>サンゴ</t>
    </rPh>
    <rPh sb="14" eb="15">
      <t>ネン</t>
    </rPh>
    <rPh sb="15" eb="17">
      <t>イナイ</t>
    </rPh>
    <rPh sb="18" eb="19">
      <t>カギ</t>
    </rPh>
    <phoneticPr fontId="22"/>
  </si>
  <si>
    <t>対 象 者 情 報</t>
    <rPh sb="0" eb="1">
      <t>タイ</t>
    </rPh>
    <rPh sb="2" eb="3">
      <t>ゾウ</t>
    </rPh>
    <rPh sb="4" eb="5">
      <t>モノ</t>
    </rPh>
    <rPh sb="6" eb="7">
      <t>ジョウ</t>
    </rPh>
    <rPh sb="8" eb="9">
      <t>ホウ</t>
    </rPh>
    <phoneticPr fontId="15"/>
  </si>
  <si>
    <t>生 年 月 日</t>
    <rPh sb="0" eb="1">
      <t>ナマ</t>
    </rPh>
    <rPh sb="2" eb="3">
      <t>ネン</t>
    </rPh>
    <rPh sb="4" eb="5">
      <t>ガツ</t>
    </rPh>
    <rPh sb="6" eb="7">
      <t>ヒ</t>
    </rPh>
    <phoneticPr fontId="15"/>
  </si>
  <si>
    <t>階 数</t>
    <rPh sb="0" eb="1">
      <t>カイ</t>
    </rPh>
    <rPh sb="2" eb="3">
      <t>スウ</t>
    </rPh>
    <phoneticPr fontId="15"/>
  </si>
  <si>
    <t>男性</t>
    <rPh sb="0" eb="2">
      <t>ダンセイ</t>
    </rPh>
    <phoneticPr fontId="22"/>
  </si>
  <si>
    <t>女性</t>
    <rPh sb="0" eb="2">
      <t>ジョセイ</t>
    </rPh>
    <phoneticPr fontId="22"/>
  </si>
  <si>
    <t>〒</t>
    <phoneticPr fontId="22"/>
  </si>
  <si>
    <t>安否確認</t>
    <rPh sb="0" eb="4">
      <t>アンピカクニン</t>
    </rPh>
    <phoneticPr fontId="22"/>
  </si>
  <si>
    <t>）</t>
    <phoneticPr fontId="22"/>
  </si>
  <si>
    <t>確認方法（</t>
    <rPh sb="0" eb="2">
      <t>カクニン</t>
    </rPh>
    <rPh sb="2" eb="4">
      <t>ホウホウ</t>
    </rPh>
    <phoneticPr fontId="22"/>
  </si>
  <si>
    <t>利用頻度（</t>
    <rPh sb="0" eb="2">
      <t>リヨウ</t>
    </rPh>
    <rPh sb="2" eb="4">
      <t>ヒンド</t>
    </rPh>
    <phoneticPr fontId="22"/>
  </si>
  <si>
    <t>内容（</t>
    <rPh sb="0" eb="2">
      <t>ナイヨウ</t>
    </rPh>
    <phoneticPr fontId="22"/>
  </si>
  <si>
    <t>種別・級など（</t>
    <rPh sb="0" eb="2">
      <t>シュベツ</t>
    </rPh>
    <rPh sb="3" eb="4">
      <t>キュウ</t>
    </rPh>
    <phoneticPr fontId="22"/>
  </si>
  <si>
    <t>▼ ケアプラン等 ・ 口頭確認 ・その他</t>
    <rPh sb="7" eb="8">
      <t>ナド</t>
    </rPh>
    <rPh sb="11" eb="13">
      <t>コウトウ</t>
    </rPh>
    <rPh sb="13" eb="15">
      <t>カクニン</t>
    </rPh>
    <rPh sb="19" eb="20">
      <t>ホカ</t>
    </rPh>
    <phoneticPr fontId="16"/>
  </si>
  <si>
    <t>▼ 受給者証 ・その他</t>
    <rPh sb="2" eb="5">
      <t>ジュキュウシャ</t>
    </rPh>
    <rPh sb="5" eb="6">
      <t>ショウ</t>
    </rPh>
    <rPh sb="10" eb="11">
      <t>ホカ</t>
    </rPh>
    <phoneticPr fontId="16"/>
  </si>
  <si>
    <t>▼家事援助中心 ・その他</t>
    <rPh sb="1" eb="3">
      <t>カジ</t>
    </rPh>
    <rPh sb="3" eb="5">
      <t>エンジョ</t>
    </rPh>
    <rPh sb="5" eb="7">
      <t>チュウシン</t>
    </rPh>
    <rPh sb="11" eb="12">
      <t>ホカ</t>
    </rPh>
    <phoneticPr fontId="16"/>
  </si>
  <si>
    <t>（家事援助中）以外</t>
    <rPh sb="1" eb="3">
      <t>カジ</t>
    </rPh>
    <rPh sb="3" eb="5">
      <t>エンジョ</t>
    </rPh>
    <rPh sb="5" eb="6">
      <t>チュウ</t>
    </rPh>
    <rPh sb="7" eb="9">
      <t>イガイ</t>
    </rPh>
    <phoneticPr fontId="16"/>
  </si>
  <si>
    <t>要支1</t>
    <rPh sb="0" eb="1">
      <t>ヨウ</t>
    </rPh>
    <rPh sb="1" eb="2">
      <t>シ</t>
    </rPh>
    <phoneticPr fontId="22"/>
  </si>
  <si>
    <t>要支2</t>
    <rPh sb="0" eb="1">
      <t>ヨウ</t>
    </rPh>
    <rPh sb="1" eb="2">
      <t>シ</t>
    </rPh>
    <phoneticPr fontId="22"/>
  </si>
  <si>
    <t>要介1</t>
    <rPh sb="0" eb="1">
      <t>ヨウ</t>
    </rPh>
    <rPh sb="1" eb="2">
      <t>カイ</t>
    </rPh>
    <phoneticPr fontId="22"/>
  </si>
  <si>
    <t>要介2</t>
    <rPh sb="0" eb="1">
      <t>ヨウ</t>
    </rPh>
    <rPh sb="1" eb="2">
      <t>カイ</t>
    </rPh>
    <phoneticPr fontId="22"/>
  </si>
  <si>
    <t>要介3</t>
    <rPh sb="0" eb="1">
      <t>ヨウ</t>
    </rPh>
    <rPh sb="1" eb="2">
      <t>カイ</t>
    </rPh>
    <phoneticPr fontId="22"/>
  </si>
  <si>
    <t>要介4</t>
    <rPh sb="0" eb="1">
      <t>ヨウ</t>
    </rPh>
    <rPh sb="1" eb="2">
      <t>カイ</t>
    </rPh>
    <phoneticPr fontId="22"/>
  </si>
  <si>
    <t>要介5</t>
    <rPh sb="0" eb="1">
      <t>ヨウ</t>
    </rPh>
    <rPh sb="1" eb="2">
      <t>カイ</t>
    </rPh>
    <phoneticPr fontId="22"/>
  </si>
  <si>
    <t>)</t>
    <phoneticPr fontId="15"/>
  </si>
  <si>
    <t>▼【介護認定】を受けている方は必ず入力してください</t>
    <phoneticPr fontId="16"/>
  </si>
  <si>
    <t>ヘルパー</t>
    <phoneticPr fontId="22"/>
  </si>
  <si>
    <t>個別要件</t>
    <rPh sb="0" eb="2">
      <t>コベツ</t>
    </rPh>
    <rPh sb="2" eb="4">
      <t>ヨウケン</t>
    </rPh>
    <phoneticPr fontId="22"/>
  </si>
  <si>
    <t>療育</t>
    <rPh sb="0" eb="2">
      <t>リョウイク</t>
    </rPh>
    <phoneticPr fontId="17"/>
  </si>
  <si>
    <t>手帳種別</t>
    <rPh sb="0" eb="2">
      <t>テチョウ</t>
    </rPh>
    <rPh sb="2" eb="4">
      <t>シュベツ</t>
    </rPh>
    <phoneticPr fontId="17"/>
  </si>
  <si>
    <t>母子手帳</t>
    <rPh sb="0" eb="2">
      <t>ボシ</t>
    </rPh>
    <rPh sb="2" eb="4">
      <t>テチョウ</t>
    </rPh>
    <phoneticPr fontId="16"/>
  </si>
  <si>
    <t>障害（非）</t>
    <rPh sb="0" eb="2">
      <t>ショウガイ</t>
    </rPh>
    <rPh sb="3" eb="4">
      <t>ヒ</t>
    </rPh>
    <phoneticPr fontId="16"/>
  </si>
  <si>
    <t>妊産婦（非）</t>
    <rPh sb="0" eb="3">
      <t>ニンサンプ</t>
    </rPh>
    <rPh sb="4" eb="5">
      <t>ヒ</t>
    </rPh>
    <phoneticPr fontId="16"/>
  </si>
  <si>
    <t>高齢（非）</t>
    <rPh sb="0" eb="2">
      <t>コウレイ</t>
    </rPh>
    <rPh sb="3" eb="4">
      <t>ヒ</t>
    </rPh>
    <phoneticPr fontId="16"/>
  </si>
  <si>
    <t>性別</t>
    <rPh sb="0" eb="1">
      <t>セイ</t>
    </rPh>
    <rPh sb="1" eb="2">
      <t>ベツ</t>
    </rPh>
    <phoneticPr fontId="22"/>
  </si>
  <si>
    <t>男性</t>
    <rPh sb="0" eb="1">
      <t>オトコ</t>
    </rPh>
    <rPh sb="1" eb="2">
      <t>セイ</t>
    </rPh>
    <phoneticPr fontId="16"/>
  </si>
  <si>
    <t>女性</t>
    <rPh sb="0" eb="1">
      <t>オンナ</t>
    </rPh>
    <rPh sb="1" eb="2">
      <t>セイ</t>
    </rPh>
    <phoneticPr fontId="16"/>
  </si>
  <si>
    <t>身体障害</t>
    <rPh sb="2" eb="4">
      <t>ショウガイ</t>
    </rPh>
    <phoneticPr fontId="17"/>
  </si>
  <si>
    <t>精神障害</t>
    <rPh sb="2" eb="4">
      <t>ショウガイ</t>
    </rPh>
    <phoneticPr fontId="17"/>
  </si>
  <si>
    <t>（</t>
    <phoneticPr fontId="15"/>
  </si>
  <si>
    <t>検討したが、該当するサービスがない</t>
    <rPh sb="0" eb="2">
      <t>ケントウ</t>
    </rPh>
    <rPh sb="6" eb="8">
      <t>ガイトウ</t>
    </rPh>
    <phoneticPr fontId="15"/>
  </si>
  <si>
    <t>検討していない</t>
    <rPh sb="0" eb="2">
      <t>ケントウ</t>
    </rPh>
    <phoneticPr fontId="15"/>
  </si>
  <si>
    <t>利用していない</t>
    <rPh sb="0" eb="2">
      <t>リヨウ</t>
    </rPh>
    <phoneticPr fontId="15"/>
  </si>
  <si>
    <t>その他</t>
    <rPh sb="2" eb="3">
      <t>タ</t>
    </rPh>
    <phoneticPr fontId="15"/>
  </si>
  <si>
    <t>介護認定・手帳・ヘルパー利用について</t>
    <rPh sb="0" eb="2">
      <t>カイゴ</t>
    </rPh>
    <rPh sb="2" eb="4">
      <t>ニンテイ</t>
    </rPh>
    <rPh sb="5" eb="7">
      <t>テチョウ</t>
    </rPh>
    <rPh sb="12" eb="14">
      <t>リヨウ</t>
    </rPh>
    <phoneticPr fontId="15"/>
  </si>
  <si>
    <t>対象者
氏　名</t>
    <rPh sb="0" eb="3">
      <t>タイショウシャ</t>
    </rPh>
    <rPh sb="4" eb="5">
      <t>シ</t>
    </rPh>
    <rPh sb="6" eb="7">
      <t>メイ</t>
    </rPh>
    <phoneticPr fontId="22"/>
  </si>
  <si>
    <t>親族</t>
    <rPh sb="0" eb="2">
      <t>シンゾク</t>
    </rPh>
    <phoneticPr fontId="22"/>
  </si>
  <si>
    <t>設　備</t>
    <rPh sb="0" eb="1">
      <t>セツ</t>
    </rPh>
    <rPh sb="2" eb="3">
      <t>ビ</t>
    </rPh>
    <phoneticPr fontId="15"/>
  </si>
  <si>
    <t>エレベーター</t>
    <phoneticPr fontId="15"/>
  </si>
  <si>
    <t>オートロック</t>
    <phoneticPr fontId="15"/>
  </si>
  <si>
    <t>近隣住民</t>
    <rPh sb="0" eb="2">
      <t>キンリン</t>
    </rPh>
    <rPh sb="2" eb="4">
      <t>ジュウミン</t>
    </rPh>
    <phoneticPr fontId="22"/>
  </si>
  <si>
    <t>☐</t>
    <phoneticPr fontId="22"/>
  </si>
  <si>
    <t>ケアマネジャー</t>
    <phoneticPr fontId="22"/>
  </si>
  <si>
    <t>）</t>
    <phoneticPr fontId="22"/>
  </si>
  <si>
    <t>他（</t>
    <rPh sb="0" eb="1">
      <t>ホカ</t>
    </rPh>
    <phoneticPr fontId="22"/>
  </si>
  <si>
    <t>氏　名</t>
    <phoneticPr fontId="15"/>
  </si>
  <si>
    <t>親族（</t>
    <rPh sb="0" eb="2">
      <t>シンゾク</t>
    </rPh>
    <phoneticPr fontId="22"/>
  </si>
  <si>
    <t>）</t>
    <phoneticPr fontId="22"/>
  </si>
  <si>
    <t>☐</t>
    <phoneticPr fontId="22"/>
  </si>
  <si>
    <t>□</t>
    <phoneticPr fontId="22"/>
  </si>
  <si>
    <t>自立歩行困難</t>
    <rPh sb="0" eb="2">
      <t>ジリツ</t>
    </rPh>
    <rPh sb="2" eb="4">
      <t>ホコウ</t>
    </rPh>
    <rPh sb="4" eb="6">
      <t>コンナン</t>
    </rPh>
    <phoneticPr fontId="22"/>
  </si>
  <si>
    <t>杖・歩行器利用</t>
    <phoneticPr fontId="22"/>
  </si>
  <si>
    <t>☐</t>
    <phoneticPr fontId="22"/>
  </si>
  <si>
    <t>手すり設置</t>
    <phoneticPr fontId="22"/>
  </si>
  <si>
    <t>失明・弱視</t>
    <rPh sb="0" eb="2">
      <t>シツメイ</t>
    </rPh>
    <rPh sb="3" eb="5">
      <t>ジャクシ</t>
    </rPh>
    <phoneticPr fontId="22"/>
  </si>
  <si>
    <t>ヘルパーの利用時間が合わない</t>
    <rPh sb="5" eb="7">
      <t>リヨウ</t>
    </rPh>
    <rPh sb="7" eb="9">
      <t>ジカン</t>
    </rPh>
    <rPh sb="10" eb="11">
      <t>ア</t>
    </rPh>
    <phoneticPr fontId="22"/>
  </si>
  <si>
    <t>ｍ）</t>
    <phoneticPr fontId="22"/>
  </si>
  <si>
    <t>段差・傾斜あり</t>
    <rPh sb="0" eb="2">
      <t>ダンサ</t>
    </rPh>
    <rPh sb="3" eb="5">
      <t>ケイシャ</t>
    </rPh>
    <phoneticPr fontId="22"/>
  </si>
  <si>
    <t>ごみSTが遠い（約</t>
    <rPh sb="5" eb="6">
      <t>トオ</t>
    </rPh>
    <rPh sb="8" eb="9">
      <t>ヤク</t>
    </rPh>
    <phoneticPr fontId="22"/>
  </si>
  <si>
    <t>交通量多い</t>
    <rPh sb="0" eb="2">
      <t>コウツウ</t>
    </rPh>
    <rPh sb="2" eb="3">
      <t>リョウ</t>
    </rPh>
    <rPh sb="3" eb="4">
      <t>オオ</t>
    </rPh>
    <phoneticPr fontId="22"/>
  </si>
  <si>
    <t>夜間地区</t>
    <rPh sb="0" eb="2">
      <t>ヤカン</t>
    </rPh>
    <rPh sb="2" eb="4">
      <t>チク</t>
    </rPh>
    <phoneticPr fontId="22"/>
  </si>
  <si>
    <t>▼ 夫婦 ・ 親子 ・ 兄弟姉妹 ・ その他</t>
    <rPh sb="2" eb="4">
      <t>フウフ</t>
    </rPh>
    <rPh sb="7" eb="9">
      <t>オヤコ</t>
    </rPh>
    <rPh sb="12" eb="14">
      <t>キョウダイ</t>
    </rPh>
    <rPh sb="14" eb="16">
      <t>シマイ</t>
    </rPh>
    <rPh sb="21" eb="22">
      <t>タ</t>
    </rPh>
    <phoneticPr fontId="16"/>
  </si>
  <si>
    <t>▼ 男 ・ 女</t>
    <rPh sb="2" eb="3">
      <t>オトコ</t>
    </rPh>
    <rPh sb="6" eb="7">
      <t>オンナ</t>
    </rPh>
    <phoneticPr fontId="16"/>
  </si>
  <si>
    <t>【調査時】連絡先の確認</t>
    <rPh sb="1" eb="3">
      <t>チョウサ</t>
    </rPh>
    <rPh sb="3" eb="4">
      <t>ジ</t>
    </rPh>
    <rPh sb="5" eb="8">
      <t>レンラクサキ</t>
    </rPh>
    <rPh sb="9" eb="11">
      <t>カクニン</t>
    </rPh>
    <phoneticPr fontId="15"/>
  </si>
  <si>
    <t>【調査時】現状の確認</t>
    <rPh sb="1" eb="3">
      <t>チョウサ</t>
    </rPh>
    <rPh sb="3" eb="4">
      <t>ジ</t>
    </rPh>
    <rPh sb="5" eb="7">
      <t>ゲンジョウ</t>
    </rPh>
    <rPh sb="8" eb="10">
      <t>カクニン</t>
    </rPh>
    <phoneticPr fontId="15"/>
  </si>
  <si>
    <t>交付年月日</t>
    <rPh sb="0" eb="2">
      <t>コウフ</t>
    </rPh>
    <rPh sb="2" eb="5">
      <t>ネンガッピ</t>
    </rPh>
    <phoneticPr fontId="22"/>
  </si>
  <si>
    <t>緊急連絡</t>
    <rPh sb="0" eb="2">
      <t>キンキュウ</t>
    </rPh>
    <rPh sb="2" eb="4">
      <t>レンラク</t>
    </rPh>
    <phoneticPr fontId="22"/>
  </si>
  <si>
    <t>）</t>
    <phoneticPr fontId="22"/>
  </si>
  <si>
    <t>勝手口付近</t>
    <rPh sb="0" eb="3">
      <t>カッテグチ</t>
    </rPh>
    <rPh sb="3" eb="5">
      <t>フキン</t>
    </rPh>
    <phoneticPr fontId="22"/>
  </si>
  <si>
    <t>【調査時】個別要件などの確認</t>
    <rPh sb="1" eb="3">
      <t>チョウサ</t>
    </rPh>
    <rPh sb="3" eb="4">
      <t>ジ</t>
    </rPh>
    <rPh sb="5" eb="7">
      <t>コベツ</t>
    </rPh>
    <rPh sb="7" eb="9">
      <t>ヨウケン</t>
    </rPh>
    <rPh sb="12" eb="14">
      <t>カクニン</t>
    </rPh>
    <phoneticPr fontId="15"/>
  </si>
  <si>
    <t>同居人</t>
    <rPh sb="0" eb="2">
      <t>ドウキョ</t>
    </rPh>
    <rPh sb="2" eb="3">
      <t>ニン</t>
    </rPh>
    <phoneticPr fontId="22"/>
  </si>
  <si>
    <t>収集場所の確認</t>
    <rPh sb="0" eb="2">
      <t>シュウシュウ</t>
    </rPh>
    <rPh sb="2" eb="4">
      <t>バショ</t>
    </rPh>
    <rPh sb="5" eb="7">
      <t>カクニン</t>
    </rPh>
    <phoneticPr fontId="22"/>
  </si>
  <si>
    <t>【受付概要】</t>
    <rPh sb="1" eb="3">
      <t>ウケツケ</t>
    </rPh>
    <rPh sb="3" eb="5">
      <t>ガイヨウ</t>
    </rPh>
    <phoneticPr fontId="22"/>
  </si>
  <si>
    <t>住　所</t>
    <rPh sb="0" eb="1">
      <t>ジュウ</t>
    </rPh>
    <rPh sb="2" eb="3">
      <t>ショ</t>
    </rPh>
    <phoneticPr fontId="22"/>
  </si>
  <si>
    <t>母子手帳の確認</t>
    <phoneticPr fontId="22"/>
  </si>
  <si>
    <t>【個別要件の確認】☑確認必要</t>
    <rPh sb="1" eb="3">
      <t>コベツ</t>
    </rPh>
    <rPh sb="3" eb="5">
      <t>ヨウケン</t>
    </rPh>
    <rPh sb="6" eb="8">
      <t>カクニン</t>
    </rPh>
    <rPh sb="10" eb="12">
      <t>カクニン</t>
    </rPh>
    <rPh sb="12" eb="14">
      <t>ヒツヨウ</t>
    </rPh>
    <phoneticPr fontId="22"/>
  </si>
  <si>
    <r>
      <t xml:space="preserve">事業所など
</t>
    </r>
    <r>
      <rPr>
        <sz val="9"/>
        <rFont val="ＭＳ Ｐゴシック"/>
        <family val="3"/>
        <charset val="128"/>
        <scheme val="minor"/>
      </rPr>
      <t>（連絡先②）</t>
    </r>
    <rPh sb="0" eb="2">
      <t>ジギョウ</t>
    </rPh>
    <rPh sb="2" eb="3">
      <t>ショ</t>
    </rPh>
    <rPh sb="7" eb="10">
      <t>レンラクサキ</t>
    </rPh>
    <phoneticPr fontId="22"/>
  </si>
  <si>
    <r>
      <t xml:space="preserve">近親者
</t>
    </r>
    <r>
      <rPr>
        <sz val="9"/>
        <rFont val="ＭＳ Ｐゴシック"/>
        <family val="3"/>
        <charset val="128"/>
        <scheme val="minor"/>
      </rPr>
      <t>（連絡先①）</t>
    </r>
    <r>
      <rPr>
        <sz val="11"/>
        <rFont val="ＭＳ Ｐゴシック"/>
        <family val="3"/>
        <charset val="128"/>
        <scheme val="minor"/>
      </rPr>
      <t xml:space="preserve">
</t>
    </r>
    <rPh sb="0" eb="3">
      <t>キンシンシャ</t>
    </rPh>
    <rPh sb="5" eb="8">
      <t>レンラクサキ</t>
    </rPh>
    <phoneticPr fontId="22"/>
  </si>
  <si>
    <t>居宅介護（家事援助中心以外）</t>
    <phoneticPr fontId="15"/>
  </si>
  <si>
    <t>居宅介護（家事援助中心）</t>
    <phoneticPr fontId="15"/>
  </si>
  <si>
    <t>日）</t>
    <rPh sb="0" eb="1">
      <t>ニチ</t>
    </rPh>
    <phoneticPr fontId="22"/>
  </si>
  <si>
    <r>
      <t xml:space="preserve">障害者手帳の確認
</t>
    </r>
    <r>
      <rPr>
        <sz val="9"/>
        <rFont val="ＭＳ Ｐゴシック"/>
        <family val="3"/>
        <charset val="128"/>
        <scheme val="minor"/>
      </rPr>
      <t>（手帳等を目視確認）</t>
    </r>
    <rPh sb="0" eb="2">
      <t>ショウガイ</t>
    </rPh>
    <phoneticPr fontId="22"/>
  </si>
  <si>
    <t>寝たきり</t>
    <rPh sb="0" eb="1">
      <t>ネ</t>
    </rPh>
    <phoneticPr fontId="22"/>
  </si>
  <si>
    <t>▼選択</t>
    <rPh sb="1" eb="3">
      <t>センタク</t>
    </rPh>
    <phoneticPr fontId="16"/>
  </si>
  <si>
    <t>年 齢</t>
    <rPh sb="0" eb="1">
      <t>ネン</t>
    </rPh>
    <rPh sb="2" eb="3">
      <t>トシ</t>
    </rPh>
    <phoneticPr fontId="22"/>
  </si>
  <si>
    <t>手帳等</t>
    <rPh sb="0" eb="2">
      <t>テチョウ</t>
    </rPh>
    <rPh sb="2" eb="3">
      <t>ナド</t>
    </rPh>
    <phoneticPr fontId="22"/>
  </si>
  <si>
    <t>①</t>
    <phoneticPr fontId="22"/>
  </si>
  <si>
    <t>②</t>
    <phoneticPr fontId="22"/>
  </si>
  <si>
    <t>声かけの
タイミング</t>
    <rPh sb="0" eb="1">
      <t>コエ</t>
    </rPh>
    <phoneticPr fontId="22"/>
  </si>
  <si>
    <t>他福祉ｻｰﾋﾞｽによる
ごみ出しについて</t>
    <rPh sb="0" eb="1">
      <t>タ</t>
    </rPh>
    <rPh sb="1" eb="3">
      <t>フクシ</t>
    </rPh>
    <rPh sb="14" eb="15">
      <t>ダ</t>
    </rPh>
    <phoneticPr fontId="22"/>
  </si>
  <si>
    <t>ごみ置場までの
地理的状況など</t>
    <rPh sb="2" eb="3">
      <t>オ</t>
    </rPh>
    <rPh sb="3" eb="4">
      <t>バ</t>
    </rPh>
    <rPh sb="8" eb="11">
      <t>チリテキ</t>
    </rPh>
    <rPh sb="11" eb="13">
      <t>ジョウキョウ</t>
    </rPh>
    <phoneticPr fontId="22"/>
  </si>
  <si>
    <t>現在ごみ出しを
している人</t>
    <rPh sb="0" eb="2">
      <t>ゲンザイ</t>
    </rPh>
    <rPh sb="4" eb="5">
      <t>ダ</t>
    </rPh>
    <rPh sb="12" eb="13">
      <t>ヒト</t>
    </rPh>
    <phoneticPr fontId="22"/>
  </si>
  <si>
    <r>
      <t xml:space="preserve">対象者身体状況
</t>
    </r>
    <r>
      <rPr>
        <sz val="9"/>
        <rFont val="ＭＳ Ｐゴシック"/>
        <family val="3"/>
        <charset val="128"/>
        <scheme val="minor"/>
      </rPr>
      <t>（持病など）</t>
    </r>
    <rPh sb="0" eb="3">
      <t>タイショウシャ</t>
    </rPh>
    <rPh sb="3" eb="5">
      <t>シンタイ</t>
    </rPh>
    <rPh sb="5" eb="7">
      <t>ジョウキョウ</t>
    </rPh>
    <rPh sb="9" eb="11">
      <t>ジビョウ</t>
    </rPh>
    <phoneticPr fontId="22"/>
  </si>
  <si>
    <t>令和</t>
    <rPh sb="0" eb="2">
      <t>レイワ</t>
    </rPh>
    <phoneticPr fontId="22"/>
  </si>
  <si>
    <t>詳細</t>
    <rPh sb="0" eb="2">
      <t>ショウサイ</t>
    </rPh>
    <phoneticPr fontId="22"/>
  </si>
  <si>
    <t>(</t>
    <phoneticPr fontId="22"/>
  </si>
  <si>
    <r>
      <t>部分は</t>
    </r>
    <r>
      <rPr>
        <b/>
        <sz val="22"/>
        <color rgb="FFFF0000"/>
        <rFont val="ＭＳ Ｐゴシック"/>
        <family val="3"/>
        <charset val="128"/>
        <scheme val="minor"/>
      </rPr>
      <t>受付者</t>
    </r>
    <r>
      <rPr>
        <sz val="22"/>
        <color theme="1"/>
        <rFont val="ＭＳ Ｐゴシック"/>
        <family val="3"/>
        <charset val="128"/>
        <scheme val="minor"/>
      </rPr>
      <t>入力</t>
    </r>
    <rPh sb="0" eb="2">
      <t>ブブン</t>
    </rPh>
    <rPh sb="3" eb="5">
      <t>ウケツケ</t>
    </rPh>
    <rPh sb="5" eb="6">
      <t>シャ</t>
    </rPh>
    <rPh sb="6" eb="8">
      <t>ニュウリョク</t>
    </rPh>
    <phoneticPr fontId="22"/>
  </si>
  <si>
    <r>
      <t>部分は</t>
    </r>
    <r>
      <rPr>
        <b/>
        <sz val="22"/>
        <color rgb="FFFF0000"/>
        <rFont val="ＭＳ Ｐゴシック"/>
        <family val="3"/>
        <charset val="128"/>
        <scheme val="minor"/>
      </rPr>
      <t>調査者</t>
    </r>
    <r>
      <rPr>
        <sz val="22"/>
        <color theme="1"/>
        <rFont val="ＭＳ Ｐゴシック"/>
        <family val="3"/>
        <charset val="128"/>
        <scheme val="minor"/>
      </rPr>
      <t>入力</t>
    </r>
    <rPh sb="0" eb="2">
      <t>ブブン</t>
    </rPh>
    <rPh sb="3" eb="6">
      <t>チョウサシャ</t>
    </rPh>
    <rPh sb="6" eb="8">
      <t>ニュウリョク</t>
    </rPh>
    <phoneticPr fontId="22"/>
  </si>
  <si>
    <t>ケアプラン等</t>
    <rPh sb="5" eb="6">
      <t>ナド</t>
    </rPh>
    <phoneticPr fontId="22"/>
  </si>
  <si>
    <t>口頭確認</t>
    <rPh sb="0" eb="2">
      <t>コウトウ</t>
    </rPh>
    <rPh sb="2" eb="4">
      <t>カクニン</t>
    </rPh>
    <phoneticPr fontId="22"/>
  </si>
  <si>
    <t>家事援助中心</t>
    <rPh sb="0" eb="2">
      <t>カジ</t>
    </rPh>
    <rPh sb="2" eb="4">
      <t>エンジョ</t>
    </rPh>
    <rPh sb="4" eb="6">
      <t>チュウシン</t>
    </rPh>
    <phoneticPr fontId="22"/>
  </si>
  <si>
    <t>種別(</t>
    <rPh sb="0" eb="2">
      <t>シュベツ</t>
    </rPh>
    <phoneticPr fontId="22"/>
  </si>
  <si>
    <t>受給者証</t>
    <rPh sb="0" eb="3">
      <t>ジュキュウシャ</t>
    </rPh>
    <rPh sb="3" eb="4">
      <t>ショウ</t>
    </rPh>
    <phoneticPr fontId="22"/>
  </si>
  <si>
    <t>☐</t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</si>
  <si>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</si>
  <si>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</si>
  <si>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・介護認定</t>
    <rPh sb="1" eb="3">
      <t>カイゴ</t>
    </rPh>
    <rPh sb="3" eb="5">
      <t>ニンテイ</t>
    </rPh>
    <phoneticPr fontId="22"/>
  </si>
  <si>
    <t>・障害者手帳</t>
    <rPh sb="1" eb="4">
      <t>ショウガイシャ</t>
    </rPh>
    <rPh sb="4" eb="6">
      <t>テチョウ</t>
    </rPh>
    <phoneticPr fontId="22"/>
  </si>
  <si>
    <t>その他</t>
    <rPh sb="2" eb="3">
      <t>タ</t>
    </rPh>
    <phoneticPr fontId="15"/>
  </si>
  <si>
    <r>
      <t xml:space="preserve">近親者について
</t>
    </r>
    <r>
      <rPr>
        <sz val="9"/>
        <rFont val="ＭＳ Ｐゴシック"/>
        <family val="3"/>
        <charset val="128"/>
        <scheme val="minor"/>
      </rPr>
      <t>（血縁者など）</t>
    </r>
    <rPh sb="0" eb="3">
      <t>キンシンシャ</t>
    </rPh>
    <rPh sb="9" eb="12">
      <t>ケツエンシャ</t>
    </rPh>
    <phoneticPr fontId="22"/>
  </si>
  <si>
    <t>▼なし</t>
    <phoneticPr fontId="16"/>
  </si>
  <si>
    <t>【青】</t>
    <rPh sb="1" eb="2">
      <t>アオ</t>
    </rPh>
    <phoneticPr fontId="22"/>
  </si>
  <si>
    <t>緊急連絡</t>
    <rPh sb="0" eb="4">
      <t>キンキュウレンラク</t>
    </rPh>
    <phoneticPr fontId="22"/>
  </si>
  <si>
    <t>認定番号</t>
    <rPh sb="0" eb="2">
      <t>ニンテイ</t>
    </rPh>
    <rPh sb="2" eb="4">
      <t>バンゴウ</t>
    </rPh>
    <phoneticPr fontId="25"/>
  </si>
  <si>
    <r>
      <t xml:space="preserve">※コピー・貼り付け時注意※
</t>
    </r>
    <r>
      <rPr>
        <sz val="16"/>
        <color rgb="FFFF0000"/>
        <rFont val="ＭＳ Ｐゴシック"/>
        <family val="3"/>
        <charset val="128"/>
      </rPr>
      <t>【コピー】→【貼付け：値(V)】</t>
    </r>
    <rPh sb="5" eb="6">
      <t>ハ</t>
    </rPh>
    <rPh sb="7" eb="8">
      <t>ツ</t>
    </rPh>
    <rPh sb="9" eb="10">
      <t>ジ</t>
    </rPh>
    <rPh sb="10" eb="12">
      <t>チュウイ</t>
    </rPh>
    <rPh sb="21" eb="23">
      <t>ハリツ</t>
    </rPh>
    <rPh sb="25" eb="26">
      <t>アタイ</t>
    </rPh>
    <phoneticPr fontId="22"/>
  </si>
  <si>
    <t>性 別</t>
    <rPh sb="0" eb="1">
      <t>セイ</t>
    </rPh>
    <rPh sb="2" eb="3">
      <t>ベツ</t>
    </rPh>
    <phoneticPr fontId="22"/>
  </si>
  <si>
    <t>電 話</t>
    <rPh sb="0" eb="1">
      <t>デン</t>
    </rPh>
    <rPh sb="2" eb="3">
      <t>ハナシ</t>
    </rPh>
    <phoneticPr fontId="22"/>
  </si>
  <si>
    <t>携 帯</t>
    <rPh sb="0" eb="1">
      <t>ケイ</t>
    </rPh>
    <rPh sb="2" eb="3">
      <t>オビ</t>
    </rPh>
    <phoneticPr fontId="22"/>
  </si>
  <si>
    <t>継続</t>
    <rPh sb="0" eb="2">
      <t>ケイゾク</t>
    </rPh>
    <phoneticPr fontId="22"/>
  </si>
  <si>
    <t>手帳①</t>
    <rPh sb="0" eb="2">
      <t>テチョウ</t>
    </rPh>
    <phoneticPr fontId="22"/>
  </si>
  <si>
    <t>手帳②</t>
    <rPh sb="0" eb="2">
      <t>テチョウ</t>
    </rPh>
    <phoneticPr fontId="22"/>
  </si>
  <si>
    <r>
      <t xml:space="preserve">障害福祉サービス（居宅介護）を利用している
</t>
    </r>
    <r>
      <rPr>
        <sz val="10"/>
        <color theme="1"/>
        <rFont val="ＭＳ Ｐゴシック"/>
        <family val="3"/>
        <charset val="128"/>
        <scheme val="minor"/>
      </rPr>
      <t>（障害福祉サービス受給者証を所持）</t>
    </r>
    <rPh sb="0" eb="2">
      <t>ショウガイ</t>
    </rPh>
    <rPh sb="2" eb="4">
      <t>フクシ</t>
    </rPh>
    <rPh sb="9" eb="11">
      <t>キョタク</t>
    </rPh>
    <rPh sb="11" eb="13">
      <t>カイゴ</t>
    </rPh>
    <rPh sb="15" eb="17">
      <t>リヨウ</t>
    </rPh>
    <phoneticPr fontId="15"/>
  </si>
  <si>
    <t>調査担当者</t>
    <rPh sb="0" eb="2">
      <t>チョウサ</t>
    </rPh>
    <rPh sb="2" eb="5">
      <t>タントウシャ</t>
    </rPh>
    <phoneticPr fontId="22"/>
  </si>
  <si>
    <t>【共同住宅】</t>
    <rPh sb="1" eb="3">
      <t>キョウドウ</t>
    </rPh>
    <rPh sb="3" eb="5">
      <t>ジュウタク</t>
    </rPh>
    <phoneticPr fontId="22"/>
  </si>
  <si>
    <t>・ごみ出し場所の使用許可</t>
    <phoneticPr fontId="22"/>
  </si>
  <si>
    <t>・設備の確認</t>
    <rPh sb="1" eb="3">
      <t>セツビ</t>
    </rPh>
    <rPh sb="4" eb="6">
      <t>カクニン</t>
    </rPh>
    <phoneticPr fontId="22"/>
  </si>
  <si>
    <t>ﾍﾙﾊﾟｰ
利用</t>
    <rPh sb="6" eb="8">
      <t>リヨウ</t>
    </rPh>
    <phoneticPr fontId="22"/>
  </si>
  <si>
    <t>確認済</t>
    <rPh sb="0" eb="2">
      <t>カクニン</t>
    </rPh>
    <rPh sb="2" eb="3">
      <t>ズ</t>
    </rPh>
    <phoneticPr fontId="22"/>
  </si>
  <si>
    <t>対象者情報（氏名など）、介護認定・手帳等・ﾍﾙﾊﾟｰ利用</t>
    <rPh sb="6" eb="8">
      <t>シメイ</t>
    </rPh>
    <phoneticPr fontId="22"/>
  </si>
  <si>
    <t>現在ごみ出しを
している人</t>
    <rPh sb="4" eb="5">
      <t>ダ</t>
    </rPh>
    <rPh sb="12" eb="13">
      <t>ヒト</t>
    </rPh>
    <phoneticPr fontId="15"/>
  </si>
  <si>
    <t>エレベーター</t>
    <phoneticPr fontId="22"/>
  </si>
  <si>
    <t>オートロック</t>
    <phoneticPr fontId="22"/>
  </si>
  <si>
    <t>未確認</t>
    <rPh sb="0" eb="3">
      <t>ミカクニン</t>
    </rPh>
    <phoneticPr fontId="22"/>
  </si>
  <si>
    <t>【調査時】収集・安否確認について</t>
    <rPh sb="1" eb="3">
      <t>チョウサ</t>
    </rPh>
    <rPh sb="3" eb="4">
      <t>ジ</t>
    </rPh>
    <rPh sb="5" eb="7">
      <t>シュウシュウ</t>
    </rPh>
    <rPh sb="8" eb="10">
      <t>アンピ</t>
    </rPh>
    <rPh sb="10" eb="12">
      <t>カクニン</t>
    </rPh>
    <phoneticPr fontId="15"/>
  </si>
  <si>
    <t>電話(必須)</t>
    <rPh sb="0" eb="2">
      <t>デンワ</t>
    </rPh>
    <rPh sb="3" eb="5">
      <t>ヒッス</t>
    </rPh>
    <phoneticPr fontId="15"/>
  </si>
  <si>
    <t>声かけ①排出なし</t>
    <rPh sb="0" eb="1">
      <t>コエ</t>
    </rPh>
    <rPh sb="4" eb="6">
      <t>ハイシュツ</t>
    </rPh>
    <phoneticPr fontId="25"/>
  </si>
  <si>
    <t>声かけ②毎回</t>
    <rPh sb="0" eb="1">
      <t>コエ</t>
    </rPh>
    <rPh sb="4" eb="6">
      <t>マイカイ</t>
    </rPh>
    <phoneticPr fontId="25"/>
  </si>
  <si>
    <r>
      <t>【受付概要】</t>
    </r>
    <r>
      <rPr>
        <sz val="9"/>
        <rFont val="ＭＳ Ｐゴシック"/>
        <family val="3"/>
        <charset val="128"/>
        <scheme val="minor"/>
      </rPr>
      <t>(本票上部)</t>
    </r>
    <r>
      <rPr>
        <sz val="11"/>
        <rFont val="ＭＳ Ｐゴシック"/>
        <family val="3"/>
        <charset val="128"/>
        <scheme val="minor"/>
      </rPr>
      <t>の確認</t>
    </r>
    <rPh sb="1" eb="3">
      <t>ウケツケ</t>
    </rPh>
    <rPh sb="3" eb="5">
      <t>ガイヨウ</t>
    </rPh>
    <rPh sb="7" eb="8">
      <t>ホン</t>
    </rPh>
    <rPh sb="8" eb="9">
      <t>ピョウ</t>
    </rPh>
    <rPh sb="9" eb="11">
      <t>ジョウブ</t>
    </rPh>
    <phoneticPr fontId="22"/>
  </si>
  <si>
    <r>
      <t xml:space="preserve">介護認定の確認
</t>
    </r>
    <r>
      <rPr>
        <sz val="9"/>
        <rFont val="ＭＳ Ｐゴシック"/>
        <family val="3"/>
        <charset val="128"/>
        <scheme val="minor"/>
      </rPr>
      <t>（被保険者証を目視確認）</t>
    </r>
    <rPh sb="2" eb="4">
      <t>ニンテイ</t>
    </rPh>
    <phoneticPr fontId="22"/>
  </si>
  <si>
    <t>利用申請書兼同意書へ署名</t>
    <rPh sb="0" eb="2">
      <t>リヨウ</t>
    </rPh>
    <rPh sb="2" eb="4">
      <t>シンセイ</t>
    </rPh>
    <rPh sb="4" eb="5">
      <t>ショ</t>
    </rPh>
    <rPh sb="5" eb="6">
      <t>ケン</t>
    </rPh>
    <rPh sb="6" eb="8">
      <t>ドウイ</t>
    </rPh>
    <rPh sb="8" eb="9">
      <t>ショ</t>
    </rPh>
    <rPh sb="10" eb="12">
      <t>ショメイ</t>
    </rPh>
    <phoneticPr fontId="22"/>
  </si>
  <si>
    <t>-</t>
    <phoneticPr fontId="15"/>
  </si>
  <si>
    <t>郵便番号</t>
    <rPh sb="0" eb="4">
      <t>ユウビンバンゴウ</t>
    </rPh>
    <phoneticPr fontId="22"/>
  </si>
  <si>
    <t>一覧表にて入力</t>
    <rPh sb="0" eb="2">
      <t>イチラン</t>
    </rPh>
    <rPh sb="2" eb="3">
      <t>ヒョウ</t>
    </rPh>
    <rPh sb="5" eb="7">
      <t>ニュウリョク</t>
    </rPh>
    <phoneticPr fontId="22"/>
  </si>
  <si>
    <t>▼
□</t>
    <phoneticPr fontId="22"/>
  </si>
  <si>
    <t>部分はプルダウンで選択</t>
    <rPh sb="0" eb="2">
      <t>ブブン</t>
    </rPh>
    <rPh sb="9" eb="11">
      <t>センタク</t>
    </rPh>
    <phoneticPr fontId="22"/>
  </si>
  <si>
    <t>）</t>
    <phoneticPr fontId="15"/>
  </si>
  <si>
    <t>【同意】市役所から自治会長へ収集開始の連絡をする。</t>
    <phoneticPr fontId="22"/>
  </si>
  <si>
    <t>日付けで利用申請のあった姫路市 高齢者等世帯に対するごみ出し</t>
    <phoneticPr fontId="22"/>
  </si>
  <si>
    <t>支援事業（試行）ふれあい収集について、次のとおり審査結果を通知します。</t>
    <phoneticPr fontId="22"/>
  </si>
  <si>
    <t>①ごみがない場合のみ、声かけを行う。</t>
    <rPh sb="6" eb="8">
      <t>バアイ</t>
    </rPh>
    <rPh sb="11" eb="12">
      <t>コエ</t>
    </rPh>
    <rPh sb="15" eb="16">
      <t>オコナ</t>
    </rPh>
    <phoneticPr fontId="22"/>
  </si>
  <si>
    <t>②訪問時に毎回声かけを行う。</t>
    <phoneticPr fontId="22"/>
  </si>
  <si>
    <r>
      <t xml:space="preserve">介護認定・手帳等
</t>
    </r>
    <r>
      <rPr>
        <sz val="9"/>
        <color theme="1"/>
        <rFont val="ＭＳ Ｐゴシック"/>
        <family val="3"/>
        <charset val="128"/>
        <scheme val="minor"/>
      </rPr>
      <t>（該当するものを全て選択）</t>
    </r>
    <rPh sb="0" eb="2">
      <t>カイゴ</t>
    </rPh>
    <rPh sb="2" eb="4">
      <t>ニンテイ</t>
    </rPh>
    <rPh sb="5" eb="7">
      <t>テチョウ</t>
    </rPh>
    <rPh sb="7" eb="8">
      <t>ナド</t>
    </rPh>
    <rPh sb="10" eb="12">
      <t>ガイトウ</t>
    </rPh>
    <rPh sb="17" eb="18">
      <t>スベ</t>
    </rPh>
    <rPh sb="19" eb="21">
      <t>センタク</t>
    </rPh>
    <phoneticPr fontId="15"/>
  </si>
  <si>
    <t>令和　年　月　日</t>
    <rPh sb="0" eb="2">
      <t>レイワ</t>
    </rPh>
    <phoneticPr fontId="22"/>
  </si>
  <si>
    <t>所在(</t>
    <rPh sb="0" eb="2">
      <t>ショザイ</t>
    </rPh>
    <phoneticPr fontId="22"/>
  </si>
  <si>
    <t>☐</t>
    <phoneticPr fontId="22"/>
  </si>
  <si>
    <t>仕事あり</t>
    <rPh sb="0" eb="2">
      <t>シゴト</t>
    </rPh>
    <phoneticPr fontId="22"/>
  </si>
  <si>
    <t>高齢</t>
    <rPh sb="0" eb="2">
      <t>コウレイ</t>
    </rPh>
    <phoneticPr fontId="22"/>
  </si>
  <si>
    <t>①関係（</t>
    <rPh sb="1" eb="3">
      <t>カンケイ</t>
    </rPh>
    <phoneticPr fontId="22"/>
  </si>
  <si>
    <t>）</t>
    <phoneticPr fontId="22"/>
  </si>
  <si>
    <t>②関係（</t>
    <rPh sb="1" eb="3">
      <t>カンケイ</t>
    </rPh>
    <phoneticPr fontId="22"/>
  </si>
  <si>
    <t>③関係（</t>
    <rPh sb="1" eb="3">
      <t>カンケイ</t>
    </rPh>
    <phoneticPr fontId="22"/>
  </si>
  <si>
    <t>④関係（</t>
    <rPh sb="1" eb="3">
      <t>カンケイ</t>
    </rPh>
    <phoneticPr fontId="22"/>
  </si>
  <si>
    <t>【介護保険】
訪問介護</t>
    <rPh sb="1" eb="3">
      <t>カイゴ</t>
    </rPh>
    <rPh sb="3" eb="5">
      <t>ホケン</t>
    </rPh>
    <rPh sb="7" eb="9">
      <t>ホウモン</t>
    </rPh>
    <rPh sb="9" eb="11">
      <t>カイゴ</t>
    </rPh>
    <phoneticPr fontId="15"/>
  </si>
  <si>
    <t>介護保険の訪問介護を利用している</t>
    <rPh sb="0" eb="2">
      <t>カイゴ</t>
    </rPh>
    <rPh sb="2" eb="4">
      <t>ホケン</t>
    </rPh>
    <rPh sb="5" eb="7">
      <t>ホウモン</t>
    </rPh>
    <rPh sb="7" eb="9">
      <t>カイゴ</t>
    </rPh>
    <rPh sb="10" eb="12">
      <t>リヨウ</t>
    </rPh>
    <phoneticPr fontId="15"/>
  </si>
  <si>
    <t>【介護保険】
訪問介護</t>
    <rPh sb="1" eb="3">
      <t>カイゴ</t>
    </rPh>
    <rPh sb="3" eb="5">
      <t>ホケン</t>
    </rPh>
    <rPh sb="7" eb="9">
      <t>ホウモン</t>
    </rPh>
    <rPh sb="9" eb="11">
      <t>カイゴ</t>
    </rPh>
    <phoneticPr fontId="22"/>
  </si>
  <si>
    <r>
      <rPr>
        <sz val="11"/>
        <rFont val="ＭＳ Ｐゴシック"/>
        <family val="3"/>
        <charset val="128"/>
        <scheme val="minor"/>
      </rPr>
      <t>訪問介護の
利用確認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（目視 ・ 口頭確認）</t>
    </r>
    <rPh sb="0" eb="2">
      <t>ホウモン</t>
    </rPh>
    <rPh sb="2" eb="4">
      <t>カイゴ</t>
    </rPh>
    <phoneticPr fontId="22"/>
  </si>
  <si>
    <t>【障害福祉ｻｰﾋﾞｽ】
居宅介護(家事援助)</t>
    <rPh sb="1" eb="3">
      <t>ショウガイ</t>
    </rPh>
    <rPh sb="3" eb="5">
      <t>フクシ</t>
    </rPh>
    <rPh sb="12" eb="14">
      <t>キョタク</t>
    </rPh>
    <rPh sb="14" eb="16">
      <t>カイゴ</t>
    </rPh>
    <rPh sb="17" eb="19">
      <t>カジ</t>
    </rPh>
    <rPh sb="19" eb="21">
      <t>エンジョ</t>
    </rPh>
    <phoneticPr fontId="22"/>
  </si>
  <si>
    <t>高齢者</t>
    <rPh sb="0" eb="3">
      <t>コウレイシャ</t>
    </rPh>
    <phoneticPr fontId="22"/>
  </si>
  <si>
    <t>障害者</t>
    <rPh sb="0" eb="3">
      <t>ショウガイシャ</t>
    </rPh>
    <phoneticPr fontId="22"/>
  </si>
  <si>
    <r>
      <rPr>
        <sz val="11"/>
        <rFont val="ＭＳ Ｐゴシック"/>
        <family val="3"/>
        <charset val="128"/>
        <scheme val="minor"/>
      </rPr>
      <t>居宅介護(家事援助)
の利用確認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（目視 ・口頭確認）</t>
    </r>
    <rPh sb="0" eb="2">
      <t>キョタク</t>
    </rPh>
    <rPh sb="2" eb="4">
      <t>カイゴ</t>
    </rPh>
    <rPh sb="5" eb="7">
      <t>カジ</t>
    </rPh>
    <rPh sb="7" eb="9">
      <t>エンジョ</t>
    </rPh>
    <phoneticPr fontId="22"/>
  </si>
  <si>
    <t>単身以外</t>
    <rPh sb="0" eb="2">
      <t>タンシン</t>
    </rPh>
    <rPh sb="2" eb="4">
      <t>イガイ</t>
    </rPh>
    <phoneticPr fontId="22"/>
  </si>
  <si>
    <t>妊</t>
    <rPh sb="0" eb="1">
      <t>ニン</t>
    </rPh>
    <phoneticPr fontId="22"/>
  </si>
  <si>
    <t>）</t>
    <phoneticPr fontId="22"/>
  </si>
  <si>
    <t>（</t>
    <phoneticPr fontId="22"/>
  </si>
  <si>
    <t>年　月　日</t>
    <rPh sb="0" eb="1">
      <t>ネン</t>
    </rPh>
    <rPh sb="2" eb="3">
      <t>ツキ</t>
    </rPh>
    <rPh sb="4" eb="5">
      <t>ヒ</t>
    </rPh>
    <phoneticPr fontId="15"/>
  </si>
  <si>
    <t>声かけに反応がない場合、登録連絡先に緊急連絡する。</t>
    <rPh sb="0" eb="1">
      <t>コエ</t>
    </rPh>
    <rPh sb="4" eb="6">
      <t>ハンノウ</t>
    </rPh>
    <rPh sb="9" eb="11">
      <t>バアイ</t>
    </rPh>
    <phoneticPr fontId="22"/>
  </si>
  <si>
    <t>声かけに反応がない場合、登録連絡先に緊急連絡する。</t>
    <rPh sb="0" eb="1">
      <t>コエ</t>
    </rPh>
    <rPh sb="4" eb="6">
      <t>ハンノウ</t>
    </rPh>
    <rPh sb="9" eb="11">
      <t>バアイ</t>
    </rPh>
    <rPh sb="12" eb="14">
      <t>トウロク</t>
    </rPh>
    <rPh sb="14" eb="17">
      <t>レンラクサキ</t>
    </rPh>
    <rPh sb="18" eb="20">
      <t>キンキュウ</t>
    </rPh>
    <rPh sb="20" eb="22">
      <t>レンラク</t>
    </rPh>
    <phoneticPr fontId="22"/>
  </si>
  <si>
    <t>ごみ出しの
困難度</t>
    <rPh sb="2" eb="3">
      <t>ダ</t>
    </rPh>
    <rPh sb="6" eb="8">
      <t>コンナン</t>
    </rPh>
    <rPh sb="8" eb="9">
      <t>ド</t>
    </rPh>
    <phoneticPr fontId="15"/>
  </si>
  <si>
    <t>対象者本人</t>
    <rPh sb="0" eb="3">
      <t>タイショウシャ</t>
    </rPh>
    <rPh sb="3" eb="5">
      <t>ホンニン</t>
    </rPh>
    <phoneticPr fontId="15"/>
  </si>
  <si>
    <t>身近な人</t>
    <rPh sb="0" eb="2">
      <t>ミジカ</t>
    </rPh>
    <rPh sb="3" eb="4">
      <t>ヒト</t>
    </rPh>
    <phoneticPr fontId="15"/>
  </si>
  <si>
    <t>困難</t>
    <rPh sb="0" eb="2">
      <t>コンナン</t>
    </rPh>
    <phoneticPr fontId="15"/>
  </si>
  <si>
    <t>どちらかというと困難</t>
    <rPh sb="8" eb="10">
      <t>コンナン</t>
    </rPh>
    <phoneticPr fontId="15"/>
  </si>
  <si>
    <t>困難ではない</t>
    <rPh sb="0" eb="2">
      <t>コンナン</t>
    </rPh>
    <phoneticPr fontId="15"/>
  </si>
  <si>
    <t>人員確保が困難</t>
    <rPh sb="0" eb="2">
      <t>ジンイン</t>
    </rPh>
    <rPh sb="2" eb="4">
      <t>カクホ</t>
    </rPh>
    <rPh sb="5" eb="7">
      <t>コンナン</t>
    </rPh>
    <phoneticPr fontId="22"/>
  </si>
  <si>
    <t>安心サポーターは対応不可</t>
    <rPh sb="0" eb="2">
      <t>アンシン</t>
    </rPh>
    <rPh sb="8" eb="10">
      <t>タイオウ</t>
    </rPh>
    <rPh sb="10" eb="12">
      <t>フカ</t>
    </rPh>
    <phoneticPr fontId="22"/>
  </si>
  <si>
    <t>疎遠</t>
    <rPh sb="0" eb="2">
      <t>ソエン</t>
    </rPh>
    <phoneticPr fontId="22"/>
  </si>
  <si>
    <t>持病あり</t>
    <rPh sb="0" eb="2">
      <t>ジビョウ</t>
    </rPh>
    <phoneticPr fontId="22"/>
  </si>
  <si>
    <t>なし</t>
    <phoneticPr fontId="22"/>
  </si>
  <si>
    <t>あり（</t>
    <phoneticPr fontId="22"/>
  </si>
  <si>
    <t>生年月日</t>
    <rPh sb="0" eb="1">
      <t>ナマ</t>
    </rPh>
    <rPh sb="1" eb="2">
      <t>ネン</t>
    </rPh>
    <rPh sb="2" eb="3">
      <t>ツキ</t>
    </rPh>
    <rPh sb="3" eb="4">
      <t>ヒ</t>
    </rPh>
    <phoneticPr fontId="22"/>
  </si>
  <si>
    <t>人）</t>
    <rPh sb="0" eb="1">
      <t>ニン</t>
    </rPh>
    <phoneticPr fontId="15"/>
  </si>
  <si>
    <t>月木</t>
    <rPh sb="0" eb="1">
      <t>ゲツ</t>
    </rPh>
    <rPh sb="1" eb="2">
      <t>モク</t>
    </rPh>
    <phoneticPr fontId="16"/>
  </si>
  <si>
    <t>火金</t>
    <rPh sb="1" eb="2">
      <t>キン</t>
    </rPh>
    <phoneticPr fontId="16"/>
  </si>
  <si>
    <t>水土</t>
    <rPh sb="1" eb="2">
      <t>ド</t>
    </rPh>
    <phoneticPr fontId="16"/>
  </si>
  <si>
    <t>可燃ごみ</t>
    <phoneticPr fontId="22"/>
  </si>
  <si>
    <t>声かけの
タイミング</t>
    <phoneticPr fontId="22"/>
  </si>
  <si>
    <t>介護
認定</t>
    <rPh sb="0" eb="2">
      <t>カイゴ</t>
    </rPh>
    <rPh sb="3" eb="5">
      <t>ニンテイ</t>
    </rPh>
    <phoneticPr fontId="22"/>
  </si>
  <si>
    <t>（有効期間</t>
    <phoneticPr fontId="22"/>
  </si>
  <si>
    <t>）</t>
    <phoneticPr fontId="22"/>
  </si>
  <si>
    <t>その他）</t>
    <rPh sb="2" eb="3">
      <t>ホカ</t>
    </rPh>
    <phoneticPr fontId="22"/>
  </si>
  <si>
    <t>同 居 人</t>
    <phoneticPr fontId="15"/>
  </si>
  <si>
    <t>☐</t>
    <phoneticPr fontId="15"/>
  </si>
  <si>
    <t>（</t>
    <phoneticPr fontId="15"/>
  </si>
  <si>
    <t>校 区</t>
    <rPh sb="0" eb="1">
      <t>コウ</t>
    </rPh>
    <rPh sb="2" eb="3">
      <t>ク</t>
    </rPh>
    <phoneticPr fontId="22"/>
  </si>
  <si>
    <t>受付フォーム</t>
    <rPh sb="0" eb="2">
      <t>ウケツケ</t>
    </rPh>
    <phoneticPr fontId="15"/>
  </si>
  <si>
    <t>申請者</t>
    <rPh sb="0" eb="3">
      <t>シンセイシャ</t>
    </rPh>
    <phoneticPr fontId="15"/>
  </si>
  <si>
    <t>対象者</t>
    <rPh sb="0" eb="3">
      <t>タイショウシャ</t>
    </rPh>
    <phoneticPr fontId="15"/>
  </si>
  <si>
    <t>TEL：</t>
    <phoneticPr fontId="22"/>
  </si>
  <si>
    <t>支援事業「ふれあい収集」について、次のとおり審査結果を通知します。</t>
    <phoneticPr fontId="22"/>
  </si>
  <si>
    <t>姫路市 高齢者等世帯に対するごみ出し支援事業　ふれあい収集</t>
    <phoneticPr fontId="15"/>
  </si>
  <si>
    <t>姫路市高齢者等ごみ出し支援事業　ふれあい収集</t>
    <rPh sb="0" eb="3">
      <t>ヒメジシ</t>
    </rPh>
    <rPh sb="3" eb="7">
      <t>コウレイシャナド</t>
    </rPh>
    <phoneticPr fontId="15"/>
  </si>
  <si>
    <t>姫路市 高齢者等世帯に対するごみ出し支援事業　ふれあい収集</t>
    <phoneticPr fontId="22"/>
  </si>
  <si>
    <t>身体状況について　(必須）</t>
    <rPh sb="0" eb="2">
      <t>シンタイ</t>
    </rPh>
    <rPh sb="2" eb="4">
      <t>ジョウキョウ</t>
    </rPh>
    <rPh sb="10" eb="12">
      <t>ヒッス</t>
    </rPh>
    <phoneticPr fontId="15"/>
  </si>
  <si>
    <t>近親者について　（必須）</t>
    <rPh sb="0" eb="3">
      <t>キンシンシャ</t>
    </rPh>
    <rPh sb="9" eb="11">
      <t>ヒッス</t>
    </rPh>
    <phoneticPr fontId="15"/>
  </si>
  <si>
    <t>福祉サービスについて　（必須）</t>
    <rPh sb="0" eb="2">
      <t>フクシ</t>
    </rPh>
    <rPh sb="12" eb="14">
      <t>ヒッス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</si>
</sst>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[$-411]ggge&quot;年&quot;m&quot;月&quot;d&quot;日&quot;;@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3.5"/>
      <color theme="1"/>
      <name val="ＭＳ Ｐゴシック"/>
      <family val="3"/>
      <charset val="128"/>
      <scheme val="minor"/>
    </font>
    <font>
      <b/>
      <u/>
      <sz val="13.5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37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NumberFormat="1" applyFill="1" applyAlignment="1" applyProtection="1">
      <alignment horizontal="center" vertical="center" shrinkToFit="1"/>
    </xf>
    <xf numFmtId="0" fontId="0" fillId="0" borderId="0" xfId="0" applyNumberFormat="1" applyFill="1" applyBorder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 shrinkToFit="1"/>
    </xf>
    <xf numFmtId="0" fontId="0" fillId="0" borderId="0" xfId="0" applyNumberFormat="1" applyFont="1" applyAlignment="1" applyProtection="1">
      <alignment horizontal="center" vertical="center" shrinkToFit="1"/>
    </xf>
    <xf numFmtId="0" fontId="18" fillId="0" borderId="0" xfId="0" applyNumberFormat="1" applyFont="1" applyAlignment="1" applyProtection="1">
      <alignment horizontal="center" shrinkToFit="1"/>
    </xf>
    <xf numFmtId="0" fontId="26" fillId="0" borderId="0" xfId="0" applyNumberFormat="1" applyFont="1" applyBorder="1" applyAlignment="1" applyProtection="1">
      <alignment horizontal="center" vertical="center" shrinkToFit="1"/>
    </xf>
    <xf numFmtId="0" fontId="18" fillId="0" borderId="0" xfId="0" applyNumberFormat="1" applyFont="1" applyBorder="1" applyAlignment="1" applyProtection="1">
      <alignment horizontal="center" shrinkToFit="1"/>
    </xf>
    <xf numFmtId="0" fontId="0" fillId="0" borderId="0" xfId="0" applyNumberFormat="1" applyBorder="1" applyAlignment="1" applyProtection="1">
      <alignment horizontal="center" vertical="center" shrinkToFit="1"/>
    </xf>
    <xf numFmtId="0" fontId="26" fillId="0" borderId="0" xfId="0" applyNumberFormat="1" applyFont="1" applyAlignment="1" applyProtection="1">
      <alignment horizontal="center" vertical="center" shrinkToFit="1"/>
    </xf>
    <xf numFmtId="0" fontId="14" fillId="0" borderId="6" xfId="1" applyNumberFormat="1" applyBorder="1" applyAlignment="1">
      <alignment horizontal="center" vertical="center"/>
    </xf>
    <xf numFmtId="0" fontId="9" fillId="0" borderId="6" xfId="1" quotePrefix="1" applyNumberFormat="1" applyFont="1" applyBorder="1" applyAlignment="1">
      <alignment horizontal="center" vertical="center"/>
    </xf>
    <xf numFmtId="0" fontId="13" fillId="0" borderId="6" xfId="1" quotePrefix="1" applyNumberFormat="1" applyFont="1" applyBorder="1" applyAlignment="1">
      <alignment horizontal="center" vertical="center"/>
    </xf>
    <xf numFmtId="0" fontId="14" fillId="0" borderId="0" xfId="1" applyNumberFormat="1" applyAlignment="1">
      <alignment horizontal="center" vertical="center"/>
    </xf>
    <xf numFmtId="0" fontId="14" fillId="0" borderId="6" xfId="1" applyNumberFormat="1" applyFill="1" applyBorder="1" applyAlignment="1">
      <alignment horizontal="center" vertical="center"/>
    </xf>
    <xf numFmtId="0" fontId="14" fillId="4" borderId="6" xfId="1" applyNumberFormat="1" applyFill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/>
    </xf>
    <xf numFmtId="0" fontId="11" fillId="0" borderId="6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10" fillId="0" borderId="27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14" fillId="0" borderId="0" xfId="1" applyNumberFormat="1" applyFill="1" applyAlignment="1">
      <alignment horizontal="center" vertical="center"/>
    </xf>
    <xf numFmtId="0" fontId="14" fillId="0" borderId="0" xfId="1" applyNumberFormat="1">
      <alignment vertical="center"/>
    </xf>
    <xf numFmtId="0" fontId="14" fillId="0" borderId="0" xfId="1" applyNumberFormat="1" applyFill="1">
      <alignment vertical="center"/>
    </xf>
    <xf numFmtId="0" fontId="40" fillId="4" borderId="6" xfId="1" applyNumberFormat="1" applyFont="1" applyFill="1" applyBorder="1" applyAlignment="1">
      <alignment horizontal="center" vertical="center"/>
    </xf>
    <xf numFmtId="0" fontId="40" fillId="0" borderId="6" xfId="1" applyNumberFormat="1" applyFont="1" applyBorder="1">
      <alignment vertical="center"/>
    </xf>
    <xf numFmtId="14" fontId="3" fillId="0" borderId="6" xfId="1" applyNumberFormat="1" applyFont="1" applyBorder="1" applyAlignment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vertical="center"/>
    </xf>
    <xf numFmtId="0" fontId="21" fillId="0" borderId="11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Protection="1">
      <alignment vertical="center"/>
    </xf>
    <xf numFmtId="0" fontId="21" fillId="0" borderId="0" xfId="0" applyFont="1" applyAlignment="1">
      <alignment vertical="top" shrinkToFit="1"/>
    </xf>
    <xf numFmtId="0" fontId="18" fillId="0" borderId="0" xfId="0" applyNumberFormat="1" applyFont="1" applyAlignment="1">
      <alignment horizontal="center" vertical="top" shrinkToFit="1"/>
    </xf>
    <xf numFmtId="49" fontId="18" fillId="0" borderId="0" xfId="0" applyNumberFormat="1" applyFont="1" applyAlignment="1">
      <alignment vertical="top" shrinkToFit="1"/>
    </xf>
    <xf numFmtId="0" fontId="21" fillId="0" borderId="0" xfId="0" applyFont="1" applyAlignment="1" applyProtection="1">
      <alignment vertical="top" shrinkToFit="1"/>
    </xf>
    <xf numFmtId="0" fontId="18" fillId="0" borderId="0" xfId="0" applyNumberFormat="1" applyFont="1" applyAlignment="1" applyProtection="1">
      <alignment horizontal="center" vertical="top" shrinkToFit="1"/>
    </xf>
    <xf numFmtId="49" fontId="18" fillId="0" borderId="0" xfId="0" applyNumberFormat="1" applyFont="1" applyAlignment="1" applyProtection="1">
      <alignment vertical="top" shrinkToFit="1"/>
    </xf>
    <xf numFmtId="0" fontId="21" fillId="0" borderId="13" xfId="0" applyFont="1" applyBorder="1" applyAlignment="1" applyProtection="1">
      <alignment vertical="center"/>
    </xf>
    <xf numFmtId="176" fontId="14" fillId="0" borderId="6" xfId="1" applyNumberFormat="1" applyFill="1" applyBorder="1" applyAlignment="1">
      <alignment horizontal="center" vertical="center"/>
    </xf>
    <xf numFmtId="0" fontId="0" fillId="0" borderId="9" xfId="0" applyNumberFormat="1" applyFill="1" applyBorder="1" applyAlignment="1" applyProtection="1">
      <alignment horizontal="center" vertical="center" shrinkToFit="1"/>
    </xf>
    <xf numFmtId="0" fontId="0" fillId="0" borderId="12" xfId="0" applyNumberFormat="1" applyFill="1" applyBorder="1" applyAlignment="1" applyProtection="1">
      <alignment horizontal="center" vertical="center" shrinkToFit="1"/>
    </xf>
    <xf numFmtId="0" fontId="21" fillId="0" borderId="16" xfId="0" applyFont="1" applyBorder="1" applyAlignment="1" applyProtection="1">
      <alignment vertical="center" shrinkToFit="1"/>
      <protection locked="0"/>
    </xf>
    <xf numFmtId="0" fontId="0" fillId="0" borderId="17" xfId="0" applyNumberFormat="1" applyFont="1" applyBorder="1" applyAlignment="1" applyProtection="1">
      <alignment vertical="center" shrinkToFit="1"/>
      <protection locked="0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Border="1" applyAlignment="1" applyProtection="1">
      <alignment vertical="center" shrinkToFit="1"/>
      <protection locked="0"/>
    </xf>
    <xf numFmtId="0" fontId="0" fillId="0" borderId="0" xfId="0" applyNumberFormat="1" applyFill="1" applyAlignment="1" applyProtection="1">
      <alignment horizontal="center" vertical="center" wrapText="1" shrinkToFit="1"/>
    </xf>
    <xf numFmtId="0" fontId="2" fillId="0" borderId="6" xfId="1" applyNumberFormat="1" applyFont="1" applyBorder="1" applyAlignment="1">
      <alignment horizontal="center" vertical="center"/>
    </xf>
    <xf numFmtId="0" fontId="0" fillId="0" borderId="14" xfId="0" applyNumberFormat="1" applyFill="1" applyBorder="1" applyAlignment="1" applyProtection="1">
      <alignment horizontal="center" vertical="center" shrinkToFit="1"/>
    </xf>
    <xf numFmtId="0" fontId="26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9" xfId="0" applyNumberFormat="1" applyFont="1" applyFill="1" applyBorder="1" applyAlignment="1" applyProtection="1">
      <alignment horizontal="center" vertical="center" shrinkToFit="1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26" fillId="0" borderId="12" xfId="0" applyNumberFormat="1" applyFont="1" applyBorder="1" applyAlignment="1" applyProtection="1">
      <alignment horizontal="center" vertical="center" shrinkToFit="1"/>
    </xf>
    <xf numFmtId="0" fontId="26" fillId="0" borderId="0" xfId="0" applyNumberFormat="1" applyFont="1" applyBorder="1" applyAlignment="1" applyProtection="1">
      <alignment horizontal="center" vertical="center" shrinkToFit="1"/>
    </xf>
    <xf numFmtId="0" fontId="0" fillId="0" borderId="37" xfId="0" applyNumberFormat="1" applyFill="1" applyBorder="1" applyAlignment="1" applyProtection="1">
      <alignment horizontal="center" vertical="center" shrinkToFit="1"/>
    </xf>
    <xf numFmtId="0" fontId="26" fillId="0" borderId="38" xfId="0" applyNumberFormat="1" applyFont="1" applyFill="1" applyBorder="1" applyAlignment="1" applyProtection="1">
      <alignment vertical="center" shrinkToFit="1"/>
    </xf>
    <xf numFmtId="0" fontId="26" fillId="0" borderId="38" xfId="0" applyNumberFormat="1" applyFont="1" applyFill="1" applyBorder="1" applyAlignment="1" applyProtection="1">
      <alignment horizontal="center" vertical="center" shrinkToFit="1"/>
    </xf>
    <xf numFmtId="0" fontId="26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2" xfId="0" applyNumberFormat="1" applyFill="1" applyBorder="1" applyAlignment="1" applyProtection="1">
      <alignment horizontal="center" vertical="center" shrinkToFit="1"/>
    </xf>
    <xf numFmtId="49" fontId="0" fillId="0" borderId="38" xfId="0" applyNumberFormat="1" applyFill="1" applyBorder="1" applyAlignment="1" applyProtection="1">
      <alignment vertical="center" shrinkToFit="1"/>
    </xf>
    <xf numFmtId="0" fontId="0" fillId="0" borderId="38" xfId="0" applyNumberFormat="1" applyFill="1" applyBorder="1" applyAlignment="1" applyProtection="1">
      <alignment horizontal="center" vertical="center" shrinkToFit="1"/>
    </xf>
    <xf numFmtId="0" fontId="0" fillId="0" borderId="39" xfId="0" applyNumberFormat="1" applyFill="1" applyBorder="1" applyAlignment="1" applyProtection="1">
      <alignment horizontal="center" vertical="center" shrinkToFit="1"/>
    </xf>
    <xf numFmtId="0" fontId="0" fillId="0" borderId="40" xfId="0" applyNumberFormat="1" applyFill="1" applyBorder="1" applyAlignment="1" applyProtection="1">
      <alignment horizontal="center" vertical="center" shrinkToFit="1"/>
    </xf>
    <xf numFmtId="0" fontId="0" fillId="0" borderId="41" xfId="0" applyNumberFormat="1" applyFill="1" applyBorder="1" applyAlignment="1" applyProtection="1">
      <alignment vertical="center" shrinkToFit="1"/>
    </xf>
    <xf numFmtId="0" fontId="0" fillId="0" borderId="41" xfId="0" applyNumberFormat="1" applyFill="1" applyBorder="1" applyAlignment="1" applyProtection="1">
      <alignment horizontal="center" vertical="center" shrinkToFit="1"/>
    </xf>
    <xf numFmtId="0" fontId="0" fillId="0" borderId="46" xfId="0" applyNumberFormat="1" applyFill="1" applyBorder="1" applyAlignment="1" applyProtection="1">
      <alignment horizontal="center" vertical="center" shrinkToFit="1"/>
    </xf>
    <xf numFmtId="0" fontId="0" fillId="0" borderId="47" xfId="0" applyNumberFormat="1" applyFill="1" applyBorder="1" applyAlignment="1" applyProtection="1">
      <alignment horizontal="center" vertical="center" shrinkToFit="1"/>
    </xf>
    <xf numFmtId="0" fontId="0" fillId="0" borderId="48" xfId="0" applyNumberFormat="1" applyFill="1" applyBorder="1" applyAlignment="1" applyProtection="1">
      <alignment horizontal="center" vertical="center" shrinkToFit="1"/>
    </xf>
    <xf numFmtId="0" fontId="26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3" xfId="0" applyNumberFormat="1" applyFont="1" applyFill="1" applyBorder="1" applyAlignment="1" applyProtection="1">
      <alignment vertical="center" shrinkToFit="1"/>
    </xf>
    <xf numFmtId="0" fontId="26" fillId="0" borderId="53" xfId="0" applyNumberFormat="1" applyFont="1" applyFill="1" applyBorder="1" applyAlignment="1" applyProtection="1">
      <alignment horizontal="center" vertical="center" shrinkToFit="1"/>
    </xf>
    <xf numFmtId="0" fontId="26" fillId="0" borderId="54" xfId="0" applyNumberFormat="1" applyFont="1" applyFill="1" applyBorder="1" applyAlignment="1" applyProtection="1">
      <alignment horizontal="center" vertical="center" shrinkToFit="1"/>
    </xf>
    <xf numFmtId="0" fontId="26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7" xfId="0" applyNumberFormat="1" applyFont="1" applyFill="1" applyBorder="1" applyAlignment="1" applyProtection="1">
      <alignment vertical="center" shrinkToFit="1"/>
    </xf>
    <xf numFmtId="0" fontId="26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1" xfId="0" applyNumberFormat="1" applyFont="1" applyFill="1" applyBorder="1" applyAlignment="1" applyProtection="1">
      <alignment vertical="center" shrinkToFit="1"/>
    </xf>
    <xf numFmtId="0" fontId="0" fillId="0" borderId="49" xfId="0" applyNumberFormat="1" applyFill="1" applyBorder="1" applyAlignment="1" applyProtection="1">
      <alignment horizontal="center" vertical="center" shrinkToFit="1"/>
    </xf>
    <xf numFmtId="0" fontId="0" fillId="0" borderId="50" xfId="0" applyNumberFormat="1" applyFill="1" applyBorder="1" applyAlignment="1" applyProtection="1">
      <alignment horizontal="center" vertical="center" shrinkToFit="1"/>
    </xf>
    <xf numFmtId="0" fontId="26" fillId="0" borderId="50" xfId="0" applyNumberFormat="1" applyFont="1" applyFill="1" applyBorder="1" applyAlignment="1" applyProtection="1">
      <alignment horizontal="center" vertical="center" shrinkToFit="1"/>
    </xf>
    <xf numFmtId="0" fontId="0" fillId="0" borderId="51" xfId="0" applyNumberFormat="1" applyFill="1" applyBorder="1" applyAlignment="1" applyProtection="1">
      <alignment horizontal="center" vertical="center" shrinkToFit="1"/>
    </xf>
    <xf numFmtId="0" fontId="0" fillId="0" borderId="52" xfId="0" applyNumberFormat="1" applyFill="1" applyBorder="1" applyAlignment="1" applyProtection="1">
      <alignment horizontal="center" vertical="center" shrinkToFit="1"/>
    </xf>
    <xf numFmtId="0" fontId="0" fillId="0" borderId="55" xfId="0" applyNumberFormat="1" applyFill="1" applyBorder="1" applyAlignment="1" applyProtection="1">
      <alignment vertical="center"/>
      <protection locked="0"/>
    </xf>
    <xf numFmtId="0" fontId="26" fillId="2" borderId="56" xfId="0" applyNumberFormat="1" applyFont="1" applyFill="1" applyBorder="1" applyAlignment="1" applyProtection="1">
      <alignment horizontal="center" vertical="center"/>
      <protection locked="0"/>
    </xf>
    <xf numFmtId="0" fontId="0" fillId="0" borderId="49" xfId="0" applyNumberFormat="1" applyFill="1" applyBorder="1" applyAlignment="1" applyProtection="1">
      <alignment vertical="center"/>
      <protection locked="0"/>
    </xf>
    <xf numFmtId="0" fontId="26" fillId="2" borderId="50" xfId="0" applyNumberFormat="1" applyFont="1" applyFill="1" applyBorder="1" applyAlignment="1" applyProtection="1">
      <alignment horizontal="center" vertical="center"/>
      <protection locked="0"/>
    </xf>
    <xf numFmtId="0" fontId="26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2" xfId="0" applyNumberFormat="1" applyFont="1" applyFill="1" applyBorder="1" applyAlignment="1" applyProtection="1">
      <alignment vertical="center" shrinkToFit="1"/>
    </xf>
    <xf numFmtId="0" fontId="26" fillId="3" borderId="5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6" xfId="0" applyNumberFormat="1" applyFont="1" applyFill="1" applyBorder="1" applyAlignment="1" applyProtection="1">
      <alignment horizontal="center" vertical="center" shrinkToFit="1"/>
    </xf>
    <xf numFmtId="0" fontId="26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9" xfId="0" applyNumberFormat="1" applyFont="1" applyBorder="1" applyAlignment="1" applyProtection="1">
      <alignment horizontal="center" vertical="center" shrinkToFit="1"/>
    </xf>
    <xf numFmtId="0" fontId="29" fillId="0" borderId="50" xfId="0" applyNumberFormat="1" applyFont="1" applyFill="1" applyBorder="1" applyAlignment="1" applyProtection="1">
      <alignment horizontal="center" vertical="center" shrinkToFit="1"/>
    </xf>
    <xf numFmtId="0" fontId="29" fillId="0" borderId="51" xfId="0" applyNumberFormat="1" applyFont="1" applyFill="1" applyBorder="1" applyAlignment="1" applyProtection="1">
      <alignment horizontal="center" vertical="center" shrinkToFit="1"/>
    </xf>
    <xf numFmtId="0" fontId="26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2" xfId="0" applyNumberFormat="1" applyFont="1" applyBorder="1" applyAlignment="1" applyProtection="1">
      <alignment vertical="center" textRotation="255" shrinkToFit="1"/>
    </xf>
    <xf numFmtId="0" fontId="26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0" xfId="0" applyNumberFormat="1" applyFont="1" applyBorder="1" applyAlignment="1" applyProtection="1">
      <alignment horizontal="center" vertical="center" shrinkToFit="1"/>
    </xf>
    <xf numFmtId="0" fontId="0" fillId="0" borderId="50" xfId="0" applyNumberFormat="1" applyBorder="1" applyAlignment="1" applyProtection="1">
      <alignment horizontal="center" vertical="center" shrinkToFit="1"/>
    </xf>
    <xf numFmtId="0" fontId="0" fillId="0" borderId="51" xfId="0" applyNumberFormat="1" applyBorder="1" applyAlignment="1" applyProtection="1">
      <alignment horizontal="center" vertical="center" shrinkToFit="1"/>
    </xf>
    <xf numFmtId="0" fontId="26" fillId="0" borderId="51" xfId="0" applyNumberFormat="1" applyFont="1" applyBorder="1" applyAlignment="1" applyProtection="1">
      <alignment vertical="center" shrinkToFit="1"/>
    </xf>
    <xf numFmtId="0" fontId="26" fillId="0" borderId="50" xfId="0" applyNumberFormat="1" applyFont="1" applyBorder="1" applyAlignment="1" applyProtection="1">
      <alignment vertical="center" shrinkToFit="1"/>
    </xf>
    <xf numFmtId="0" fontId="26" fillId="0" borderId="50" xfId="0" applyNumberFormat="1" applyFont="1" applyBorder="1" applyAlignment="1" applyProtection="1">
      <alignment horizontal="right" vertical="center" shrinkToFit="1"/>
    </xf>
    <xf numFmtId="0" fontId="26" fillId="0" borderId="55" xfId="0" applyNumberFormat="1" applyFont="1" applyBorder="1" applyAlignment="1" applyProtection="1">
      <alignment horizontal="center" vertical="center" shrinkToFit="1"/>
    </xf>
    <xf numFmtId="0" fontId="26" fillId="0" borderId="57" xfId="0" applyNumberFormat="1" applyFont="1" applyBorder="1" applyAlignment="1" applyProtection="1">
      <alignment vertical="center" shrinkToFit="1"/>
    </xf>
    <xf numFmtId="0" fontId="0" fillId="2" borderId="50" xfId="0" applyNumberFormat="1" applyFont="1" applyFill="1" applyBorder="1" applyAlignment="1" applyProtection="1">
      <alignment vertical="center" shrinkToFit="1"/>
      <protection locked="0"/>
    </xf>
    <xf numFmtId="0" fontId="26" fillId="0" borderId="51" xfId="0" applyNumberFormat="1" applyFont="1" applyBorder="1" applyAlignment="1" applyProtection="1">
      <alignment horizontal="center" vertical="center" shrinkToFit="1"/>
    </xf>
    <xf numFmtId="0" fontId="0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61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1" xfId="0" applyNumberFormat="1" applyFont="1" applyFill="1" applyBorder="1" applyAlignment="1" applyProtection="1">
      <alignment horizontal="center" vertical="center" shrinkToFit="1"/>
    </xf>
    <xf numFmtId="0" fontId="26" fillId="0" borderId="42" xfId="0" applyNumberFormat="1" applyFont="1" applyFill="1" applyBorder="1" applyAlignment="1" applyProtection="1">
      <alignment horizontal="center" vertical="center" shrinkToFit="1"/>
    </xf>
    <xf numFmtId="0" fontId="26" fillId="0" borderId="50" xfId="0" applyNumberFormat="1" applyFont="1" applyFill="1" applyBorder="1" applyAlignment="1" applyProtection="1">
      <alignment horizontal="left" vertical="center" shrinkToFit="1"/>
    </xf>
    <xf numFmtId="0" fontId="26" fillId="2" borderId="68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8" xfId="0" applyNumberFormat="1" applyFont="1" applyBorder="1" applyAlignment="1" applyProtection="1">
      <alignment horizontal="center" vertical="center" shrinkToFit="1"/>
    </xf>
    <xf numFmtId="0" fontId="0" fillId="0" borderId="38" xfId="0" applyNumberFormat="1" applyBorder="1" applyAlignment="1" applyProtection="1">
      <alignment horizontal="center" vertical="center" shrinkToFit="1"/>
    </xf>
    <xf numFmtId="0" fontId="0" fillId="0" borderId="39" xfId="0" applyNumberFormat="1" applyBorder="1" applyAlignment="1" applyProtection="1">
      <alignment horizontal="center" vertical="center" shrinkToFit="1"/>
    </xf>
    <xf numFmtId="0" fontId="26" fillId="0" borderId="39" xfId="0" applyNumberFormat="1" applyFont="1" applyBorder="1" applyAlignment="1" applyProtection="1">
      <alignment vertical="center" shrinkToFit="1"/>
    </xf>
    <xf numFmtId="0" fontId="26" fillId="0" borderId="41" xfId="0" applyNumberFormat="1" applyFont="1" applyBorder="1" applyAlignment="1" applyProtection="1">
      <alignment horizontal="center" vertical="center" shrinkToFit="1"/>
    </xf>
    <xf numFmtId="0" fontId="26" fillId="0" borderId="42" xfId="0" applyNumberFormat="1" applyFont="1" applyBorder="1" applyAlignment="1" applyProtection="1">
      <alignment vertical="center" shrinkToFit="1"/>
    </xf>
    <xf numFmtId="0" fontId="26" fillId="0" borderId="42" xfId="0" applyNumberFormat="1" applyFont="1" applyFill="1" applyBorder="1" applyAlignment="1" applyProtection="1">
      <alignment vertical="center" shrinkToFit="1"/>
    </xf>
    <xf numFmtId="0" fontId="0" fillId="0" borderId="12" xfId="0" applyNumberFormat="1" applyBorder="1" applyAlignment="1" applyProtection="1">
      <alignment horizontal="center" vertical="center" shrinkToFit="1"/>
    </xf>
    <xf numFmtId="0" fontId="28" fillId="0" borderId="0" xfId="0" applyNumberFormat="1" applyFont="1" applyBorder="1" applyAlignment="1" applyProtection="1">
      <alignment horizontal="center" shrinkToFit="1"/>
    </xf>
    <xf numFmtId="0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26" fillId="2" borderId="4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0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9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1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2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0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3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9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4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5" xfId="0" applyNumberFormat="1" applyFont="1" applyFill="1" applyBorder="1" applyAlignment="1" applyProtection="1">
      <alignment horizontal="left" vertical="top" wrapText="1" shrinkToFit="1"/>
      <protection locked="0"/>
    </xf>
    <xf numFmtId="0" fontId="0" fillId="0" borderId="31" xfId="0" applyNumberFormat="1" applyFill="1" applyBorder="1" applyAlignment="1" applyProtection="1">
      <alignment horizontal="center" vertical="center" shrinkToFit="1"/>
    </xf>
    <xf numFmtId="0" fontId="0" fillId="0" borderId="32" xfId="0" applyNumberFormat="1" applyFill="1" applyBorder="1" applyAlignment="1" applyProtection="1">
      <alignment horizontal="center" vertical="center" shrinkToFit="1"/>
    </xf>
    <xf numFmtId="0" fontId="0" fillId="0" borderId="34" xfId="0" applyNumberFormat="1" applyFill="1" applyBorder="1" applyAlignment="1" applyProtection="1">
      <alignment horizontal="center" vertical="center" shrinkToFit="1"/>
    </xf>
    <xf numFmtId="0" fontId="0" fillId="0" borderId="35" xfId="0" applyNumberFormat="1" applyFill="1" applyBorder="1" applyAlignment="1" applyProtection="1">
      <alignment horizontal="center" vertical="center" shrinkToFit="1"/>
    </xf>
    <xf numFmtId="0" fontId="0" fillId="2" borderId="41" xfId="0" applyNumberFormat="1" applyFill="1" applyBorder="1" applyAlignment="1" applyProtection="1">
      <alignment horizontal="left" vertical="center" shrinkToFit="1"/>
      <protection locked="0"/>
    </xf>
    <xf numFmtId="0" fontId="0" fillId="2" borderId="42" xfId="0" applyNumberFormat="1" applyFill="1" applyBorder="1" applyAlignment="1" applyProtection="1">
      <alignment horizontal="left" vertical="center" shrinkToFit="1"/>
      <protection locked="0"/>
    </xf>
    <xf numFmtId="0" fontId="0" fillId="0" borderId="28" xfId="0" applyNumberFormat="1" applyFill="1" applyBorder="1" applyAlignment="1" applyProtection="1">
      <alignment horizontal="center" vertical="center" wrapText="1" shrinkToFit="1"/>
    </xf>
    <xf numFmtId="0" fontId="0" fillId="0" borderId="29" xfId="0" applyNumberFormat="1" applyFill="1" applyBorder="1" applyAlignment="1" applyProtection="1">
      <alignment horizontal="center" vertical="center" wrapText="1" shrinkToFit="1"/>
    </xf>
    <xf numFmtId="0" fontId="0" fillId="0" borderId="31" xfId="0" applyNumberFormat="1" applyFill="1" applyBorder="1" applyAlignment="1" applyProtection="1">
      <alignment horizontal="center" vertical="center" wrapText="1" shrinkToFit="1"/>
    </xf>
    <xf numFmtId="0" fontId="0" fillId="0" borderId="32" xfId="0" applyNumberFormat="1" applyFill="1" applyBorder="1" applyAlignment="1" applyProtection="1">
      <alignment horizontal="center" vertical="center" wrapText="1" shrinkToFit="1"/>
    </xf>
    <xf numFmtId="49" fontId="0" fillId="2" borderId="32" xfId="0" applyNumberFormat="1" applyFill="1" applyBorder="1" applyAlignment="1" applyProtection="1">
      <alignment horizontal="center" vertical="center" shrinkToFit="1"/>
      <protection locked="0"/>
    </xf>
    <xf numFmtId="49" fontId="0" fillId="2" borderId="33" xfId="0" applyNumberFormat="1" applyFill="1" applyBorder="1" applyAlignment="1" applyProtection="1">
      <alignment horizontal="center" vertical="center" shrinkToFit="1"/>
      <protection locked="0"/>
    </xf>
    <xf numFmtId="0" fontId="0" fillId="2" borderId="32" xfId="0" applyNumberFormat="1" applyFill="1" applyBorder="1" applyAlignment="1" applyProtection="1">
      <alignment horizontal="left" vertical="top" wrapText="1" shrinkToFit="1"/>
      <protection locked="0"/>
    </xf>
    <xf numFmtId="0" fontId="0" fillId="2" borderId="33" xfId="0" applyNumberFormat="1" applyFill="1" applyBorder="1" applyAlignment="1" applyProtection="1">
      <alignment horizontal="left" vertical="top" wrapText="1" shrinkToFit="1"/>
      <protection locked="0"/>
    </xf>
    <xf numFmtId="0" fontId="26" fillId="0" borderId="50" xfId="0" applyNumberFormat="1" applyFont="1" applyFill="1" applyBorder="1" applyAlignment="1" applyProtection="1">
      <alignment vertical="center" shrinkToFit="1"/>
    </xf>
    <xf numFmtId="0" fontId="26" fillId="0" borderId="51" xfId="0" applyNumberFormat="1" applyFont="1" applyFill="1" applyBorder="1" applyAlignment="1" applyProtection="1">
      <alignment vertical="center" shrinkToFit="1"/>
    </xf>
    <xf numFmtId="0" fontId="37" fillId="0" borderId="0" xfId="0" applyNumberFormat="1" applyFont="1" applyFill="1" applyAlignment="1" applyProtection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center" vertical="center" shrinkToFit="1"/>
    </xf>
    <xf numFmtId="0" fontId="0" fillId="0" borderId="49" xfId="0" applyNumberFormat="1" applyFill="1" applyBorder="1" applyAlignment="1" applyProtection="1">
      <alignment horizontal="center" vertical="center" shrinkToFit="1"/>
    </xf>
    <xf numFmtId="0" fontId="0" fillId="0" borderId="50" xfId="0" applyNumberFormat="1" applyFill="1" applyBorder="1" applyAlignment="1" applyProtection="1">
      <alignment horizontal="center" vertical="center" shrinkToFit="1"/>
    </xf>
    <xf numFmtId="177" fontId="0" fillId="2" borderId="50" xfId="0" applyNumberFormat="1" applyFill="1" applyBorder="1" applyAlignment="1" applyProtection="1">
      <alignment horizontal="center" vertical="center" shrinkToFit="1"/>
      <protection locked="0"/>
    </xf>
    <xf numFmtId="0" fontId="18" fillId="0" borderId="0" xfId="0" applyNumberFormat="1" applyFont="1" applyFill="1" applyAlignment="1" applyProtection="1">
      <alignment horizontal="center" vertical="center" shrinkToFit="1"/>
    </xf>
    <xf numFmtId="0" fontId="38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53" xfId="0" applyNumberFormat="1" applyFill="1" applyBorder="1" applyAlignment="1" applyProtection="1">
      <alignment vertical="center" shrinkToFit="1"/>
    </xf>
    <xf numFmtId="0" fontId="0" fillId="0" borderId="54" xfId="0" applyNumberFormat="1" applyFill="1" applyBorder="1" applyAlignment="1" applyProtection="1">
      <alignment vertical="center" shrinkToFit="1"/>
    </xf>
    <xf numFmtId="0" fontId="0" fillId="0" borderId="50" xfId="0" applyNumberFormat="1" applyFill="1" applyBorder="1" applyAlignment="1" applyProtection="1">
      <alignment vertical="center"/>
      <protection locked="0"/>
    </xf>
    <xf numFmtId="0" fontId="0" fillId="0" borderId="56" xfId="0" applyNumberFormat="1" applyFill="1" applyBorder="1" applyAlignment="1" applyProtection="1">
      <alignment vertical="center"/>
      <protection locked="0"/>
    </xf>
    <xf numFmtId="0" fontId="0" fillId="0" borderId="57" xfId="0" applyNumberFormat="1" applyFill="1" applyBorder="1" applyAlignment="1" applyProtection="1">
      <alignment vertical="center"/>
      <protection locked="0"/>
    </xf>
    <xf numFmtId="0" fontId="0" fillId="0" borderId="29" xfId="0" applyNumberFormat="1" applyFill="1" applyBorder="1" applyAlignment="1" applyProtection="1">
      <alignment horizontal="center" vertical="center" shrinkToFit="1"/>
    </xf>
    <xf numFmtId="0" fontId="0" fillId="0" borderId="40" xfId="0" applyNumberFormat="1" applyFill="1" applyBorder="1" applyAlignment="1" applyProtection="1">
      <alignment horizontal="center" vertical="center" shrinkToFit="1"/>
    </xf>
    <xf numFmtId="0" fontId="0" fillId="0" borderId="41" xfId="0" applyNumberFormat="1" applyFill="1" applyBorder="1" applyAlignment="1" applyProtection="1">
      <alignment horizontal="center" vertical="center" shrinkToFit="1"/>
    </xf>
    <xf numFmtId="0" fontId="38" fillId="2" borderId="29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0" fontId="0" fillId="2" borderId="29" xfId="0" applyNumberFormat="1" applyFill="1" applyBorder="1" applyAlignment="1" applyProtection="1">
      <alignment horizontal="left" vertical="center" shrinkToFit="1"/>
      <protection locked="0"/>
    </xf>
    <xf numFmtId="0" fontId="0" fillId="2" borderId="30" xfId="0" applyNumberFormat="1" applyFill="1" applyBorder="1" applyAlignment="1" applyProtection="1">
      <alignment horizontal="left" vertical="center" shrinkToFit="1"/>
      <protection locked="0"/>
    </xf>
    <xf numFmtId="0" fontId="26" fillId="0" borderId="52" xfId="0" applyNumberFormat="1" applyFont="1" applyFill="1" applyBorder="1" applyAlignment="1" applyProtection="1">
      <alignment horizontal="center" vertical="center" shrinkToFit="1"/>
    </xf>
    <xf numFmtId="0" fontId="26" fillId="0" borderId="53" xfId="0" applyNumberFormat="1" applyFont="1" applyFill="1" applyBorder="1" applyAlignment="1" applyProtection="1">
      <alignment horizontal="center" vertical="center" shrinkToFit="1"/>
    </xf>
    <xf numFmtId="0" fontId="0" fillId="0" borderId="50" xfId="0" applyNumberFormat="1" applyFill="1" applyBorder="1" applyAlignment="1" applyProtection="1">
      <alignment vertical="center" shrinkToFit="1"/>
    </xf>
    <xf numFmtId="0" fontId="0" fillId="0" borderId="59" xfId="0" applyNumberFormat="1" applyFill="1" applyBorder="1" applyAlignment="1" applyProtection="1">
      <alignment vertical="center" shrinkToFit="1"/>
    </xf>
    <xf numFmtId="0" fontId="26" fillId="0" borderId="56" xfId="0" applyNumberFormat="1" applyFont="1" applyFill="1" applyBorder="1" applyAlignment="1" applyProtection="1">
      <alignment vertical="center" shrinkToFit="1"/>
    </xf>
    <xf numFmtId="0" fontId="26" fillId="0" borderId="57" xfId="0" applyNumberFormat="1" applyFont="1" applyFill="1" applyBorder="1" applyAlignment="1" applyProtection="1">
      <alignment vertical="center" shrinkToFit="1"/>
    </xf>
    <xf numFmtId="0" fontId="0" fillId="0" borderId="41" xfId="0" applyNumberFormat="1" applyFill="1" applyBorder="1" applyAlignment="1" applyProtection="1">
      <alignment vertical="center" shrinkToFit="1"/>
    </xf>
    <xf numFmtId="0" fontId="0" fillId="0" borderId="55" xfId="0" applyNumberFormat="1" applyFill="1" applyBorder="1" applyAlignment="1" applyProtection="1">
      <alignment horizontal="center" vertical="center" shrinkToFit="1"/>
    </xf>
    <xf numFmtId="0" fontId="0" fillId="0" borderId="56" xfId="0" applyNumberFormat="1" applyFill="1" applyBorder="1" applyAlignment="1" applyProtection="1">
      <alignment horizontal="center" vertical="center" shrinkToFit="1"/>
    </xf>
    <xf numFmtId="0" fontId="0" fillId="0" borderId="58" xfId="0" applyNumberFormat="1" applyFill="1" applyBorder="1" applyAlignment="1" applyProtection="1">
      <alignment horizontal="center" vertical="center" shrinkToFit="1"/>
    </xf>
    <xf numFmtId="0" fontId="0" fillId="0" borderId="51" xfId="0" applyNumberFormat="1" applyFill="1" applyBorder="1" applyAlignment="1" applyProtection="1">
      <alignment vertical="center"/>
      <protection locked="0"/>
    </xf>
    <xf numFmtId="0" fontId="0" fillId="0" borderId="34" xfId="0" applyNumberFormat="1" applyFill="1" applyBorder="1" applyAlignment="1" applyProtection="1">
      <alignment horizontal="center" vertical="center" wrapText="1" shrinkToFit="1"/>
    </xf>
    <xf numFmtId="0" fontId="0" fillId="0" borderId="35" xfId="0" applyNumberFormat="1" applyFill="1" applyBorder="1" applyAlignment="1" applyProtection="1">
      <alignment horizontal="center" vertical="center" wrapText="1" shrinkToFit="1"/>
    </xf>
    <xf numFmtId="0" fontId="26" fillId="0" borderId="49" xfId="0" applyNumberFormat="1" applyFont="1" applyFill="1" applyBorder="1" applyAlignment="1" applyProtection="1">
      <alignment horizontal="center" vertical="center" shrinkToFit="1"/>
    </xf>
    <xf numFmtId="0" fontId="26" fillId="0" borderId="50" xfId="0" applyNumberFormat="1" applyFont="1" applyFill="1" applyBorder="1" applyAlignment="1" applyProtection="1">
      <alignment horizontal="center" vertical="center" shrinkToFit="1"/>
    </xf>
    <xf numFmtId="0" fontId="26" fillId="2" borderId="50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50" xfId="0" applyNumberFormat="1" applyFill="1" applyBorder="1" applyAlignment="1" applyProtection="1">
      <alignment horizontal="left" vertical="center" shrinkToFit="1"/>
      <protection locked="0"/>
    </xf>
    <xf numFmtId="0" fontId="26" fillId="0" borderId="53" xfId="0" applyNumberFormat="1" applyFont="1" applyFill="1" applyBorder="1" applyAlignment="1" applyProtection="1">
      <alignment vertical="center" shrinkToFit="1"/>
    </xf>
    <xf numFmtId="177" fontId="26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51" xfId="0" applyNumberFormat="1" applyFill="1" applyBorder="1" applyAlignment="1" applyProtection="1">
      <alignment horizontal="left" vertical="center" shrinkToFit="1"/>
      <protection locked="0"/>
    </xf>
    <xf numFmtId="0" fontId="0" fillId="0" borderId="51" xfId="0" applyNumberFormat="1" applyFill="1" applyBorder="1" applyAlignment="1" applyProtection="1">
      <alignment vertical="center" shrinkToFit="1"/>
    </xf>
    <xf numFmtId="0" fontId="0" fillId="0" borderId="50" xfId="0" applyNumberFormat="1" applyFill="1" applyBorder="1" applyAlignment="1" applyProtection="1">
      <alignment vertical="center" wrapText="1" shrinkToFit="1"/>
    </xf>
    <xf numFmtId="57" fontId="0" fillId="2" borderId="50" xfId="0" applyNumberFormat="1" applyFill="1" applyBorder="1" applyAlignment="1" applyProtection="1">
      <alignment horizontal="center" vertical="center" shrinkToFit="1"/>
      <protection locked="0"/>
    </xf>
    <xf numFmtId="0" fontId="0" fillId="2" borderId="50" xfId="0" applyNumberFormat="1" applyFill="1" applyBorder="1" applyAlignment="1" applyProtection="1">
      <alignment horizontal="center" vertical="center" shrinkToFit="1"/>
      <protection locked="0"/>
    </xf>
    <xf numFmtId="0" fontId="0" fillId="2" borderId="51" xfId="0" applyNumberFormat="1" applyFill="1" applyBorder="1" applyAlignment="1" applyProtection="1">
      <alignment horizontal="center" vertical="center" shrinkToFit="1"/>
      <protection locked="0"/>
    </xf>
    <xf numFmtId="0" fontId="26" fillId="0" borderId="14" xfId="0" applyNumberFormat="1" applyFont="1" applyFill="1" applyBorder="1" applyAlignment="1" applyProtection="1">
      <alignment vertical="center" shrinkToFit="1"/>
    </xf>
    <xf numFmtId="0" fontId="38" fillId="0" borderId="28" xfId="0" applyNumberFormat="1" applyFont="1" applyFill="1" applyBorder="1" applyAlignment="1" applyProtection="1">
      <alignment horizontal="center" vertical="center" shrinkToFit="1"/>
    </xf>
    <xf numFmtId="0" fontId="38" fillId="0" borderId="29" xfId="0" applyNumberFormat="1" applyFont="1" applyFill="1" applyBorder="1" applyAlignment="1" applyProtection="1">
      <alignment horizontal="center" vertical="center" shrinkToFit="1"/>
    </xf>
    <xf numFmtId="0" fontId="0" fillId="0" borderId="14" xfId="0" applyNumberFormat="1" applyFill="1" applyBorder="1" applyAlignment="1" applyProtection="1">
      <alignment horizontal="center" vertical="center" shrinkToFit="1"/>
    </xf>
    <xf numFmtId="0" fontId="0" fillId="0" borderId="31" xfId="0" applyNumberFormat="1" applyFont="1" applyFill="1" applyBorder="1" applyAlignment="1" applyProtection="1">
      <alignment horizontal="center" vertical="center" wrapText="1" shrinkToFit="1"/>
    </xf>
    <xf numFmtId="0" fontId="0" fillId="0" borderId="32" xfId="0" applyNumberFormat="1" applyFont="1" applyFill="1" applyBorder="1" applyAlignment="1" applyProtection="1">
      <alignment horizontal="center" vertical="center" wrapText="1" shrinkToFit="1"/>
    </xf>
    <xf numFmtId="0" fontId="0" fillId="0" borderId="28" xfId="0" applyNumberFormat="1" applyFill="1" applyBorder="1" applyAlignment="1" applyProtection="1">
      <alignment horizontal="center" vertical="center" shrinkToFit="1"/>
    </xf>
    <xf numFmtId="0" fontId="0" fillId="2" borderId="35" xfId="0" applyNumberFormat="1" applyFill="1" applyBorder="1" applyAlignment="1" applyProtection="1">
      <alignment horizontal="left" vertical="top" wrapText="1" shrinkToFit="1"/>
      <protection locked="0"/>
    </xf>
    <xf numFmtId="0" fontId="0" fillId="2" borderId="36" xfId="0" applyNumberFormat="1" applyFill="1" applyBorder="1" applyAlignment="1" applyProtection="1">
      <alignment horizontal="left" vertical="top" wrapText="1" shrinkToFit="1"/>
      <protection locked="0"/>
    </xf>
    <xf numFmtId="0" fontId="0" fillId="0" borderId="59" xfId="0" applyNumberFormat="1" applyFill="1" applyBorder="1" applyAlignment="1" applyProtection="1">
      <alignment horizontal="center" vertical="center" shrinkToFit="1"/>
    </xf>
    <xf numFmtId="0" fontId="38" fillId="0" borderId="31" xfId="0" applyNumberFormat="1" applyFont="1" applyFill="1" applyBorder="1" applyAlignment="1" applyProtection="1">
      <alignment horizontal="center" vertical="center" shrinkToFit="1"/>
    </xf>
    <xf numFmtId="0" fontId="38" fillId="0" borderId="32" xfId="0" applyNumberFormat="1" applyFont="1" applyFill="1" applyBorder="1" applyAlignment="1" applyProtection="1">
      <alignment horizontal="center" vertical="center" shrinkToFit="1"/>
    </xf>
    <xf numFmtId="0" fontId="0" fillId="2" borderId="32" xfId="0" applyNumberFormat="1" applyFill="1" applyBorder="1" applyAlignment="1" applyProtection="1">
      <alignment horizontal="left" vertical="center" shrinkToFit="1"/>
      <protection locked="0"/>
    </xf>
    <xf numFmtId="49" fontId="26" fillId="2" borderId="50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38" xfId="0" applyNumberFormat="1" applyFont="1" applyFill="1" applyBorder="1" applyAlignment="1" applyProtection="1">
      <alignment vertical="center" shrinkToFit="1"/>
    </xf>
    <xf numFmtId="0" fontId="26" fillId="0" borderId="41" xfId="0" applyNumberFormat="1" applyFont="1" applyFill="1" applyBorder="1" applyAlignment="1" applyProtection="1">
      <alignment vertical="center" shrinkToFit="1"/>
    </xf>
    <xf numFmtId="0" fontId="0" fillId="0" borderId="34" xfId="0" applyNumberFormat="1" applyFont="1" applyFill="1" applyBorder="1" applyAlignment="1" applyProtection="1">
      <alignment horizontal="center" vertical="center" wrapText="1" shrinkToFit="1"/>
    </xf>
    <xf numFmtId="0" fontId="0" fillId="0" borderId="35" xfId="0" applyNumberFormat="1" applyFont="1" applyFill="1" applyBorder="1" applyAlignment="1" applyProtection="1">
      <alignment horizontal="center" vertical="center" wrapText="1" shrinkToFit="1"/>
    </xf>
    <xf numFmtId="0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0" borderId="43" xfId="0" applyNumberFormat="1" applyFill="1" applyBorder="1" applyAlignment="1" applyProtection="1">
      <alignment horizontal="center" vertical="center" shrinkToFit="1"/>
    </xf>
    <xf numFmtId="177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0" fillId="2" borderId="29" xfId="0" applyNumberFormat="1" applyFill="1" applyBorder="1" applyAlignment="1" applyProtection="1">
      <alignment horizontal="center" vertical="center" shrinkToFit="1"/>
      <protection locked="0"/>
    </xf>
    <xf numFmtId="49" fontId="0" fillId="2" borderId="30" xfId="0" applyNumberFormat="1" applyFill="1" applyBorder="1" applyAlignment="1" applyProtection="1">
      <alignment horizontal="center" vertical="center" shrinkToFit="1"/>
      <protection locked="0"/>
    </xf>
    <xf numFmtId="0" fontId="0" fillId="0" borderId="36" xfId="0" applyNumberFormat="1" applyFill="1" applyBorder="1" applyAlignment="1" applyProtection="1">
      <alignment horizontal="center" vertical="center" shrinkToFit="1"/>
    </xf>
    <xf numFmtId="0" fontId="26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9" xfId="0" applyNumberFormat="1" applyFont="1" applyFill="1" applyBorder="1" applyAlignment="1" applyProtection="1">
      <alignment vertical="center" shrinkToFit="1"/>
    </xf>
    <xf numFmtId="0" fontId="26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0" xfId="0" applyNumberFormat="1" applyFont="1" applyFill="1" applyAlignment="1" applyProtection="1">
      <alignment horizontal="center" vertical="center" shrinkToFit="1"/>
    </xf>
    <xf numFmtId="0" fontId="18" fillId="0" borderId="0" xfId="0" applyNumberFormat="1" applyFont="1" applyFill="1" applyBorder="1" applyAlignment="1" applyProtection="1">
      <alignment shrinkToFit="1"/>
    </xf>
    <xf numFmtId="0" fontId="0" fillId="0" borderId="44" xfId="0" applyNumberFormat="1" applyFill="1" applyBorder="1" applyAlignment="1" applyProtection="1">
      <alignment horizontal="center" vertical="center" shrinkToFit="1"/>
    </xf>
    <xf numFmtId="0" fontId="0" fillId="0" borderId="45" xfId="0" applyNumberFormat="1" applyFill="1" applyBorder="1" applyAlignment="1" applyProtection="1">
      <alignment horizontal="center" vertical="center" shrinkToFit="1"/>
    </xf>
    <xf numFmtId="0" fontId="0" fillId="0" borderId="37" xfId="0" applyNumberFormat="1" applyFill="1" applyBorder="1" applyAlignment="1" applyProtection="1">
      <alignment horizontal="right" vertical="center" shrinkToFit="1"/>
    </xf>
    <xf numFmtId="0" fontId="0" fillId="0" borderId="38" xfId="0" applyNumberFormat="1" applyFill="1" applyBorder="1" applyAlignment="1" applyProtection="1">
      <alignment horizontal="right" vertical="center" shrinkToFit="1"/>
    </xf>
    <xf numFmtId="0" fontId="26" fillId="0" borderId="40" xfId="0" applyNumberFormat="1" applyFont="1" applyBorder="1" applyAlignment="1" applyProtection="1">
      <alignment horizontal="center" vertical="center" shrinkToFit="1"/>
    </xf>
    <xf numFmtId="0" fontId="26" fillId="0" borderId="41" xfId="0" applyNumberFormat="1" applyFont="1" applyBorder="1" applyAlignment="1" applyProtection="1">
      <alignment horizontal="center" vertical="center" shrinkToFit="1"/>
    </xf>
    <xf numFmtId="0" fontId="29" fillId="0" borderId="29" xfId="0" applyNumberFormat="1" applyFont="1" applyFill="1" applyBorder="1" applyAlignment="1" applyProtection="1">
      <alignment horizontal="center" vertical="center" shrinkToFit="1"/>
    </xf>
    <xf numFmtId="0" fontId="26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49" xfId="0" applyNumberFormat="1" applyFont="1" applyBorder="1" applyAlignment="1" applyProtection="1">
      <alignment horizontal="center" vertical="center" shrinkToFit="1"/>
    </xf>
    <xf numFmtId="0" fontId="26" fillId="0" borderId="50" xfId="0" applyNumberFormat="1" applyFont="1" applyBorder="1" applyAlignment="1" applyProtection="1">
      <alignment horizontal="center" vertical="center" shrinkToFit="1"/>
    </xf>
    <xf numFmtId="0" fontId="29" fillId="0" borderId="50" xfId="0" applyNumberFormat="1" applyFont="1" applyBorder="1" applyAlignment="1" applyProtection="1">
      <alignment horizontal="center" vertical="center" wrapText="1" shrinkToFit="1"/>
    </xf>
    <xf numFmtId="0" fontId="29" fillId="0" borderId="59" xfId="0" applyNumberFormat="1" applyFont="1" applyBorder="1" applyAlignment="1" applyProtection="1">
      <alignment horizontal="center" vertical="center" wrapText="1" shrinkToFit="1"/>
    </xf>
    <xf numFmtId="0" fontId="26" fillId="0" borderId="52" xfId="0" applyNumberFormat="1" applyFont="1" applyBorder="1" applyAlignment="1" applyProtection="1">
      <alignment horizontal="center" vertical="center" textRotation="255" shrinkToFit="1"/>
    </xf>
    <xf numFmtId="0" fontId="26" fillId="0" borderId="53" xfId="0" applyNumberFormat="1" applyFont="1" applyBorder="1" applyAlignment="1" applyProtection="1">
      <alignment horizontal="center" vertical="center" textRotation="255" shrinkToFit="1"/>
    </xf>
    <xf numFmtId="0" fontId="26" fillId="0" borderId="59" xfId="0" applyNumberFormat="1" applyFont="1" applyBorder="1" applyAlignment="1" applyProtection="1">
      <alignment horizontal="center" vertical="center" shrinkToFit="1"/>
    </xf>
    <xf numFmtId="0" fontId="28" fillId="0" borderId="0" xfId="0" applyNumberFormat="1" applyFont="1" applyBorder="1" applyAlignment="1" applyProtection="1">
      <alignment shrinkToFit="1"/>
    </xf>
    <xf numFmtId="0" fontId="26" fillId="0" borderId="32" xfId="0" applyNumberFormat="1" applyFont="1" applyBorder="1" applyAlignment="1" applyProtection="1">
      <alignment horizontal="center" vertical="center" shrinkToFit="1"/>
    </xf>
    <xf numFmtId="0" fontId="26" fillId="0" borderId="56" xfId="0" applyNumberFormat="1" applyFont="1" applyBorder="1" applyAlignment="1" applyProtection="1">
      <alignment vertical="center" shrinkToFit="1"/>
    </xf>
    <xf numFmtId="0" fontId="26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53" xfId="0" applyNumberFormat="1" applyFont="1" applyFill="1" applyBorder="1" applyAlignment="1" applyProtection="1">
      <alignment vertical="center" wrapText="1" shrinkToFit="1"/>
    </xf>
    <xf numFmtId="0" fontId="29" fillId="0" borderId="54" xfId="0" applyNumberFormat="1" applyFont="1" applyFill="1" applyBorder="1" applyAlignment="1" applyProtection="1">
      <alignment vertical="center" wrapText="1" shrinkToFit="1"/>
    </xf>
    <xf numFmtId="0" fontId="26" fillId="0" borderId="58" xfId="0" applyNumberFormat="1" applyFont="1" applyFill="1" applyBorder="1" applyAlignment="1" applyProtection="1">
      <alignment horizontal="center" vertical="center" shrinkToFit="1"/>
    </xf>
    <xf numFmtId="0" fontId="26" fillId="0" borderId="59" xfId="0" applyNumberFormat="1" applyFont="1" applyFill="1" applyBorder="1" applyAlignment="1" applyProtection="1">
      <alignment horizontal="center" vertical="center" shrinkToFit="1"/>
    </xf>
    <xf numFmtId="0" fontId="26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NumberFormat="1" applyFont="1" applyAlignment="1" applyProtection="1">
      <alignment horizontal="center" vertical="center" shrinkToFit="1"/>
    </xf>
    <xf numFmtId="0" fontId="36" fillId="0" borderId="0" xfId="0" applyNumberFormat="1" applyFont="1" applyAlignment="1" applyProtection="1">
      <alignment horizontal="center" vertical="center" shrinkToFit="1"/>
    </xf>
    <xf numFmtId="0" fontId="36" fillId="0" borderId="13" xfId="0" applyNumberFormat="1" applyFont="1" applyBorder="1" applyAlignment="1" applyProtection="1">
      <alignment horizontal="center" vertical="center" shrinkToFit="1"/>
    </xf>
    <xf numFmtId="0" fontId="29" fillId="0" borderId="69" xfId="0" applyNumberFormat="1" applyFont="1" applyBorder="1" applyAlignment="1" applyProtection="1">
      <alignment horizontal="center" vertical="center" shrinkToFit="1"/>
    </xf>
    <xf numFmtId="0" fontId="29" fillId="0" borderId="56" xfId="0" applyNumberFormat="1" applyFont="1" applyBorder="1" applyAlignment="1" applyProtection="1">
      <alignment horizontal="center" vertical="center" shrinkToFit="1"/>
    </xf>
    <xf numFmtId="0" fontId="29" fillId="0" borderId="58" xfId="0" applyNumberFormat="1" applyFont="1" applyBorder="1" applyAlignment="1" applyProtection="1">
      <alignment horizontal="center" vertical="center" shrinkToFit="1"/>
    </xf>
    <xf numFmtId="0" fontId="29" fillId="0" borderId="70" xfId="0" applyNumberFormat="1" applyFont="1" applyBorder="1" applyAlignment="1" applyProtection="1">
      <alignment horizontal="center" vertical="center" shrinkToFit="1"/>
    </xf>
    <xf numFmtId="0" fontId="29" fillId="0" borderId="50" xfId="0" applyNumberFormat="1" applyFont="1" applyBorder="1" applyAlignment="1" applyProtection="1">
      <alignment horizontal="center" vertical="center" shrinkToFit="1"/>
    </xf>
    <xf numFmtId="0" fontId="29" fillId="0" borderId="59" xfId="0" applyNumberFormat="1" applyFont="1" applyBorder="1" applyAlignment="1" applyProtection="1">
      <alignment horizontal="center" vertical="center" shrinkToFit="1"/>
    </xf>
    <xf numFmtId="0" fontId="29" fillId="0" borderId="71" xfId="0" applyNumberFormat="1" applyFont="1" applyBorder="1" applyAlignment="1" applyProtection="1">
      <alignment horizontal="center" vertical="center" shrinkToFit="1"/>
    </xf>
    <xf numFmtId="0" fontId="29" fillId="0" borderId="53" xfId="0" applyNumberFormat="1" applyFont="1" applyBorder="1" applyAlignment="1" applyProtection="1">
      <alignment horizontal="center" vertical="center" shrinkToFit="1"/>
    </xf>
    <xf numFmtId="0" fontId="29" fillId="0" borderId="60" xfId="0" applyNumberFormat="1" applyFont="1" applyBorder="1" applyAlignment="1" applyProtection="1">
      <alignment horizontal="center" vertical="center" shrinkToFit="1"/>
    </xf>
    <xf numFmtId="0" fontId="29" fillId="3" borderId="55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7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0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2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3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4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32" xfId="0" applyNumberFormat="1" applyFont="1" applyBorder="1" applyAlignment="1" applyProtection="1">
      <alignment horizontal="center" vertical="center" shrinkToFit="1"/>
    </xf>
    <xf numFmtId="49" fontId="26" fillId="0" borderId="49" xfId="0" applyNumberFormat="1" applyFont="1" applyFill="1" applyBorder="1" applyAlignment="1" applyProtection="1">
      <alignment horizontal="center" vertical="center" shrinkToFit="1"/>
    </xf>
    <xf numFmtId="49" fontId="26" fillId="3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4" xfId="0" applyNumberFormat="1" applyFont="1" applyBorder="1" applyAlignment="1" applyProtection="1">
      <alignment horizontal="center" vertical="center" shrinkToFit="1"/>
    </xf>
    <xf numFmtId="0" fontId="26" fillId="0" borderId="35" xfId="0" applyNumberFormat="1" applyFont="1" applyBorder="1" applyAlignment="1" applyProtection="1">
      <alignment horizontal="center" vertical="center" shrinkToFit="1"/>
    </xf>
    <xf numFmtId="0" fontId="26" fillId="0" borderId="31" xfId="0" applyNumberFormat="1" applyFont="1" applyBorder="1" applyAlignment="1" applyProtection="1">
      <alignment horizontal="center" vertical="center" shrinkToFit="1"/>
    </xf>
    <xf numFmtId="0" fontId="26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7" xfId="0" applyNumberFormat="1" applyFont="1" applyBorder="1" applyAlignment="1" applyProtection="1">
      <alignment vertical="center" shrinkToFit="1"/>
    </xf>
    <xf numFmtId="0" fontId="26" fillId="0" borderId="38" xfId="0" applyNumberFormat="1" applyFont="1" applyFill="1" applyBorder="1" applyAlignment="1" applyProtection="1">
      <alignment horizontal="center" vertical="center" shrinkToFit="1"/>
    </xf>
    <xf numFmtId="0" fontId="26" fillId="0" borderId="50" xfId="0" applyNumberFormat="1" applyFont="1" applyBorder="1" applyAlignment="1" applyProtection="1">
      <alignment vertical="center" shrinkToFit="1"/>
    </xf>
    <xf numFmtId="0" fontId="26" fillId="0" borderId="51" xfId="0" applyNumberFormat="1" applyFont="1" applyBorder="1" applyAlignment="1" applyProtection="1">
      <alignment vertical="center" shrinkToFit="1"/>
    </xf>
    <xf numFmtId="0" fontId="26" fillId="0" borderId="40" xfId="0" applyNumberFormat="1" applyFont="1" applyFill="1" applyBorder="1" applyAlignment="1" applyProtection="1">
      <alignment horizontal="center" vertical="center" shrinkToFit="1"/>
    </xf>
    <xf numFmtId="0" fontId="26" fillId="0" borderId="41" xfId="0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Border="1" applyAlignment="1" applyProtection="1">
      <alignment horizontal="center" vertical="center" textRotation="255" shrinkToFit="1"/>
    </xf>
    <xf numFmtId="0" fontId="26" fillId="0" borderId="32" xfId="0" applyNumberFormat="1" applyFont="1" applyBorder="1" applyAlignment="1" applyProtection="1">
      <alignment horizontal="center" vertical="center" textRotation="255" shrinkToFit="1"/>
    </xf>
    <xf numFmtId="0" fontId="26" fillId="0" borderId="34" xfId="0" applyNumberFormat="1" applyFont="1" applyBorder="1" applyAlignment="1" applyProtection="1">
      <alignment horizontal="center" vertical="center" textRotation="255" shrinkToFit="1"/>
    </xf>
    <xf numFmtId="0" fontId="26" fillId="0" borderId="35" xfId="0" applyNumberFormat="1" applyFont="1" applyBorder="1" applyAlignment="1" applyProtection="1">
      <alignment horizontal="center" vertical="center" textRotation="255" shrinkToFit="1"/>
    </xf>
    <xf numFmtId="0" fontId="26" fillId="2" borderId="53" xfId="0" applyNumberFormat="1" applyFont="1" applyFill="1" applyBorder="1" applyAlignment="1" applyProtection="1">
      <alignment horizontal="left" vertical="center" wrapText="1" shrinkToFit="1"/>
      <protection locked="0"/>
    </xf>
    <xf numFmtId="0" fontId="26" fillId="2" borderId="54" xfId="0" applyNumberFormat="1" applyFont="1" applyFill="1" applyBorder="1" applyAlignment="1" applyProtection="1">
      <alignment horizontal="left" vertical="center" wrapText="1" shrinkToFit="1"/>
      <protection locked="0"/>
    </xf>
    <xf numFmtId="0" fontId="26" fillId="0" borderId="32" xfId="0" applyNumberFormat="1" applyFont="1" applyBorder="1" applyAlignment="1" applyProtection="1">
      <alignment horizontal="center" vertical="center" textRotation="255" wrapText="1" shrinkToFit="1"/>
    </xf>
    <xf numFmtId="0" fontId="26" fillId="0" borderId="50" xfId="0" applyNumberFormat="1" applyFont="1" applyBorder="1" applyAlignment="1" applyProtection="1">
      <alignment horizontal="center" vertical="center" wrapText="1" shrinkToFit="1"/>
    </xf>
    <xf numFmtId="0" fontId="26" fillId="0" borderId="59" xfId="0" applyNumberFormat="1" applyFont="1" applyBorder="1" applyAlignment="1" applyProtection="1">
      <alignment horizontal="center" vertical="center" wrapText="1" shrinkToFit="1"/>
    </xf>
    <xf numFmtId="0" fontId="26" fillId="2" borderId="33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50" xfId="0" applyNumberFormat="1" applyFont="1" applyFill="1" applyBorder="1" applyAlignment="1" applyProtection="1">
      <alignment horizontal="left" vertical="center" shrinkToFit="1"/>
    </xf>
    <xf numFmtId="0" fontId="26" fillId="0" borderId="31" xfId="0" applyNumberFormat="1" applyFont="1" applyFill="1" applyBorder="1" applyAlignment="1" applyProtection="1">
      <alignment horizontal="center" vertical="center" wrapText="1" shrinkToFit="1"/>
    </xf>
    <xf numFmtId="0" fontId="26" fillId="0" borderId="32" xfId="0" applyNumberFormat="1" applyFont="1" applyFill="1" applyBorder="1" applyAlignment="1" applyProtection="1">
      <alignment horizontal="center" vertical="center" wrapText="1" shrinkToFit="1"/>
    </xf>
    <xf numFmtId="0" fontId="26" fillId="0" borderId="34" xfId="0" applyNumberFormat="1" applyFont="1" applyFill="1" applyBorder="1" applyAlignment="1" applyProtection="1">
      <alignment horizontal="center" vertical="center" wrapText="1" shrinkToFit="1"/>
    </xf>
    <xf numFmtId="0" fontId="26" fillId="0" borderId="35" xfId="0" applyNumberFormat="1" applyFont="1" applyFill="1" applyBorder="1" applyAlignment="1" applyProtection="1">
      <alignment horizontal="center" vertical="center" wrapText="1" shrinkToFit="1"/>
    </xf>
    <xf numFmtId="49" fontId="26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26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32" xfId="0" applyNumberFormat="1" applyFont="1" applyBorder="1" applyAlignment="1" applyProtection="1">
      <alignment horizontal="center" vertical="center" shrinkToFit="1"/>
    </xf>
    <xf numFmtId="0" fontId="26" fillId="2" borderId="35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2" borderId="36" xfId="0" applyNumberFormat="1" applyFont="1" applyFill="1" applyBorder="1" applyAlignment="1" applyProtection="1">
      <alignment horizontal="left" vertical="top" wrapText="1" shrinkToFit="1"/>
      <protection locked="0"/>
    </xf>
    <xf numFmtId="0" fontId="30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37" xfId="0" applyNumberFormat="1" applyFont="1" applyBorder="1" applyAlignment="1" applyProtection="1">
      <alignment horizontal="center" vertical="center" shrinkToFit="1"/>
    </xf>
    <xf numFmtId="0" fontId="26" fillId="0" borderId="38" xfId="0" applyNumberFormat="1" applyFont="1" applyBorder="1" applyAlignment="1" applyProtection="1">
      <alignment horizontal="center" vertical="center" shrinkToFit="1"/>
    </xf>
    <xf numFmtId="0" fontId="26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56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50" xfId="0" applyNumberFormat="1" applyFont="1" applyFill="1" applyBorder="1" applyAlignment="1" applyProtection="1">
      <alignment horizontal="right" vertical="center" shrinkToFit="1"/>
    </xf>
    <xf numFmtId="0" fontId="26" fillId="0" borderId="0" xfId="0" applyNumberFormat="1" applyFont="1" applyBorder="1" applyAlignment="1" applyProtection="1">
      <alignment vertical="center" shrinkToFit="1"/>
    </xf>
    <xf numFmtId="0" fontId="26" fillId="0" borderId="13" xfId="0" applyNumberFormat="1" applyFont="1" applyBorder="1" applyAlignment="1" applyProtection="1">
      <alignment vertical="center" shrinkToFit="1"/>
    </xf>
    <xf numFmtId="0" fontId="26" fillId="2" borderId="23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2" borderId="8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2" borderId="24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0" borderId="9" xfId="0" applyNumberFormat="1" applyFont="1" applyBorder="1" applyAlignment="1" applyProtection="1">
      <alignment vertical="center" shrinkToFit="1"/>
    </xf>
    <xf numFmtId="0" fontId="26" fillId="0" borderId="11" xfId="0" applyNumberFormat="1" applyFont="1" applyBorder="1" applyAlignment="1" applyProtection="1">
      <alignment vertical="center" shrinkToFit="1"/>
    </xf>
    <xf numFmtId="0" fontId="26" fillId="0" borderId="14" xfId="0" applyNumberFormat="1" applyFont="1" applyBorder="1" applyAlignment="1" applyProtection="1">
      <alignment vertical="center" shrinkToFit="1"/>
    </xf>
    <xf numFmtId="0" fontId="26" fillId="0" borderId="15" xfId="0" applyNumberFormat="1" applyFont="1" applyBorder="1" applyAlignment="1" applyProtection="1">
      <alignment vertical="center" shrinkToFit="1"/>
    </xf>
    <xf numFmtId="0" fontId="26" fillId="0" borderId="62" xfId="0" applyNumberFormat="1" applyFont="1" applyBorder="1" applyAlignment="1" applyProtection="1">
      <alignment horizontal="center" vertical="center" shrinkToFit="1"/>
    </xf>
    <xf numFmtId="0" fontId="26" fillId="0" borderId="63" xfId="0" applyNumberFormat="1" applyFont="1" applyBorder="1" applyAlignment="1" applyProtection="1">
      <alignment horizontal="center" vertical="center" shrinkToFit="1"/>
    </xf>
    <xf numFmtId="0" fontId="26" fillId="0" borderId="64" xfId="0" applyNumberFormat="1" applyFont="1" applyBorder="1" applyAlignment="1" applyProtection="1">
      <alignment horizontal="center" vertical="center" shrinkToFit="1"/>
    </xf>
    <xf numFmtId="0" fontId="26" fillId="0" borderId="65" xfId="0" applyNumberFormat="1" applyFont="1" applyBorder="1" applyAlignment="1" applyProtection="1">
      <alignment horizontal="center" vertical="center" shrinkToFit="1"/>
    </xf>
    <xf numFmtId="0" fontId="26" fillId="0" borderId="66" xfId="0" applyNumberFormat="1" applyFont="1" applyBorder="1" applyAlignment="1" applyProtection="1">
      <alignment horizontal="center" vertical="center" shrinkToFit="1"/>
    </xf>
    <xf numFmtId="0" fontId="26" fillId="0" borderId="67" xfId="0" applyNumberFormat="1" applyFont="1" applyBorder="1" applyAlignment="1" applyProtection="1">
      <alignment horizontal="center" vertical="center" shrinkToFit="1"/>
    </xf>
    <xf numFmtId="0" fontId="26" fillId="0" borderId="29" xfId="0" applyNumberFormat="1" applyFont="1" applyBorder="1" applyAlignment="1" applyProtection="1">
      <alignment horizontal="center" vertical="center" wrapText="1" shrinkToFit="1"/>
    </xf>
    <xf numFmtId="0" fontId="26" fillId="0" borderId="32" xfId="0" applyNumberFormat="1" applyFont="1" applyBorder="1" applyAlignment="1" applyProtection="1">
      <alignment horizontal="center" vertical="center" wrapText="1" shrinkToFit="1"/>
    </xf>
    <xf numFmtId="0" fontId="26" fillId="2" borderId="50" xfId="0" applyNumberFormat="1" applyFont="1" applyFill="1" applyBorder="1" applyAlignment="1" applyProtection="1">
      <alignment vertical="center" shrinkToFit="1"/>
      <protection locked="0"/>
    </xf>
    <xf numFmtId="0" fontId="26" fillId="0" borderId="28" xfId="0" applyNumberFormat="1" applyFont="1" applyBorder="1" applyAlignment="1" applyProtection="1">
      <alignment horizontal="center" vertical="center" textRotation="255" shrinkToFit="1"/>
    </xf>
    <xf numFmtId="0" fontId="26" fillId="0" borderId="29" xfId="0" applyNumberFormat="1" applyFont="1" applyBorder="1" applyAlignment="1" applyProtection="1">
      <alignment horizontal="center" vertical="center" textRotation="255" shrinkToFit="1"/>
    </xf>
    <xf numFmtId="0" fontId="30" fillId="0" borderId="29" xfId="0" applyNumberFormat="1" applyFont="1" applyBorder="1" applyAlignment="1" applyProtection="1">
      <alignment horizontal="center" vertical="center" shrinkToFit="1"/>
    </xf>
    <xf numFmtId="0" fontId="30" fillId="2" borderId="29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29" xfId="0" applyNumberFormat="1" applyFont="1" applyBorder="1" applyAlignment="1" applyProtection="1">
      <alignment horizontal="center" vertical="center" shrinkToFit="1"/>
    </xf>
    <xf numFmtId="49" fontId="2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2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2" borderId="33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0" borderId="49" xfId="0" applyNumberFormat="1" applyFont="1" applyFill="1" applyBorder="1" applyAlignment="1" applyProtection="1">
      <alignment horizontal="left" vertical="center" shrinkToFit="1"/>
    </xf>
    <xf numFmtId="0" fontId="26" fillId="0" borderId="9" xfId="0" applyNumberFormat="1" applyFont="1" applyFill="1" applyBorder="1" applyAlignment="1" applyProtection="1">
      <alignment vertical="center" shrinkToFit="1"/>
    </xf>
    <xf numFmtId="0" fontId="26" fillId="2" borderId="32" xfId="0" applyNumberFormat="1" applyFont="1" applyFill="1" applyBorder="1" applyAlignment="1" applyProtection="1">
      <alignment vertical="top" wrapText="1"/>
      <protection locked="0"/>
    </xf>
    <xf numFmtId="0" fontId="26" fillId="2" borderId="33" xfId="0" applyNumberFormat="1" applyFont="1" applyFill="1" applyBorder="1" applyAlignment="1" applyProtection="1">
      <alignment vertical="top" wrapText="1"/>
      <protection locked="0"/>
    </xf>
    <xf numFmtId="0" fontId="26" fillId="0" borderId="51" xfId="0" applyNumberFormat="1" applyFont="1" applyFill="1" applyBorder="1" applyAlignment="1" applyProtection="1">
      <alignment horizontal="left" vertical="center" shrinkToFit="1"/>
    </xf>
    <xf numFmtId="0" fontId="0" fillId="0" borderId="49" xfId="0" applyNumberFormat="1" applyFont="1" applyFill="1" applyBorder="1" applyAlignment="1" applyProtection="1">
      <alignment vertical="center" shrinkToFit="1"/>
    </xf>
    <xf numFmtId="0" fontId="0" fillId="0" borderId="50" xfId="0" applyNumberFormat="1" applyFont="1" applyFill="1" applyBorder="1" applyAlignment="1" applyProtection="1">
      <alignment vertical="center" shrinkToFit="1"/>
    </xf>
    <xf numFmtId="0" fontId="0" fillId="0" borderId="32" xfId="0" applyNumberFormat="1" applyFont="1" applyBorder="1" applyAlignment="1" applyProtection="1">
      <alignment horizontal="center" vertical="center" shrinkToFit="1"/>
    </xf>
    <xf numFmtId="0" fontId="26" fillId="0" borderId="35" xfId="0" applyNumberFormat="1" applyFont="1" applyBorder="1" applyAlignment="1" applyProtection="1">
      <alignment horizontal="center" vertical="center" wrapText="1" shrinkToFit="1"/>
    </xf>
    <xf numFmtId="0" fontId="26" fillId="0" borderId="9" xfId="0" applyNumberFormat="1" applyFont="1" applyFill="1" applyBorder="1" applyAlignment="1" applyProtection="1">
      <alignment horizontal="center" vertical="center" shrinkToFit="1"/>
    </xf>
    <xf numFmtId="0" fontId="26" fillId="0" borderId="11" xfId="0" applyNumberFormat="1" applyFont="1" applyFill="1" applyBorder="1" applyAlignment="1" applyProtection="1">
      <alignment vertical="center" shrinkToFit="1"/>
    </xf>
    <xf numFmtId="0" fontId="26" fillId="0" borderId="50" xfId="0" applyNumberFormat="1" applyFont="1" applyBorder="1" applyAlignment="1" applyProtection="1">
      <alignment vertical="center" wrapText="1" shrinkToFit="1"/>
    </xf>
    <xf numFmtId="0" fontId="26" fillId="0" borderId="51" xfId="0" applyNumberFormat="1" applyFont="1" applyBorder="1" applyAlignment="1" applyProtection="1">
      <alignment vertical="center" wrapText="1" shrinkToFit="1"/>
    </xf>
    <xf numFmtId="0" fontId="26" fillId="0" borderId="38" xfId="0" applyNumberFormat="1" applyFont="1" applyBorder="1" applyAlignment="1" applyProtection="1">
      <alignment vertical="center" shrinkToFit="1"/>
    </xf>
    <xf numFmtId="0" fontId="26" fillId="0" borderId="39" xfId="0" applyNumberFormat="1" applyFont="1" applyBorder="1" applyAlignment="1" applyProtection="1">
      <alignment vertical="center" shrinkToFit="1"/>
    </xf>
    <xf numFmtId="0" fontId="26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53" xfId="0" applyNumberFormat="1" applyFont="1" applyBorder="1" applyAlignment="1" applyProtection="1">
      <alignment horizontal="center" vertical="center" shrinkToFit="1"/>
    </xf>
    <xf numFmtId="0" fontId="26" fillId="0" borderId="60" xfId="0" applyNumberFormat="1" applyFont="1" applyBorder="1" applyAlignment="1" applyProtection="1">
      <alignment horizontal="center" vertical="center" shrinkToFit="1"/>
    </xf>
    <xf numFmtId="0" fontId="26" fillId="0" borderId="28" xfId="0" applyNumberFormat="1" applyFont="1" applyBorder="1" applyAlignment="1" applyProtection="1">
      <alignment horizontal="center" vertical="center" wrapText="1" shrinkToFit="1"/>
    </xf>
    <xf numFmtId="0" fontId="26" fillId="0" borderId="28" xfId="0" applyNumberFormat="1" applyFont="1" applyBorder="1" applyAlignment="1" applyProtection="1">
      <alignment horizontal="center" vertical="center" shrinkToFit="1"/>
    </xf>
    <xf numFmtId="0" fontId="26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0" xfId="0" applyNumberFormat="1" applyFill="1" applyBorder="1" applyAlignment="1" applyProtection="1">
      <alignment horizontal="center" vertical="center" shrinkToFit="1"/>
    </xf>
    <xf numFmtId="0" fontId="0" fillId="3" borderId="11" xfId="0" applyNumberFormat="1" applyFill="1" applyBorder="1" applyAlignment="1" applyProtection="1">
      <alignment horizontal="center" vertical="center" shrinkToFit="1"/>
    </xf>
    <xf numFmtId="0" fontId="0" fillId="3" borderId="19" xfId="0" applyNumberFormat="1" applyFill="1" applyBorder="1" applyAlignment="1" applyProtection="1">
      <alignment horizontal="center" vertical="center" shrinkToFit="1"/>
    </xf>
    <xf numFmtId="0" fontId="0" fillId="3" borderId="15" xfId="0" applyNumberFormat="1" applyFill="1" applyBorder="1" applyAlignment="1" applyProtection="1">
      <alignment horizontal="center" vertical="center" shrinkToFit="1"/>
    </xf>
    <xf numFmtId="0" fontId="0" fillId="2" borderId="10" xfId="0" applyNumberFormat="1" applyFont="1" applyFill="1" applyBorder="1" applyAlignment="1" applyProtection="1">
      <alignment horizontal="center" vertical="center" shrinkToFit="1"/>
    </xf>
    <xf numFmtId="0" fontId="0" fillId="2" borderId="11" xfId="0" applyNumberFormat="1" applyFont="1" applyFill="1" applyBorder="1" applyAlignment="1" applyProtection="1">
      <alignment horizontal="center" vertical="center" shrinkToFit="1"/>
    </xf>
    <xf numFmtId="0" fontId="0" fillId="2" borderId="19" xfId="0" applyNumberFormat="1" applyFont="1" applyFill="1" applyBorder="1" applyAlignment="1" applyProtection="1">
      <alignment horizontal="center" vertical="center" shrinkToFit="1"/>
    </xf>
    <xf numFmtId="0" fontId="0" fillId="2" borderId="15" xfId="0" applyNumberFormat="1" applyFont="1" applyFill="1" applyBorder="1" applyAlignment="1" applyProtection="1">
      <alignment horizontal="center" vertical="center" shrinkToFit="1"/>
    </xf>
    <xf numFmtId="0" fontId="29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30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55" xfId="0" applyNumberFormat="1" applyFont="1" applyFill="1" applyBorder="1" applyAlignment="1" applyProtection="1">
      <alignment horizontal="center" vertical="center" shrinkToFit="1"/>
    </xf>
    <xf numFmtId="0" fontId="26" fillId="0" borderId="56" xfId="0" applyNumberFormat="1" applyFont="1" applyFill="1" applyBorder="1" applyAlignment="1" applyProtection="1">
      <alignment horizontal="center" vertical="center" shrinkToFit="1"/>
    </xf>
    <xf numFmtId="0" fontId="26" fillId="0" borderId="32" xfId="0" applyNumberFormat="1" applyFont="1" applyFill="1" applyBorder="1" applyAlignment="1" applyProtection="1">
      <alignment horizontal="center" vertical="center" shrinkToFit="1"/>
    </xf>
    <xf numFmtId="0" fontId="26" fillId="0" borderId="29" xfId="0" applyNumberFormat="1" applyFont="1" applyFill="1" applyBorder="1" applyAlignment="1" applyProtection="1">
      <alignment horizontal="center" vertical="center" shrinkToFit="1"/>
    </xf>
    <xf numFmtId="49" fontId="26" fillId="0" borderId="32" xfId="0" applyNumberFormat="1" applyFont="1" applyFill="1" applyBorder="1" applyAlignment="1" applyProtection="1">
      <alignment horizontal="center" vertical="center" shrinkToFit="1"/>
    </xf>
    <xf numFmtId="0" fontId="31" fillId="0" borderId="12" xfId="0" applyNumberFormat="1" applyFont="1" applyBorder="1" applyAlignment="1" applyProtection="1">
      <alignment vertical="center" shrinkToFit="1"/>
    </xf>
    <xf numFmtId="0" fontId="31" fillId="0" borderId="0" xfId="0" applyNumberFormat="1" applyFont="1" applyBorder="1" applyAlignment="1" applyProtection="1">
      <alignment vertical="center" shrinkToFit="1"/>
    </xf>
    <xf numFmtId="0" fontId="26" fillId="0" borderId="53" xfId="0" applyNumberFormat="1" applyFont="1" applyFill="1" applyBorder="1" applyAlignment="1" applyProtection="1">
      <alignment horizontal="left" vertical="center" shrinkToFit="1"/>
    </xf>
    <xf numFmtId="0" fontId="26" fillId="0" borderId="60" xfId="0" applyNumberFormat="1" applyFont="1" applyFill="1" applyBorder="1" applyAlignment="1" applyProtection="1">
      <alignment horizontal="left" vertical="center" shrinkToFit="1"/>
    </xf>
    <xf numFmtId="0" fontId="30" fillId="0" borderId="28" xfId="0" applyNumberFormat="1" applyFont="1" applyFill="1" applyBorder="1" applyAlignment="1" applyProtection="1">
      <alignment horizontal="center" vertical="center" shrinkToFit="1"/>
    </xf>
    <xf numFmtId="0" fontId="30" fillId="0" borderId="29" xfId="0" applyNumberFormat="1" applyFont="1" applyFill="1" applyBorder="1" applyAlignment="1" applyProtection="1">
      <alignment horizontal="center" vertical="center" shrinkToFit="1"/>
    </xf>
    <xf numFmtId="0" fontId="29" fillId="0" borderId="35" xfId="0" applyNumberFormat="1" applyFont="1" applyFill="1" applyBorder="1" applyAlignment="1" applyProtection="1">
      <alignment horizontal="center" vertical="center" wrapText="1" shrinkToFit="1"/>
    </xf>
    <xf numFmtId="0" fontId="29" fillId="0" borderId="35" xfId="0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Fill="1" applyBorder="1" applyAlignment="1" applyProtection="1">
      <alignment horizontal="center" vertical="center" shrinkToFit="1"/>
    </xf>
    <xf numFmtId="0" fontId="43" fillId="0" borderId="32" xfId="0" applyNumberFormat="1" applyFont="1" applyFill="1" applyBorder="1" applyAlignment="1" applyProtection="1">
      <alignment horizontal="center" vertical="center" shrinkToFit="1"/>
    </xf>
    <xf numFmtId="0" fontId="26" fillId="0" borderId="35" xfId="0" applyNumberFormat="1" applyFont="1" applyFill="1" applyBorder="1" applyAlignment="1" applyProtection="1">
      <alignment horizontal="left" vertical="center" shrinkToFit="1"/>
    </xf>
    <xf numFmtId="0" fontId="26" fillId="0" borderId="60" xfId="0" applyNumberFormat="1" applyFont="1" applyFill="1" applyBorder="1" applyAlignment="1" applyProtection="1">
      <alignment horizontal="center" vertical="center" shrinkToFit="1"/>
    </xf>
    <xf numFmtId="0" fontId="29" fillId="0" borderId="34" xfId="0" applyNumberFormat="1" applyFont="1" applyFill="1" applyBorder="1" applyAlignment="1" applyProtection="1">
      <alignment horizontal="center" vertical="center" wrapText="1" shrinkToFit="1"/>
    </xf>
    <xf numFmtId="0" fontId="31" fillId="0" borderId="0" xfId="0" applyNumberFormat="1" applyFont="1" applyBorder="1" applyAlignment="1" applyProtection="1">
      <alignment horizontal="center" vertical="center" shrinkToFit="1"/>
    </xf>
    <xf numFmtId="0" fontId="0" fillId="0" borderId="10" xfId="0" applyNumberFormat="1" applyFont="1" applyBorder="1" applyAlignment="1" applyProtection="1">
      <alignment horizontal="center" vertical="center" wrapText="1" shrinkToFit="1"/>
    </xf>
    <xf numFmtId="0" fontId="0" fillId="0" borderId="11" xfId="0" applyNumberFormat="1" applyFont="1" applyBorder="1" applyAlignment="1" applyProtection="1">
      <alignment horizontal="center" vertical="center" shrinkToFit="1"/>
    </xf>
    <xf numFmtId="0" fontId="0" fillId="0" borderId="12" xfId="0" applyNumberFormat="1" applyFont="1" applyBorder="1" applyAlignment="1" applyProtection="1">
      <alignment horizontal="center" vertical="center" shrinkToFit="1"/>
    </xf>
    <xf numFmtId="0" fontId="0" fillId="0" borderId="13" xfId="0" applyNumberFormat="1" applyFont="1" applyBorder="1" applyAlignment="1" applyProtection="1">
      <alignment horizontal="center" vertical="center" shrinkToFit="1"/>
    </xf>
    <xf numFmtId="0" fontId="0" fillId="0" borderId="19" xfId="0" applyNumberFormat="1" applyFont="1" applyBorder="1" applyAlignment="1" applyProtection="1">
      <alignment horizontal="center" vertical="center" shrinkToFit="1"/>
    </xf>
    <xf numFmtId="0" fontId="0" fillId="0" borderId="15" xfId="0" applyNumberFormat="1" applyFont="1" applyBorder="1" applyAlignment="1" applyProtection="1">
      <alignment horizontal="center" vertical="center" shrinkToFit="1"/>
    </xf>
    <xf numFmtId="0" fontId="26" fillId="0" borderId="33" xfId="0" applyNumberFormat="1" applyFont="1" applyFill="1" applyBorder="1" applyAlignment="1" applyProtection="1">
      <alignment horizontal="center" vertical="center" shrinkToFit="1"/>
    </xf>
    <xf numFmtId="176" fontId="26" fillId="0" borderId="29" xfId="0" applyNumberFormat="1" applyFont="1" applyFill="1" applyBorder="1" applyAlignment="1" applyProtection="1">
      <alignment horizontal="center" vertical="center" shrinkToFit="1"/>
    </xf>
    <xf numFmtId="176" fontId="26" fillId="0" borderId="30" xfId="0" applyNumberFormat="1" applyFont="1" applyFill="1" applyBorder="1" applyAlignment="1" applyProtection="1">
      <alignment horizontal="center" vertical="center" shrinkToFit="1"/>
    </xf>
    <xf numFmtId="176" fontId="26" fillId="0" borderId="32" xfId="0" applyNumberFormat="1" applyFont="1" applyFill="1" applyBorder="1" applyAlignment="1" applyProtection="1">
      <alignment horizontal="center" vertical="center" shrinkToFit="1"/>
    </xf>
    <xf numFmtId="176" fontId="26" fillId="0" borderId="33" xfId="0" applyNumberFormat="1" applyFont="1" applyFill="1" applyBorder="1" applyAlignment="1" applyProtection="1">
      <alignment horizontal="center" vertical="center" shrinkToFit="1"/>
    </xf>
    <xf numFmtId="0" fontId="29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26" fillId="3" borderId="56" xfId="0" applyNumberFormat="1" applyFont="1" applyFill="1" applyBorder="1" applyAlignment="1" applyProtection="1">
      <alignment horizontal="left" vertical="center" shrinkToFit="1"/>
      <protection locked="0"/>
    </xf>
    <xf numFmtId="0" fontId="32" fillId="0" borderId="0" xfId="0" applyFont="1" applyAlignment="1" applyProtection="1">
      <alignment horizontal="center" vertical="center"/>
    </xf>
    <xf numFmtId="178" fontId="21" fillId="0" borderId="14" xfId="0" applyNumberFormat="1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vertical="center" shrinkToFit="1"/>
      <protection locked="0"/>
    </xf>
    <xf numFmtId="0" fontId="21" fillId="0" borderId="21" xfId="0" applyFont="1" applyBorder="1" applyAlignment="1" applyProtection="1">
      <alignment vertical="center" shrinkToFit="1"/>
      <protection locked="0"/>
    </xf>
    <xf numFmtId="0" fontId="21" fillId="0" borderId="14" xfId="0" applyFont="1" applyBorder="1" applyAlignment="1" applyProtection="1">
      <alignment horizontal="center" vertical="center"/>
    </xf>
    <xf numFmtId="0" fontId="21" fillId="0" borderId="23" xfId="0" applyFont="1" applyBorder="1" applyAlignment="1" applyProtection="1">
      <alignment horizontal="right" vertical="center"/>
    </xf>
    <xf numFmtId="0" fontId="21" fillId="0" borderId="8" xfId="0" applyFont="1" applyBorder="1" applyAlignment="1" applyProtection="1">
      <alignment horizontal="right" vertical="center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24" xfId="0" applyFont="1" applyBorder="1" applyAlignment="1" applyProtection="1">
      <alignment horizontal="left" vertical="center"/>
    </xf>
    <xf numFmtId="0" fontId="21" fillId="0" borderId="23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24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23" xfId="0" applyNumberFormat="1" applyFont="1" applyBorder="1" applyAlignment="1" applyProtection="1">
      <alignment horizontal="center" vertical="center"/>
      <protection locked="0"/>
    </xf>
    <xf numFmtId="0" fontId="21" fillId="0" borderId="8" xfId="0" applyNumberFormat="1" applyFont="1" applyBorder="1" applyAlignment="1" applyProtection="1">
      <alignment horizontal="center" vertical="center"/>
      <protection locked="0"/>
    </xf>
    <xf numFmtId="0" fontId="21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8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35" fillId="0" borderId="17" xfId="0" applyFont="1" applyBorder="1" applyAlignment="1" applyProtection="1">
      <alignment vertical="center" shrinkToFit="1"/>
      <protection locked="0"/>
    </xf>
    <xf numFmtId="0" fontId="21" fillId="0" borderId="17" xfId="0" applyFont="1" applyBorder="1" applyAlignment="1" applyProtection="1">
      <alignment vertical="center" shrinkToFit="1"/>
      <protection locked="0"/>
    </xf>
    <xf numFmtId="0" fontId="21" fillId="0" borderId="18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21" fillId="0" borderId="19" xfId="0" applyNumberFormat="1" applyFont="1" applyBorder="1" applyAlignment="1" applyProtection="1">
      <alignment horizontal="left" vertical="center"/>
    </xf>
    <xf numFmtId="0" fontId="21" fillId="0" borderId="14" xfId="0" applyNumberFormat="1" applyFont="1" applyBorder="1" applyAlignment="1" applyProtection="1">
      <alignment horizontal="left" vertical="center"/>
    </xf>
    <xf numFmtId="0" fontId="21" fillId="0" borderId="15" xfId="0" applyNumberFormat="1" applyFont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left" vertical="center"/>
    </xf>
    <xf numFmtId="0" fontId="21" fillId="0" borderId="13" xfId="0" applyNumberFormat="1" applyFont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21" fillId="0" borderId="24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 vertical="center"/>
    </xf>
    <xf numFmtId="0" fontId="19" fillId="0" borderId="14" xfId="0" applyFont="1" applyBorder="1" applyAlignment="1" applyProtection="1">
      <alignment horizontal="center" vertical="center"/>
    </xf>
    <xf numFmtId="49" fontId="21" fillId="0" borderId="9" xfId="0" applyNumberFormat="1" applyFont="1" applyBorder="1" applyAlignment="1" applyProtection="1">
      <alignment horizontal="left" vertical="center"/>
    </xf>
    <xf numFmtId="0" fontId="21" fillId="0" borderId="9" xfId="0" applyNumberFormat="1" applyFont="1" applyBorder="1" applyAlignment="1" applyProtection="1">
      <alignment horizontal="left" vertical="center"/>
    </xf>
    <xf numFmtId="49" fontId="18" fillId="0" borderId="0" xfId="0" applyNumberFormat="1" applyFont="1" applyAlignment="1">
      <alignment horizontal="right" vertical="top" shrinkToFit="1"/>
    </xf>
    <xf numFmtId="49" fontId="18" fillId="0" borderId="0" xfId="0" applyNumberFormat="1" applyFont="1" applyAlignment="1">
      <alignment horizontal="left" vertical="top" shrinkToFit="1"/>
    </xf>
    <xf numFmtId="49" fontId="18" fillId="0" borderId="0" xfId="0" applyNumberFormat="1" applyFont="1" applyAlignment="1">
      <alignment vertical="top" shrinkToFit="1"/>
    </xf>
    <xf numFmtId="0" fontId="21" fillId="0" borderId="9" xfId="0" applyFont="1" applyBorder="1" applyAlignment="1" applyProtection="1">
      <alignment horizontal="center" vertical="center" wrapText="1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0" fontId="21" fillId="0" borderId="23" xfId="0" applyFont="1" applyBorder="1" applyAlignment="1" applyProtection="1">
      <alignment vertical="center" shrinkToFit="1"/>
      <protection locked="0"/>
    </xf>
    <xf numFmtId="0" fontId="21" fillId="0" borderId="8" xfId="0" applyFont="1" applyBorder="1" applyAlignment="1" applyProtection="1">
      <alignment vertical="center" shrinkToFit="1"/>
      <protection locked="0"/>
    </xf>
    <xf numFmtId="0" fontId="21" fillId="0" borderId="24" xfId="0" applyFont="1" applyBorder="1" applyAlignment="1" applyProtection="1">
      <alignment vertical="center" shrinkToFit="1"/>
      <protection locked="0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21" fillId="0" borderId="24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vertical="top" shrinkToFit="1"/>
    </xf>
    <xf numFmtId="49" fontId="18" fillId="0" borderId="10" xfId="0" applyNumberFormat="1" applyFont="1" applyBorder="1" applyAlignment="1" applyProtection="1">
      <alignment horizontal="left" vertical="top" wrapText="1"/>
      <protection locked="0"/>
    </xf>
    <xf numFmtId="49" fontId="18" fillId="0" borderId="9" xfId="0" applyNumberFormat="1" applyFont="1" applyBorder="1" applyAlignment="1" applyProtection="1">
      <alignment horizontal="left" vertical="top" wrapText="1"/>
      <protection locked="0"/>
    </xf>
    <xf numFmtId="49" fontId="18" fillId="0" borderId="11" xfId="0" applyNumberFormat="1" applyFont="1" applyBorder="1" applyAlignment="1" applyProtection="1">
      <alignment horizontal="left" vertical="top" wrapText="1"/>
      <protection locked="0"/>
    </xf>
    <xf numFmtId="49" fontId="18" fillId="0" borderId="12" xfId="0" applyNumberFormat="1" applyFont="1" applyBorder="1" applyAlignment="1" applyProtection="1">
      <alignment horizontal="left" vertical="top" wrapText="1"/>
      <protection locked="0"/>
    </xf>
    <xf numFmtId="49" fontId="18" fillId="0" borderId="0" xfId="0" applyNumberFormat="1" applyFont="1" applyBorder="1" applyAlignment="1" applyProtection="1">
      <alignment horizontal="left" vertical="top" wrapText="1"/>
      <protection locked="0"/>
    </xf>
    <xf numFmtId="49" fontId="18" fillId="0" borderId="13" xfId="0" applyNumberFormat="1" applyFont="1" applyBorder="1" applyAlignment="1" applyProtection="1">
      <alignment horizontal="left" vertical="top" wrapText="1"/>
      <protection locked="0"/>
    </xf>
    <xf numFmtId="49" fontId="18" fillId="0" borderId="19" xfId="0" applyNumberFormat="1" applyFont="1" applyBorder="1" applyAlignment="1" applyProtection="1">
      <alignment horizontal="left" vertical="top" wrapText="1"/>
      <protection locked="0"/>
    </xf>
    <xf numFmtId="49" fontId="18" fillId="0" borderId="14" xfId="0" applyNumberFormat="1" applyFont="1" applyBorder="1" applyAlignment="1" applyProtection="1">
      <alignment horizontal="left" vertical="top" wrapText="1"/>
      <protection locked="0"/>
    </xf>
    <xf numFmtId="49" fontId="18" fillId="0" borderId="15" xfId="0" applyNumberFormat="1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 shrinkToFit="1"/>
    </xf>
    <xf numFmtId="176" fontId="21" fillId="0" borderId="14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right" vertical="top" shrinkToFit="1"/>
    </xf>
    <xf numFmtId="49" fontId="18" fillId="0" borderId="0" xfId="0" applyNumberFormat="1" applyFont="1" applyAlignment="1" applyProtection="1">
      <alignment horizontal="left" vertical="top" shrinkToFit="1"/>
    </xf>
    <xf numFmtId="0" fontId="41" fillId="0" borderId="26" xfId="2" applyNumberFormat="1" applyFont="1" applyBorder="1" applyAlignment="1">
      <alignment horizontal="center" vertical="center" wrapText="1"/>
    </xf>
    <xf numFmtId="0" fontId="41" fillId="0" borderId="3" xfId="2" applyNumberFormat="1" applyFont="1" applyBorder="1" applyAlignment="1">
      <alignment horizontal="center" vertical="center" wrapText="1"/>
    </xf>
    <xf numFmtId="0" fontId="41" fillId="0" borderId="4" xfId="2" applyNumberFormat="1" applyFont="1" applyBorder="1" applyAlignment="1">
      <alignment horizontal="center" vertical="center" wrapText="1"/>
    </xf>
    <xf numFmtId="0" fontId="41" fillId="0" borderId="7" xfId="2" applyNumberFormat="1" applyFont="1" applyBorder="1" applyAlignment="1">
      <alignment horizontal="center" vertical="center" wrapText="1"/>
    </xf>
    <xf numFmtId="0" fontId="41" fillId="0" borderId="0" xfId="2" applyNumberFormat="1" applyFont="1" applyBorder="1" applyAlignment="1">
      <alignment horizontal="center" vertical="center" wrapText="1"/>
    </xf>
    <xf numFmtId="0" fontId="41" fillId="0" borderId="1" xfId="2" applyNumberFormat="1" applyFont="1" applyBorder="1" applyAlignment="1">
      <alignment horizontal="center" vertical="center" wrapText="1"/>
    </xf>
    <xf numFmtId="0" fontId="41" fillId="0" borderId="25" xfId="2" applyNumberFormat="1" applyFont="1" applyBorder="1" applyAlignment="1">
      <alignment horizontal="center" vertical="center" wrapText="1"/>
    </xf>
    <xf numFmtId="0" fontId="41" fillId="0" borderId="2" xfId="2" applyNumberFormat="1" applyFont="1" applyBorder="1" applyAlignment="1">
      <alignment horizontal="center" vertical="center" wrapText="1"/>
    </xf>
    <xf numFmtId="0" fontId="41" fillId="0" borderId="5" xfId="2" applyNumberFormat="1" applyFont="1" applyBorder="1" applyAlignment="1">
      <alignment horizontal="center" vertical="center" wrapText="1"/>
    </xf>
  </cellXfs>
  <cellStyles count="6">
    <cellStyle name="標準" xfId="0" builtinId="0"/>
    <cellStyle name="標準 2" xfId="1"/>
    <cellStyle name="標準 2 2" xfId="2"/>
    <cellStyle name="標準 2 2 2" xfId="5"/>
    <cellStyle name="標準 2 3" xfId="4"/>
    <cellStyle name="標準 3" xf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4"/>
  <sheetViews>
    <sheetView showGridLines="0" tabSelected="1" view="pageBreakPreview" topLeftCell="A40" zoomScaleNormal="100" zoomScaleSheetLayoutView="100" workbookViewId="0">
      <selection activeCell="B56" sqref="B56:AK62"/>
    </sheetView>
  </sheetViews>
  <sheetFormatPr defaultColWidth="2.6640625" defaultRowHeight="15.6" customHeight="1" x14ac:dyDescent="0.2"/>
  <cols>
    <col min="1" max="1" width="2.6640625" style="16" customWidth="1"/>
    <col min="2" max="11" width="2.33203125" style="16" customWidth="1"/>
    <col min="12" max="12" width="1.6640625" style="16" customWidth="1"/>
    <col min="13" max="37" width="2.6640625" style="16" customWidth="1"/>
    <col min="38" max="38" width="2.6640625" style="16"/>
    <col min="39" max="63" width="2.6640625" style="16" customWidth="1"/>
    <col min="64" max="16384" width="2.6640625" style="16"/>
  </cols>
  <sheetData>
    <row r="1" spans="1:38" ht="16.05" customHeight="1" x14ac:dyDescent="0.2">
      <c r="A1" s="258" t="s">
        <v>573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</row>
    <row r="2" spans="1:38" ht="12" customHeight="1" x14ac:dyDescent="0.2">
      <c r="A2" s="187" t="s">
        <v>568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</row>
    <row r="3" spans="1:38" ht="13.05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</row>
    <row r="4" spans="1:38" ht="16.0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234" t="s">
        <v>145</v>
      </c>
      <c r="Z4" s="234"/>
      <c r="AA4" s="234"/>
      <c r="AB4" s="234" t="s">
        <v>185</v>
      </c>
      <c r="AC4" s="234"/>
      <c r="AD4" s="234"/>
      <c r="AE4" s="249"/>
      <c r="AF4" s="249"/>
      <c r="AG4" s="81" t="s">
        <v>146</v>
      </c>
      <c r="AH4" s="159"/>
      <c r="AI4" s="81" t="s">
        <v>147</v>
      </c>
      <c r="AJ4" s="159"/>
      <c r="AK4" s="81" t="s">
        <v>148</v>
      </c>
      <c r="AL4" s="17"/>
    </row>
    <row r="5" spans="1:38" ht="15" customHeight="1" x14ac:dyDescent="0.2">
      <c r="A5" s="17"/>
      <c r="B5" s="259" t="s">
        <v>569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17"/>
    </row>
    <row r="6" spans="1:38" ht="12" customHeight="1" x14ac:dyDescent="0.2">
      <c r="A6" s="17"/>
      <c r="B6" s="232" t="s">
        <v>6</v>
      </c>
      <c r="C6" s="233"/>
      <c r="D6" s="233"/>
      <c r="E6" s="233"/>
      <c r="F6" s="233"/>
      <c r="G6" s="233"/>
      <c r="H6" s="233"/>
      <c r="I6" s="233"/>
      <c r="J6" s="233"/>
      <c r="K6" s="233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199" t="s">
        <v>0</v>
      </c>
      <c r="Z6" s="199"/>
      <c r="AA6" s="199"/>
      <c r="AB6" s="199"/>
      <c r="AC6" s="252"/>
      <c r="AD6" s="252"/>
      <c r="AE6" s="252"/>
      <c r="AF6" s="252"/>
      <c r="AG6" s="252"/>
      <c r="AH6" s="252"/>
      <c r="AI6" s="252"/>
      <c r="AJ6" s="252"/>
      <c r="AK6" s="253"/>
      <c r="AL6" s="17"/>
    </row>
    <row r="7" spans="1:38" ht="9" customHeight="1" x14ac:dyDescent="0.2">
      <c r="A7" s="17"/>
      <c r="B7" s="171" t="s">
        <v>329</v>
      </c>
      <c r="C7" s="172"/>
      <c r="D7" s="172"/>
      <c r="E7" s="172"/>
      <c r="F7" s="172"/>
      <c r="G7" s="172"/>
      <c r="H7" s="172"/>
      <c r="I7" s="172"/>
      <c r="J7" s="172"/>
      <c r="K7" s="172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172"/>
      <c r="Z7" s="172"/>
      <c r="AA7" s="172"/>
      <c r="AB7" s="172"/>
      <c r="AC7" s="181"/>
      <c r="AD7" s="181"/>
      <c r="AE7" s="181"/>
      <c r="AF7" s="181"/>
      <c r="AG7" s="181"/>
      <c r="AH7" s="181"/>
      <c r="AI7" s="181"/>
      <c r="AJ7" s="181"/>
      <c r="AK7" s="182"/>
      <c r="AL7" s="17"/>
    </row>
    <row r="8" spans="1:38" ht="21" customHeight="1" x14ac:dyDescent="0.2">
      <c r="A8" s="17"/>
      <c r="B8" s="171"/>
      <c r="C8" s="172"/>
      <c r="D8" s="172"/>
      <c r="E8" s="172"/>
      <c r="F8" s="172"/>
      <c r="G8" s="172"/>
      <c r="H8" s="172"/>
      <c r="I8" s="172"/>
      <c r="J8" s="172"/>
      <c r="K8" s="172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172" t="s">
        <v>4</v>
      </c>
      <c r="Z8" s="172"/>
      <c r="AA8" s="172"/>
      <c r="AB8" s="172"/>
      <c r="AC8" s="181"/>
      <c r="AD8" s="181"/>
      <c r="AE8" s="181"/>
      <c r="AF8" s="181"/>
      <c r="AG8" s="181"/>
      <c r="AH8" s="181"/>
      <c r="AI8" s="181"/>
      <c r="AJ8" s="181"/>
      <c r="AK8" s="182"/>
      <c r="AL8" s="17"/>
    </row>
    <row r="9" spans="1:38" ht="20.100000000000001" customHeight="1" x14ac:dyDescent="0.2">
      <c r="A9" s="17"/>
      <c r="B9" s="171" t="s">
        <v>1</v>
      </c>
      <c r="C9" s="172"/>
      <c r="D9" s="172"/>
      <c r="E9" s="172"/>
      <c r="F9" s="172"/>
      <c r="G9" s="172"/>
      <c r="H9" s="172"/>
      <c r="I9" s="172"/>
      <c r="J9" s="172"/>
      <c r="K9" s="172"/>
      <c r="L9" s="88"/>
      <c r="M9" s="119" t="s">
        <v>70</v>
      </c>
      <c r="N9" s="245" t="s">
        <v>81</v>
      </c>
      <c r="O9" s="245"/>
      <c r="P9" s="90"/>
      <c r="Q9" s="119" t="s">
        <v>70</v>
      </c>
      <c r="R9" s="245" t="s">
        <v>400</v>
      </c>
      <c r="S9" s="245"/>
      <c r="T9" s="90" t="s">
        <v>566</v>
      </c>
      <c r="U9" s="257"/>
      <c r="V9" s="257"/>
      <c r="W9" s="257"/>
      <c r="X9" s="257"/>
      <c r="Y9" s="90" t="s">
        <v>319</v>
      </c>
      <c r="Z9" s="119" t="s">
        <v>565</v>
      </c>
      <c r="AA9" s="245" t="s">
        <v>85</v>
      </c>
      <c r="AB9" s="245"/>
      <c r="AC9" s="245"/>
      <c r="AD9" s="245"/>
      <c r="AE9" s="119" t="s">
        <v>70</v>
      </c>
      <c r="AF9" s="245" t="s">
        <v>321</v>
      </c>
      <c r="AG9" s="245"/>
      <c r="AH9" s="245"/>
      <c r="AI9" s="245"/>
      <c r="AJ9" s="245"/>
      <c r="AK9" s="256"/>
      <c r="AL9" s="17"/>
    </row>
    <row r="10" spans="1:38" ht="20.100000000000001" customHeight="1" x14ac:dyDescent="0.2">
      <c r="A10" s="17"/>
      <c r="B10" s="171"/>
      <c r="C10" s="172"/>
      <c r="D10" s="172"/>
      <c r="E10" s="172"/>
      <c r="F10" s="172"/>
      <c r="G10" s="172"/>
      <c r="H10" s="172"/>
      <c r="I10" s="172"/>
      <c r="J10" s="172"/>
      <c r="K10" s="172"/>
      <c r="L10" s="96"/>
      <c r="M10" s="91" t="s">
        <v>70</v>
      </c>
      <c r="N10" s="246" t="s">
        <v>380</v>
      </c>
      <c r="O10" s="246"/>
      <c r="P10" s="246"/>
      <c r="Q10" s="91" t="s">
        <v>70</v>
      </c>
      <c r="R10" s="246" t="s">
        <v>73</v>
      </c>
      <c r="S10" s="246"/>
      <c r="T10" s="246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92" t="s">
        <v>322</v>
      </c>
      <c r="AL10" s="17"/>
    </row>
    <row r="11" spans="1:38" ht="21" customHeight="1" x14ac:dyDescent="0.2">
      <c r="A11" s="17"/>
      <c r="B11" s="173" t="s">
        <v>212</v>
      </c>
      <c r="C11" s="174"/>
      <c r="D11" s="174"/>
      <c r="E11" s="174"/>
      <c r="F11" s="174"/>
      <c r="G11" s="174"/>
      <c r="H11" s="174"/>
      <c r="I11" s="174"/>
      <c r="J11" s="174"/>
      <c r="K11" s="174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174" t="s">
        <v>213</v>
      </c>
      <c r="AF11" s="174"/>
      <c r="AG11" s="174"/>
      <c r="AH11" s="174"/>
      <c r="AI11" s="174"/>
      <c r="AJ11" s="174"/>
      <c r="AK11" s="254"/>
      <c r="AL11" s="17"/>
    </row>
    <row r="12" spans="1:38" ht="19.05" customHeight="1" x14ac:dyDescent="0.2">
      <c r="A12" s="17"/>
      <c r="B12" s="259" t="s">
        <v>570</v>
      </c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17"/>
    </row>
    <row r="13" spans="1:38" ht="12" customHeight="1" x14ac:dyDescent="0.2">
      <c r="A13" s="17"/>
      <c r="B13" s="232" t="s">
        <v>7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199" t="s">
        <v>0</v>
      </c>
      <c r="Z13" s="199"/>
      <c r="AA13" s="199"/>
      <c r="AB13" s="199"/>
      <c r="AC13" s="252"/>
      <c r="AD13" s="252"/>
      <c r="AE13" s="252"/>
      <c r="AF13" s="252"/>
      <c r="AG13" s="252"/>
      <c r="AH13" s="252"/>
      <c r="AI13" s="252"/>
      <c r="AJ13" s="252"/>
      <c r="AK13" s="253"/>
      <c r="AL13" s="17"/>
    </row>
    <row r="14" spans="1:38" ht="9" customHeight="1" x14ac:dyDescent="0.2">
      <c r="A14" s="17"/>
      <c r="B14" s="171" t="s">
        <v>409</v>
      </c>
      <c r="C14" s="172"/>
      <c r="D14" s="172"/>
      <c r="E14" s="172"/>
      <c r="F14" s="172"/>
      <c r="G14" s="172"/>
      <c r="H14" s="172"/>
      <c r="I14" s="172"/>
      <c r="J14" s="172"/>
      <c r="K14" s="172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172"/>
      <c r="Z14" s="172"/>
      <c r="AA14" s="172"/>
      <c r="AB14" s="172"/>
      <c r="AC14" s="181"/>
      <c r="AD14" s="181"/>
      <c r="AE14" s="181"/>
      <c r="AF14" s="181"/>
      <c r="AG14" s="181"/>
      <c r="AH14" s="181"/>
      <c r="AI14" s="181"/>
      <c r="AJ14" s="181"/>
      <c r="AK14" s="182"/>
      <c r="AL14" s="17"/>
    </row>
    <row r="15" spans="1:38" ht="21" customHeight="1" x14ac:dyDescent="0.2">
      <c r="A15" s="17"/>
      <c r="B15" s="171"/>
      <c r="C15" s="172"/>
      <c r="D15" s="172"/>
      <c r="E15" s="172"/>
      <c r="F15" s="172"/>
      <c r="G15" s="172"/>
      <c r="H15" s="172"/>
      <c r="I15" s="172"/>
      <c r="J15" s="172"/>
      <c r="K15" s="172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172" t="s">
        <v>4</v>
      </c>
      <c r="Z15" s="172"/>
      <c r="AA15" s="172"/>
      <c r="AB15" s="172"/>
      <c r="AC15" s="181"/>
      <c r="AD15" s="181"/>
      <c r="AE15" s="181"/>
      <c r="AF15" s="181"/>
      <c r="AG15" s="181"/>
      <c r="AH15" s="181"/>
      <c r="AI15" s="181"/>
      <c r="AJ15" s="181"/>
      <c r="AK15" s="182"/>
      <c r="AL15" s="17"/>
    </row>
    <row r="16" spans="1:38" ht="20.100000000000001" customHeight="1" x14ac:dyDescent="0.2">
      <c r="A16" s="17"/>
      <c r="B16" s="171" t="s">
        <v>330</v>
      </c>
      <c r="C16" s="172"/>
      <c r="D16" s="172"/>
      <c r="E16" s="172"/>
      <c r="F16" s="172"/>
      <c r="G16" s="172"/>
      <c r="H16" s="172"/>
      <c r="I16" s="172"/>
      <c r="J16" s="172"/>
      <c r="K16" s="172"/>
      <c r="L16" s="262" t="s">
        <v>233</v>
      </c>
      <c r="M16" s="263"/>
      <c r="N16" s="263"/>
      <c r="O16" s="203" t="s">
        <v>504</v>
      </c>
      <c r="P16" s="203"/>
      <c r="Q16" s="203"/>
      <c r="R16" s="203"/>
      <c r="S16" s="203"/>
      <c r="T16" s="93" t="s">
        <v>509</v>
      </c>
      <c r="U16" s="93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5"/>
      <c r="AL16" s="17"/>
    </row>
    <row r="17" spans="1:54" ht="21" customHeight="1" x14ac:dyDescent="0.2">
      <c r="A17" s="17"/>
      <c r="B17" s="260"/>
      <c r="C17" s="261"/>
      <c r="D17" s="172"/>
      <c r="E17" s="172"/>
      <c r="F17" s="172"/>
      <c r="G17" s="172"/>
      <c r="H17" s="172"/>
      <c r="I17" s="172"/>
      <c r="J17" s="172"/>
      <c r="K17" s="172"/>
      <c r="L17" s="200" t="s">
        <v>29</v>
      </c>
      <c r="M17" s="201"/>
      <c r="N17" s="201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6"/>
      <c r="AL17" s="17"/>
    </row>
    <row r="18" spans="1:54" ht="21" customHeight="1" x14ac:dyDescent="0.2">
      <c r="A18" s="17"/>
      <c r="B18" s="74"/>
      <c r="C18" s="99"/>
      <c r="D18" s="172" t="s">
        <v>60</v>
      </c>
      <c r="E18" s="172"/>
      <c r="F18" s="172"/>
      <c r="G18" s="172"/>
      <c r="H18" s="172"/>
      <c r="I18" s="172"/>
      <c r="J18" s="172"/>
      <c r="K18" s="172"/>
      <c r="L18" s="189" t="s">
        <v>34</v>
      </c>
      <c r="M18" s="190"/>
      <c r="N18" s="190"/>
      <c r="O18" s="190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5"/>
      <c r="AL18" s="17"/>
    </row>
    <row r="19" spans="1:54" ht="21" customHeight="1" x14ac:dyDescent="0.2">
      <c r="A19" s="17"/>
      <c r="B19" s="100"/>
      <c r="C19" s="101"/>
      <c r="D19" s="172"/>
      <c r="E19" s="172"/>
      <c r="F19" s="172"/>
      <c r="G19" s="172"/>
      <c r="H19" s="172"/>
      <c r="I19" s="172"/>
      <c r="J19" s="172"/>
      <c r="K19" s="172"/>
      <c r="L19" s="200" t="s">
        <v>357</v>
      </c>
      <c r="M19" s="201"/>
      <c r="N19" s="201"/>
      <c r="O19" s="201"/>
      <c r="P19" s="251"/>
      <c r="Q19" s="251"/>
      <c r="R19" s="201" t="s">
        <v>334</v>
      </c>
      <c r="S19" s="201"/>
      <c r="T19" s="189" t="s">
        <v>401</v>
      </c>
      <c r="U19" s="190"/>
      <c r="V19" s="190"/>
      <c r="W19" s="91" t="s">
        <v>353</v>
      </c>
      <c r="X19" s="212" t="s">
        <v>402</v>
      </c>
      <c r="Y19" s="212"/>
      <c r="Z19" s="212"/>
      <c r="AA19" s="212"/>
      <c r="AB19" s="212"/>
      <c r="AC19" s="91" t="s">
        <v>353</v>
      </c>
      <c r="AD19" s="212" t="s">
        <v>403</v>
      </c>
      <c r="AE19" s="212"/>
      <c r="AF19" s="212"/>
      <c r="AG19" s="212"/>
      <c r="AH19" s="212"/>
      <c r="AI19" s="98"/>
      <c r="AJ19" s="98"/>
      <c r="AK19" s="92"/>
      <c r="AL19" s="17"/>
    </row>
    <row r="20" spans="1:54" ht="21" customHeight="1" x14ac:dyDescent="0.2">
      <c r="A20" s="17"/>
      <c r="B20" s="171" t="s">
        <v>355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89" t="s">
        <v>2</v>
      </c>
      <c r="M20" s="190"/>
      <c r="N20" s="190"/>
      <c r="O20" s="191"/>
      <c r="P20" s="191"/>
      <c r="Q20" s="191"/>
      <c r="R20" s="208" t="s">
        <v>35</v>
      </c>
      <c r="S20" s="208"/>
      <c r="T20" s="209"/>
      <c r="U20" s="189" t="s">
        <v>356</v>
      </c>
      <c r="V20" s="190"/>
      <c r="W20" s="190"/>
      <c r="X20" s="190"/>
      <c r="Y20" s="228" t="s">
        <v>538</v>
      </c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30"/>
      <c r="AL20" s="17"/>
    </row>
    <row r="21" spans="1:54" ht="21" customHeight="1" x14ac:dyDescent="0.2">
      <c r="A21" s="17"/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250" t="s">
        <v>3</v>
      </c>
      <c r="M21" s="234"/>
      <c r="N21" s="234"/>
      <c r="O21" s="82" t="s">
        <v>353</v>
      </c>
      <c r="P21" s="231" t="s">
        <v>358</v>
      </c>
      <c r="Q21" s="231"/>
      <c r="R21" s="82" t="s">
        <v>70</v>
      </c>
      <c r="S21" s="231" t="s">
        <v>359</v>
      </c>
      <c r="T21" s="231"/>
      <c r="U21" s="206" t="s">
        <v>564</v>
      </c>
      <c r="V21" s="207"/>
      <c r="W21" s="207"/>
      <c r="X21" s="207"/>
      <c r="Y21" s="102" t="s">
        <v>70</v>
      </c>
      <c r="Z21" s="223" t="s">
        <v>551</v>
      </c>
      <c r="AA21" s="223"/>
      <c r="AB21" s="102" t="s">
        <v>70</v>
      </c>
      <c r="AC21" s="223" t="s">
        <v>552</v>
      </c>
      <c r="AD21" s="223"/>
      <c r="AE21" s="224"/>
      <c r="AF21" s="224"/>
      <c r="AG21" s="207" t="s">
        <v>554</v>
      </c>
      <c r="AH21" s="207"/>
      <c r="AI21" s="104"/>
      <c r="AJ21" s="104"/>
      <c r="AK21" s="105"/>
      <c r="AL21" s="17"/>
    </row>
    <row r="22" spans="1:54" ht="19.05" customHeight="1" x14ac:dyDescent="0.2">
      <c r="A22" s="17"/>
      <c r="B22" s="259" t="s">
        <v>398</v>
      </c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17"/>
    </row>
    <row r="23" spans="1:54" ht="21" customHeight="1" x14ac:dyDescent="0.2">
      <c r="A23" s="17"/>
      <c r="B23" s="177" t="s">
        <v>515</v>
      </c>
      <c r="C23" s="178"/>
      <c r="D23" s="178"/>
      <c r="E23" s="178"/>
      <c r="F23" s="178"/>
      <c r="G23" s="178"/>
      <c r="H23" s="178"/>
      <c r="I23" s="178"/>
      <c r="J23" s="178"/>
      <c r="K23" s="178"/>
      <c r="L23" s="213" t="s">
        <v>351</v>
      </c>
      <c r="M23" s="214"/>
      <c r="N23" s="214"/>
      <c r="O23" s="214"/>
      <c r="P23" s="215"/>
      <c r="Q23" s="106" t="s">
        <v>70</v>
      </c>
      <c r="R23" s="210" t="s">
        <v>371</v>
      </c>
      <c r="S23" s="210"/>
      <c r="T23" s="106" t="s">
        <v>70</v>
      </c>
      <c r="U23" s="210" t="s">
        <v>372</v>
      </c>
      <c r="V23" s="210"/>
      <c r="W23" s="106" t="s">
        <v>70</v>
      </c>
      <c r="X23" s="210" t="s">
        <v>373</v>
      </c>
      <c r="Y23" s="210"/>
      <c r="Z23" s="106" t="s">
        <v>70</v>
      </c>
      <c r="AA23" s="210" t="s">
        <v>374</v>
      </c>
      <c r="AB23" s="210"/>
      <c r="AC23" s="106" t="s">
        <v>70</v>
      </c>
      <c r="AD23" s="210" t="s">
        <v>375</v>
      </c>
      <c r="AE23" s="210"/>
      <c r="AF23" s="106" t="s">
        <v>70</v>
      </c>
      <c r="AG23" s="210" t="s">
        <v>376</v>
      </c>
      <c r="AH23" s="210"/>
      <c r="AI23" s="106" t="s">
        <v>70</v>
      </c>
      <c r="AJ23" s="210" t="s">
        <v>377</v>
      </c>
      <c r="AK23" s="211"/>
      <c r="AL23" s="17"/>
    </row>
    <row r="24" spans="1:54" ht="21" customHeight="1" x14ac:dyDescent="0.2">
      <c r="A24" s="17"/>
      <c r="B24" s="179"/>
      <c r="C24" s="180"/>
      <c r="D24" s="180"/>
      <c r="E24" s="180"/>
      <c r="F24" s="180"/>
      <c r="G24" s="180"/>
      <c r="H24" s="180"/>
      <c r="I24" s="180"/>
      <c r="J24" s="180"/>
      <c r="K24" s="180"/>
      <c r="L24" s="189" t="s">
        <v>352</v>
      </c>
      <c r="M24" s="190"/>
      <c r="N24" s="190"/>
      <c r="O24" s="190"/>
      <c r="P24" s="240"/>
      <c r="Q24" s="108" t="s">
        <v>70</v>
      </c>
      <c r="R24" s="185" t="s">
        <v>346</v>
      </c>
      <c r="S24" s="185"/>
      <c r="T24" s="185"/>
      <c r="U24" s="185"/>
      <c r="V24" s="185"/>
      <c r="W24" s="185"/>
      <c r="X24" s="108" t="s">
        <v>70</v>
      </c>
      <c r="Y24" s="185" t="s">
        <v>347</v>
      </c>
      <c r="Z24" s="185"/>
      <c r="AA24" s="185"/>
      <c r="AB24" s="185"/>
      <c r="AC24" s="108" t="s">
        <v>70</v>
      </c>
      <c r="AD24" s="185" t="s">
        <v>348</v>
      </c>
      <c r="AE24" s="185"/>
      <c r="AF24" s="185"/>
      <c r="AG24" s="185"/>
      <c r="AH24" s="185"/>
      <c r="AI24" s="185"/>
      <c r="AJ24" s="185"/>
      <c r="AK24" s="186"/>
      <c r="AL24" s="17"/>
    </row>
    <row r="25" spans="1:54" ht="21" customHeight="1" x14ac:dyDescent="0.2">
      <c r="A25" s="17"/>
      <c r="B25" s="179"/>
      <c r="C25" s="180"/>
      <c r="D25" s="180"/>
      <c r="E25" s="180"/>
      <c r="F25" s="180"/>
      <c r="G25" s="180"/>
      <c r="H25" s="180"/>
      <c r="I25" s="180"/>
      <c r="J25" s="180"/>
      <c r="K25" s="180"/>
      <c r="L25" s="110"/>
      <c r="M25" s="108" t="s">
        <v>70</v>
      </c>
      <c r="N25" s="185" t="s">
        <v>354</v>
      </c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6"/>
      <c r="AL25" s="17"/>
    </row>
    <row r="26" spans="1:54" ht="20.100000000000001" customHeight="1" x14ac:dyDescent="0.2">
      <c r="A26" s="17"/>
      <c r="B26" s="179" t="s">
        <v>526</v>
      </c>
      <c r="C26" s="180"/>
      <c r="D26" s="180"/>
      <c r="E26" s="180"/>
      <c r="F26" s="180"/>
      <c r="G26" s="172" t="s">
        <v>188</v>
      </c>
      <c r="H26" s="172"/>
      <c r="I26" s="172"/>
      <c r="J26" s="172"/>
      <c r="K26" s="172"/>
      <c r="L26" s="110"/>
      <c r="M26" s="108" t="s">
        <v>70</v>
      </c>
      <c r="N26" s="208" t="s">
        <v>527</v>
      </c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108" t="s">
        <v>70</v>
      </c>
      <c r="AD26" s="208" t="s">
        <v>396</v>
      </c>
      <c r="AE26" s="208"/>
      <c r="AF26" s="208"/>
      <c r="AG26" s="208"/>
      <c r="AH26" s="208"/>
      <c r="AI26" s="208"/>
      <c r="AJ26" s="208"/>
      <c r="AK26" s="226"/>
      <c r="AL26" s="17"/>
      <c r="BB26" s="17"/>
    </row>
    <row r="27" spans="1:54" ht="20.100000000000001" customHeight="1" x14ac:dyDescent="0.2">
      <c r="A27" s="17"/>
      <c r="B27" s="179"/>
      <c r="C27" s="180"/>
      <c r="D27" s="180"/>
      <c r="E27" s="180"/>
      <c r="F27" s="180"/>
      <c r="G27" s="172" t="s">
        <v>325</v>
      </c>
      <c r="H27" s="172"/>
      <c r="I27" s="172"/>
      <c r="J27" s="172"/>
      <c r="K27" s="172"/>
      <c r="L27" s="219" t="s">
        <v>364</v>
      </c>
      <c r="M27" s="220"/>
      <c r="N27" s="220"/>
      <c r="O27" s="220"/>
      <c r="P27" s="221"/>
      <c r="Q27" s="221"/>
      <c r="R27" s="221"/>
      <c r="S27" s="221"/>
      <c r="T27" s="221"/>
      <c r="U27" s="221"/>
      <c r="V27" s="221"/>
      <c r="W27" s="112" t="s">
        <v>362</v>
      </c>
      <c r="X27" s="220" t="s">
        <v>365</v>
      </c>
      <c r="Y27" s="220"/>
      <c r="Z27" s="220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113" t="s">
        <v>378</v>
      </c>
      <c r="AL27" s="17"/>
    </row>
    <row r="28" spans="1:54" ht="28.05" customHeight="1" x14ac:dyDescent="0.2">
      <c r="A28" s="17"/>
      <c r="B28" s="179" t="s">
        <v>324</v>
      </c>
      <c r="C28" s="180"/>
      <c r="D28" s="180"/>
      <c r="E28" s="180"/>
      <c r="F28" s="180"/>
      <c r="G28" s="172" t="s">
        <v>188</v>
      </c>
      <c r="H28" s="172"/>
      <c r="I28" s="172"/>
      <c r="J28" s="172"/>
      <c r="K28" s="172"/>
      <c r="L28" s="110"/>
      <c r="M28" s="108" t="s">
        <v>70</v>
      </c>
      <c r="N28" s="227" t="s">
        <v>485</v>
      </c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108" t="s">
        <v>70</v>
      </c>
      <c r="AD28" s="208" t="s">
        <v>396</v>
      </c>
      <c r="AE28" s="208"/>
      <c r="AF28" s="208"/>
      <c r="AG28" s="208"/>
      <c r="AH28" s="208"/>
      <c r="AI28" s="208"/>
      <c r="AJ28" s="208"/>
      <c r="AK28" s="226"/>
      <c r="AL28" s="17"/>
    </row>
    <row r="29" spans="1:54" ht="20.100000000000001" customHeight="1" x14ac:dyDescent="0.2">
      <c r="A29" s="17"/>
      <c r="B29" s="217"/>
      <c r="C29" s="218"/>
      <c r="D29" s="218"/>
      <c r="E29" s="218"/>
      <c r="F29" s="218"/>
      <c r="G29" s="174" t="s">
        <v>189</v>
      </c>
      <c r="H29" s="174"/>
      <c r="I29" s="174"/>
      <c r="J29" s="174"/>
      <c r="K29" s="174"/>
      <c r="L29" s="114"/>
      <c r="M29" s="102" t="s">
        <v>70</v>
      </c>
      <c r="N29" s="194" t="s">
        <v>443</v>
      </c>
      <c r="O29" s="194"/>
      <c r="P29" s="194"/>
      <c r="Q29" s="194"/>
      <c r="R29" s="194"/>
      <c r="S29" s="194"/>
      <c r="T29" s="194"/>
      <c r="U29" s="194"/>
      <c r="V29" s="194"/>
      <c r="W29" s="102" t="s">
        <v>70</v>
      </c>
      <c r="X29" s="194" t="s">
        <v>442</v>
      </c>
      <c r="Y29" s="194"/>
      <c r="Z29" s="194"/>
      <c r="AA29" s="194"/>
      <c r="AB29" s="194"/>
      <c r="AC29" s="194"/>
      <c r="AD29" s="194"/>
      <c r="AE29" s="194"/>
      <c r="AF29" s="194"/>
      <c r="AG29" s="194"/>
      <c r="AH29" s="102" t="s">
        <v>70</v>
      </c>
      <c r="AI29" s="194" t="s">
        <v>397</v>
      </c>
      <c r="AJ29" s="194"/>
      <c r="AK29" s="195"/>
      <c r="AL29" s="17"/>
    </row>
    <row r="30" spans="1:54" ht="19.05" customHeight="1" x14ac:dyDescent="0.2">
      <c r="A30" s="17"/>
      <c r="B30" s="259" t="s">
        <v>211</v>
      </c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17"/>
    </row>
    <row r="31" spans="1:54" ht="20.100000000000001" customHeight="1" x14ac:dyDescent="0.2">
      <c r="A31" s="17"/>
      <c r="B31" s="177" t="s">
        <v>541</v>
      </c>
      <c r="C31" s="178"/>
      <c r="D31" s="178"/>
      <c r="E31" s="178"/>
      <c r="F31" s="178"/>
      <c r="G31" s="199" t="s">
        <v>542</v>
      </c>
      <c r="H31" s="199"/>
      <c r="I31" s="199"/>
      <c r="J31" s="199"/>
      <c r="K31" s="199"/>
      <c r="L31" s="115"/>
      <c r="M31" s="116" t="s">
        <v>70</v>
      </c>
      <c r="N31" s="197" t="s">
        <v>544</v>
      </c>
      <c r="O31" s="197"/>
      <c r="P31" s="116" t="s">
        <v>70</v>
      </c>
      <c r="Q31" s="197" t="s">
        <v>545</v>
      </c>
      <c r="R31" s="197"/>
      <c r="S31" s="197"/>
      <c r="T31" s="197"/>
      <c r="U31" s="197"/>
      <c r="V31" s="197"/>
      <c r="W31" s="197"/>
      <c r="X31" s="116" t="s">
        <v>70</v>
      </c>
      <c r="Y31" s="197" t="s">
        <v>546</v>
      </c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8"/>
      <c r="AL31" s="17"/>
      <c r="AQ31" s="79"/>
    </row>
    <row r="32" spans="1:54" ht="20.100000000000001" customHeight="1" x14ac:dyDescent="0.2">
      <c r="A32" s="17"/>
      <c r="B32" s="179"/>
      <c r="C32" s="180"/>
      <c r="D32" s="180"/>
      <c r="E32" s="180"/>
      <c r="F32" s="180"/>
      <c r="G32" s="172" t="s">
        <v>543</v>
      </c>
      <c r="H32" s="172"/>
      <c r="I32" s="172"/>
      <c r="J32" s="172"/>
      <c r="K32" s="172"/>
      <c r="L32" s="117"/>
      <c r="M32" s="118" t="s">
        <v>70</v>
      </c>
      <c r="N32" s="196" t="s">
        <v>544</v>
      </c>
      <c r="O32" s="196"/>
      <c r="P32" s="118" t="s">
        <v>70</v>
      </c>
      <c r="Q32" s="196" t="s">
        <v>545</v>
      </c>
      <c r="R32" s="196"/>
      <c r="S32" s="196"/>
      <c r="T32" s="196"/>
      <c r="U32" s="196"/>
      <c r="V32" s="196"/>
      <c r="W32" s="196"/>
      <c r="X32" s="118" t="s">
        <v>70</v>
      </c>
      <c r="Y32" s="196" t="s">
        <v>546</v>
      </c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216"/>
      <c r="AL32" s="17"/>
      <c r="AQ32" s="79"/>
    </row>
    <row r="33" spans="1:57" ht="20.100000000000001" customHeight="1" x14ac:dyDescent="0.2">
      <c r="A33" s="17"/>
      <c r="B33" s="179" t="s">
        <v>493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10"/>
      <c r="M33" s="108" t="s">
        <v>70</v>
      </c>
      <c r="N33" s="185" t="s">
        <v>81</v>
      </c>
      <c r="O33" s="185"/>
      <c r="P33" s="108" t="s">
        <v>70</v>
      </c>
      <c r="Q33" s="185" t="s">
        <v>400</v>
      </c>
      <c r="R33" s="185"/>
      <c r="S33" s="112" t="s">
        <v>393</v>
      </c>
      <c r="T33" s="244"/>
      <c r="U33" s="244"/>
      <c r="V33" s="244"/>
      <c r="W33" s="111" t="s">
        <v>71</v>
      </c>
      <c r="X33" s="108" t="s">
        <v>70</v>
      </c>
      <c r="Y33" s="185" t="s">
        <v>85</v>
      </c>
      <c r="Z33" s="185"/>
      <c r="AA33" s="185"/>
      <c r="AB33" s="185"/>
      <c r="AC33" s="108" t="s">
        <v>70</v>
      </c>
      <c r="AD33" s="185" t="s">
        <v>323</v>
      </c>
      <c r="AE33" s="185"/>
      <c r="AF33" s="185"/>
      <c r="AG33" s="185"/>
      <c r="AH33" s="185"/>
      <c r="AI33" s="185"/>
      <c r="AJ33" s="185"/>
      <c r="AK33" s="186"/>
      <c r="AL33" s="17"/>
    </row>
    <row r="34" spans="1:57" ht="20.100000000000001" customHeight="1" x14ac:dyDescent="0.2">
      <c r="A34" s="17"/>
      <c r="B34" s="171"/>
      <c r="C34" s="172"/>
      <c r="D34" s="172"/>
      <c r="E34" s="172"/>
      <c r="F34" s="172"/>
      <c r="G34" s="172"/>
      <c r="H34" s="172"/>
      <c r="I34" s="172"/>
      <c r="J34" s="172"/>
      <c r="K34" s="172"/>
      <c r="L34" s="110"/>
      <c r="M34" s="108" t="s">
        <v>70</v>
      </c>
      <c r="N34" s="185" t="s">
        <v>73</v>
      </c>
      <c r="O34" s="185"/>
      <c r="P34" s="185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113" t="s">
        <v>322</v>
      </c>
      <c r="AL34" s="17"/>
    </row>
    <row r="35" spans="1:57" ht="39" customHeight="1" x14ac:dyDescent="0.2">
      <c r="A35" s="17"/>
      <c r="B35" s="171" t="s">
        <v>160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4"/>
      <c r="AL35" s="17"/>
      <c r="AM35" s="17"/>
    </row>
    <row r="36" spans="1:57" ht="42.45" customHeight="1" x14ac:dyDescent="0.2">
      <c r="A36" s="17"/>
      <c r="B36" s="217" t="s">
        <v>328</v>
      </c>
      <c r="C36" s="218"/>
      <c r="D36" s="218"/>
      <c r="E36" s="218"/>
      <c r="F36" s="218"/>
      <c r="G36" s="218"/>
      <c r="H36" s="218"/>
      <c r="I36" s="218"/>
      <c r="J36" s="218"/>
      <c r="K36" s="21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9"/>
      <c r="AL36" s="17"/>
    </row>
    <row r="37" spans="1:57" s="17" customFormat="1" ht="19.05" customHeight="1" x14ac:dyDescent="0.2">
      <c r="B37" s="259" t="s">
        <v>333</v>
      </c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</row>
    <row r="38" spans="1:57" ht="21" customHeight="1" x14ac:dyDescent="0.2">
      <c r="A38" s="17"/>
      <c r="B38" s="237" t="s">
        <v>5</v>
      </c>
      <c r="C38" s="199"/>
      <c r="D38" s="199"/>
      <c r="E38" s="199"/>
      <c r="F38" s="199"/>
      <c r="G38" s="199"/>
      <c r="H38" s="199"/>
      <c r="I38" s="199"/>
      <c r="J38" s="199"/>
      <c r="K38" s="199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5"/>
      <c r="AL38" s="17"/>
      <c r="BC38" s="17"/>
      <c r="BD38" s="17"/>
      <c r="BE38" s="17"/>
    </row>
    <row r="39" spans="1:57" ht="12" customHeight="1" x14ac:dyDescent="0.2">
      <c r="A39" s="17"/>
      <c r="B39" s="241" t="s">
        <v>6</v>
      </c>
      <c r="C39" s="242"/>
      <c r="D39" s="242"/>
      <c r="E39" s="242"/>
      <c r="F39" s="242"/>
      <c r="G39" s="242"/>
      <c r="H39" s="242"/>
      <c r="I39" s="242"/>
      <c r="J39" s="242"/>
      <c r="K39" s="242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72" t="s">
        <v>0</v>
      </c>
      <c r="Z39" s="172"/>
      <c r="AA39" s="172"/>
      <c r="AB39" s="172"/>
      <c r="AC39" s="181"/>
      <c r="AD39" s="181"/>
      <c r="AE39" s="181"/>
      <c r="AF39" s="181"/>
      <c r="AG39" s="181"/>
      <c r="AH39" s="181"/>
      <c r="AI39" s="181"/>
      <c r="AJ39" s="181"/>
      <c r="AK39" s="182"/>
      <c r="AL39" s="17"/>
    </row>
    <row r="40" spans="1:57" ht="9" customHeight="1" x14ac:dyDescent="0.2">
      <c r="A40" s="17"/>
      <c r="B40" s="235" t="s">
        <v>327</v>
      </c>
      <c r="C40" s="236"/>
      <c r="D40" s="236"/>
      <c r="E40" s="236"/>
      <c r="F40" s="236"/>
      <c r="G40" s="236"/>
      <c r="H40" s="236"/>
      <c r="I40" s="236"/>
      <c r="J40" s="236"/>
      <c r="K40" s="236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172"/>
      <c r="Z40" s="172"/>
      <c r="AA40" s="172"/>
      <c r="AB40" s="172"/>
      <c r="AC40" s="181"/>
      <c r="AD40" s="181"/>
      <c r="AE40" s="181"/>
      <c r="AF40" s="181"/>
      <c r="AG40" s="181"/>
      <c r="AH40" s="181"/>
      <c r="AI40" s="181"/>
      <c r="AJ40" s="181"/>
      <c r="AK40" s="182"/>
      <c r="AL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</row>
    <row r="41" spans="1:57" ht="21" customHeight="1" x14ac:dyDescent="0.2">
      <c r="A41" s="17"/>
      <c r="B41" s="235"/>
      <c r="C41" s="236"/>
      <c r="D41" s="236"/>
      <c r="E41" s="236"/>
      <c r="F41" s="236"/>
      <c r="G41" s="236"/>
      <c r="H41" s="236"/>
      <c r="I41" s="236"/>
      <c r="J41" s="236"/>
      <c r="K41" s="236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172" t="s">
        <v>4</v>
      </c>
      <c r="Z41" s="172"/>
      <c r="AA41" s="172"/>
      <c r="AB41" s="172"/>
      <c r="AC41" s="181"/>
      <c r="AD41" s="181"/>
      <c r="AE41" s="181"/>
      <c r="AF41" s="181"/>
      <c r="AG41" s="181"/>
      <c r="AH41" s="181"/>
      <c r="AI41" s="181"/>
      <c r="AJ41" s="181"/>
      <c r="AK41" s="182"/>
      <c r="AL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</row>
    <row r="42" spans="1:57" ht="30" customHeight="1" x14ac:dyDescent="0.2">
      <c r="A42" s="17"/>
      <c r="B42" s="247" t="s">
        <v>314</v>
      </c>
      <c r="C42" s="248"/>
      <c r="D42" s="248"/>
      <c r="E42" s="248"/>
      <c r="F42" s="248"/>
      <c r="G42" s="248"/>
      <c r="H42" s="248"/>
      <c r="I42" s="248"/>
      <c r="J42" s="248"/>
      <c r="K42" s="248"/>
      <c r="L42" s="114"/>
      <c r="M42" s="102" t="s">
        <v>70</v>
      </c>
      <c r="N42" s="194" t="s">
        <v>394</v>
      </c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02" t="s">
        <v>70</v>
      </c>
      <c r="AC42" s="194" t="s">
        <v>395</v>
      </c>
      <c r="AD42" s="194"/>
      <c r="AE42" s="194"/>
      <c r="AF42" s="194"/>
      <c r="AG42" s="194"/>
      <c r="AH42" s="194"/>
      <c r="AI42" s="194"/>
      <c r="AJ42" s="194"/>
      <c r="AK42" s="195"/>
      <c r="AL42" s="17"/>
      <c r="BB42" s="17"/>
    </row>
    <row r="44" spans="1:57" ht="21" customHeight="1" x14ac:dyDescent="0.2">
      <c r="A44" s="192" t="s">
        <v>574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</row>
    <row r="45" spans="1:57" ht="15.6" customHeight="1" x14ac:dyDescent="0.2">
      <c r="A45" s="187" t="s">
        <v>568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</row>
    <row r="46" spans="1:57" ht="15.6" customHeight="1" x14ac:dyDescent="0.2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</row>
    <row r="47" spans="1:57" ht="18" customHeight="1" x14ac:dyDescent="0.2">
      <c r="A47" s="17"/>
      <c r="B47" s="259" t="s">
        <v>576</v>
      </c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17"/>
    </row>
    <row r="48" spans="1:57" ht="20.100000000000001" customHeight="1" x14ac:dyDescent="0.2">
      <c r="A48" s="17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4"/>
      <c r="AL48" s="17"/>
    </row>
    <row r="49" spans="1:38" ht="20.100000000000001" customHeight="1" x14ac:dyDescent="0.2">
      <c r="A49" s="17"/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7"/>
      <c r="AL49" s="17"/>
    </row>
    <row r="50" spans="1:38" ht="20.100000000000001" customHeight="1" x14ac:dyDescent="0.2">
      <c r="A50" s="17"/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7"/>
      <c r="AL50" s="17"/>
    </row>
    <row r="51" spans="1:38" ht="20.100000000000001" customHeight="1" x14ac:dyDescent="0.2">
      <c r="A51" s="17"/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7"/>
      <c r="AL51" s="17"/>
    </row>
    <row r="52" spans="1:38" ht="20.100000000000001" customHeight="1" x14ac:dyDescent="0.2">
      <c r="A52" s="17"/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7"/>
      <c r="AL52" s="17"/>
    </row>
    <row r="53" spans="1:38" ht="20.100000000000001" customHeight="1" x14ac:dyDescent="0.2">
      <c r="A53" s="17"/>
      <c r="B53" s="165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7"/>
      <c r="AL53" s="17"/>
    </row>
    <row r="54" spans="1:38" ht="20.100000000000001" customHeight="1" x14ac:dyDescent="0.2">
      <c r="A54" s="17"/>
      <c r="B54" s="168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70"/>
      <c r="AL54" s="17"/>
    </row>
    <row r="55" spans="1:38" ht="20.100000000000001" customHeight="1" x14ac:dyDescent="0.2">
      <c r="A55" s="17"/>
      <c r="B55" s="259" t="s">
        <v>577</v>
      </c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17"/>
    </row>
    <row r="56" spans="1:38" ht="20.100000000000001" customHeight="1" x14ac:dyDescent="0.2">
      <c r="A56" s="17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4"/>
      <c r="AL56" s="17"/>
    </row>
    <row r="57" spans="1:38" ht="20.100000000000001" customHeight="1" x14ac:dyDescent="0.2">
      <c r="A57" s="17"/>
      <c r="B57" s="165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7"/>
      <c r="AL57" s="17"/>
    </row>
    <row r="58" spans="1:38" ht="20.100000000000001" customHeight="1" x14ac:dyDescent="0.2">
      <c r="A58" s="17"/>
      <c r="B58" s="165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7"/>
      <c r="AL58" s="17"/>
    </row>
    <row r="59" spans="1:38" ht="20.100000000000001" customHeight="1" x14ac:dyDescent="0.2">
      <c r="A59" s="17"/>
      <c r="B59" s="165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7"/>
      <c r="AL59" s="17"/>
    </row>
    <row r="60" spans="1:38" ht="20.100000000000001" customHeight="1" x14ac:dyDescent="0.2">
      <c r="A60" s="17"/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7"/>
      <c r="AL60" s="17"/>
    </row>
    <row r="61" spans="1:38" ht="20.100000000000001" customHeight="1" x14ac:dyDescent="0.2">
      <c r="A61" s="17"/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7"/>
      <c r="AL61" s="17"/>
    </row>
    <row r="62" spans="1:38" ht="20.100000000000001" customHeight="1" x14ac:dyDescent="0.2">
      <c r="A62" s="17"/>
      <c r="B62" s="168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70"/>
      <c r="AL62" s="17"/>
    </row>
    <row r="63" spans="1:38" ht="20.100000000000001" customHeight="1" x14ac:dyDescent="0.2">
      <c r="A63" s="17"/>
      <c r="B63" s="259" t="s">
        <v>578</v>
      </c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17"/>
    </row>
    <row r="64" spans="1:38" ht="20.100000000000001" customHeight="1" x14ac:dyDescent="0.2">
      <c r="A64" s="17"/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4"/>
      <c r="AL64" s="17"/>
    </row>
    <row r="65" spans="1:38" ht="20.100000000000001" customHeight="1" x14ac:dyDescent="0.2">
      <c r="A65" s="17"/>
      <c r="B65" s="165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7"/>
      <c r="AL65" s="17"/>
    </row>
    <row r="66" spans="1:38" ht="20.100000000000001" customHeight="1" x14ac:dyDescent="0.2">
      <c r="A66" s="17"/>
      <c r="B66" s="165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7"/>
      <c r="AL66" s="17"/>
    </row>
    <row r="67" spans="1:38" ht="20.100000000000001" customHeight="1" x14ac:dyDescent="0.2">
      <c r="A67" s="17"/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7"/>
      <c r="AL67" s="17"/>
    </row>
    <row r="68" spans="1:38" ht="20.100000000000001" customHeight="1" x14ac:dyDescent="0.2">
      <c r="A68" s="17"/>
      <c r="B68" s="165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7"/>
      <c r="AL68" s="17"/>
    </row>
    <row r="69" spans="1:38" ht="20.100000000000001" customHeight="1" x14ac:dyDescent="0.2">
      <c r="A69" s="17"/>
      <c r="B69" s="165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7"/>
      <c r="AL69" s="17"/>
    </row>
    <row r="70" spans="1:38" ht="20.100000000000001" customHeight="1" x14ac:dyDescent="0.2">
      <c r="A70" s="17"/>
      <c r="B70" s="168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70"/>
      <c r="AL70" s="17"/>
    </row>
    <row r="71" spans="1:38" ht="20.100000000000001" customHeight="1" x14ac:dyDescent="0.2">
      <c r="A71" s="17"/>
      <c r="B71" s="259" t="s">
        <v>472</v>
      </c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17"/>
    </row>
    <row r="72" spans="1:38" ht="20.100000000000001" customHeight="1" x14ac:dyDescent="0.2">
      <c r="A72" s="17"/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4"/>
      <c r="AL72" s="17"/>
    </row>
    <row r="73" spans="1:38" ht="19.5" customHeight="1" x14ac:dyDescent="0.2">
      <c r="A73" s="17"/>
      <c r="B73" s="165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7"/>
      <c r="AL73" s="17"/>
    </row>
    <row r="74" spans="1:38" ht="20.100000000000001" customHeight="1" x14ac:dyDescent="0.2">
      <c r="A74" s="17"/>
      <c r="B74" s="165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7"/>
      <c r="AL74" s="17"/>
    </row>
    <row r="75" spans="1:38" ht="20.100000000000001" customHeight="1" x14ac:dyDescent="0.2">
      <c r="A75" s="17"/>
      <c r="B75" s="165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7"/>
      <c r="AL75" s="17"/>
    </row>
    <row r="76" spans="1:38" ht="20.100000000000001" customHeight="1" x14ac:dyDescent="0.2">
      <c r="A76" s="17"/>
      <c r="B76" s="165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7"/>
      <c r="AL76" s="17"/>
    </row>
    <row r="77" spans="1:38" ht="20.100000000000001" customHeight="1" x14ac:dyDescent="0.2">
      <c r="A77" s="17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7"/>
      <c r="AL77" s="17"/>
    </row>
    <row r="78" spans="1:38" ht="20.100000000000001" customHeight="1" x14ac:dyDescent="0.2">
      <c r="A78" s="17"/>
      <c r="B78" s="165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7"/>
      <c r="AL78" s="17"/>
    </row>
    <row r="79" spans="1:38" ht="20.100000000000001" customHeight="1" x14ac:dyDescent="0.2">
      <c r="A79" s="17"/>
      <c r="B79" s="165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7"/>
      <c r="AL79" s="17"/>
    </row>
    <row r="80" spans="1:38" ht="20.100000000000001" customHeight="1" x14ac:dyDescent="0.2">
      <c r="A80" s="17"/>
      <c r="B80" s="165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17"/>
    </row>
    <row r="81" spans="1:38" ht="20.100000000000001" customHeight="1" x14ac:dyDescent="0.2">
      <c r="A81" s="17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17"/>
    </row>
    <row r="82" spans="1:38" ht="20.100000000000001" customHeight="1" x14ac:dyDescent="0.2">
      <c r="A82" s="17"/>
      <c r="B82" s="165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17"/>
    </row>
    <row r="83" spans="1:38" ht="20.100000000000001" customHeight="1" x14ac:dyDescent="0.2">
      <c r="A83" s="17"/>
      <c r="B83" s="168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70"/>
      <c r="AL83" s="17"/>
    </row>
    <row r="84" spans="1:38" ht="20.100000000000001" customHeight="1" x14ac:dyDescent="0.2">
      <c r="A84" s="17"/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7"/>
    </row>
  </sheetData>
  <mergeCells count="141">
    <mergeCell ref="AF9:AK9"/>
    <mergeCell ref="AA9:AD9"/>
    <mergeCell ref="U9:X9"/>
    <mergeCell ref="B72:AK83"/>
    <mergeCell ref="A1:AL1"/>
    <mergeCell ref="B5:AK5"/>
    <mergeCell ref="B12:AK12"/>
    <mergeCell ref="B22:AK22"/>
    <mergeCell ref="B30:AK30"/>
    <mergeCell ref="B37:AK37"/>
    <mergeCell ref="B47:AK47"/>
    <mergeCell ref="B55:AK55"/>
    <mergeCell ref="B71:AK71"/>
    <mergeCell ref="B63:AK63"/>
    <mergeCell ref="B14:K15"/>
    <mergeCell ref="B16:K17"/>
    <mergeCell ref="L16:N16"/>
    <mergeCell ref="R23:S23"/>
    <mergeCell ref="U23:V23"/>
    <mergeCell ref="X23:Y23"/>
    <mergeCell ref="AA23:AB23"/>
    <mergeCell ref="AD23:AE23"/>
    <mergeCell ref="B7:K8"/>
    <mergeCell ref="R9:S9"/>
    <mergeCell ref="N9:O9"/>
    <mergeCell ref="N10:P10"/>
    <mergeCell ref="B42:K42"/>
    <mergeCell ref="R10:T10"/>
    <mergeCell ref="A2:AL3"/>
    <mergeCell ref="AE4:AF4"/>
    <mergeCell ref="AB4:AD4"/>
    <mergeCell ref="L21:N21"/>
    <mergeCell ref="P19:Q19"/>
    <mergeCell ref="R19:S19"/>
    <mergeCell ref="B6:K6"/>
    <mergeCell ref="AC15:AK15"/>
    <mergeCell ref="AC6:AK7"/>
    <mergeCell ref="Y8:AB8"/>
    <mergeCell ref="AC8:AK8"/>
    <mergeCell ref="Y6:AB7"/>
    <mergeCell ref="B11:K11"/>
    <mergeCell ref="AE11:AK11"/>
    <mergeCell ref="L11:AD11"/>
    <mergeCell ref="L6:X6"/>
    <mergeCell ref="L7:X8"/>
    <mergeCell ref="AC13:AK14"/>
    <mergeCell ref="B9:K10"/>
    <mergeCell ref="L14:X15"/>
    <mergeCell ref="B13:K13"/>
    <mergeCell ref="Y4:AA4"/>
    <mergeCell ref="B40:K41"/>
    <mergeCell ref="B38:K38"/>
    <mergeCell ref="L36:AK36"/>
    <mergeCell ref="N34:P34"/>
    <mergeCell ref="Q34:AJ34"/>
    <mergeCell ref="G26:K26"/>
    <mergeCell ref="G27:K27"/>
    <mergeCell ref="N33:O33"/>
    <mergeCell ref="L24:P24"/>
    <mergeCell ref="B39:K39"/>
    <mergeCell ref="L40:X41"/>
    <mergeCell ref="Y41:AB41"/>
    <mergeCell ref="AC41:AK41"/>
    <mergeCell ref="B36:K36"/>
    <mergeCell ref="B33:K34"/>
    <mergeCell ref="Q33:R33"/>
    <mergeCell ref="AD33:AK33"/>
    <mergeCell ref="Y33:AB33"/>
    <mergeCell ref="T33:V33"/>
    <mergeCell ref="Q31:W31"/>
    <mergeCell ref="Q32:W32"/>
    <mergeCell ref="N31:O31"/>
    <mergeCell ref="B28:F29"/>
    <mergeCell ref="L27:O27"/>
    <mergeCell ref="P27:V27"/>
    <mergeCell ref="X27:Z27"/>
    <mergeCell ref="AA27:AJ27"/>
    <mergeCell ref="B31:F32"/>
    <mergeCell ref="G31:K31"/>
    <mergeCell ref="G32:K32"/>
    <mergeCell ref="D18:K19"/>
    <mergeCell ref="L19:O19"/>
    <mergeCell ref="L18:O18"/>
    <mergeCell ref="Z21:AA21"/>
    <mergeCell ref="AC21:AD21"/>
    <mergeCell ref="AE21:AF21"/>
    <mergeCell ref="AG21:AH21"/>
    <mergeCell ref="X29:AG29"/>
    <mergeCell ref="P18:AK18"/>
    <mergeCell ref="AD26:AK26"/>
    <mergeCell ref="AD28:AK28"/>
    <mergeCell ref="N28:AB28"/>
    <mergeCell ref="AD24:AK24"/>
    <mergeCell ref="Y20:AK20"/>
    <mergeCell ref="P21:Q21"/>
    <mergeCell ref="S21:T21"/>
    <mergeCell ref="Y31:AK31"/>
    <mergeCell ref="Y13:AB14"/>
    <mergeCell ref="L17:N17"/>
    <mergeCell ref="L13:X13"/>
    <mergeCell ref="Y15:AB15"/>
    <mergeCell ref="O16:S16"/>
    <mergeCell ref="L38:AK38"/>
    <mergeCell ref="U21:X21"/>
    <mergeCell ref="R20:T20"/>
    <mergeCell ref="U20:X20"/>
    <mergeCell ref="N26:AB26"/>
    <mergeCell ref="AJ23:AK23"/>
    <mergeCell ref="R24:W24"/>
    <mergeCell ref="Y24:AB24"/>
    <mergeCell ref="T19:V19"/>
    <mergeCell ref="X19:AB19"/>
    <mergeCell ref="AD19:AH19"/>
    <mergeCell ref="AG23:AH23"/>
    <mergeCell ref="L23:P23"/>
    <mergeCell ref="AI29:AK29"/>
    <mergeCell ref="Y32:AK32"/>
    <mergeCell ref="U10:AJ10"/>
    <mergeCell ref="B56:AK62"/>
    <mergeCell ref="B64:AK70"/>
    <mergeCell ref="B20:K21"/>
    <mergeCell ref="O17:AK17"/>
    <mergeCell ref="B23:K25"/>
    <mergeCell ref="B26:F27"/>
    <mergeCell ref="AC39:AK40"/>
    <mergeCell ref="B35:K35"/>
    <mergeCell ref="L35:AK35"/>
    <mergeCell ref="N25:AK25"/>
    <mergeCell ref="A45:AL46"/>
    <mergeCell ref="L20:N20"/>
    <mergeCell ref="O20:Q20"/>
    <mergeCell ref="G28:K28"/>
    <mergeCell ref="G29:K29"/>
    <mergeCell ref="A44:AL44"/>
    <mergeCell ref="L39:X39"/>
    <mergeCell ref="Y39:AB40"/>
    <mergeCell ref="B48:AK54"/>
    <mergeCell ref="N42:AA42"/>
    <mergeCell ref="AC42:AK42"/>
    <mergeCell ref="N29:V29"/>
    <mergeCell ref="N32:O32"/>
  </mergeCells>
  <phoneticPr fontId="15"/>
  <printOptions horizontalCentered="1"/>
  <pageMargins left="0.39370078740157483" right="0.39370078740157483" top="0.47244094488188981" bottom="0.35433070866141736" header="0.31496062992125984" footer="0.31496062992125984"/>
  <pageSetup paperSize="9" fitToHeight="0" orientation="portrait" r:id="rId1"/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【ﾌﾟﾙﾀﾞｳﾝﾘｽﾄ】!$B$2:$B$3</xm:f>
          </x14:formula1>
          <xm:sqref>AE9 AB21 M9:M10 Q9:Q10 W19 AC19 O21 AB42 T23 W23 Z23 AF23 AI23 AC23:AC24 X24 Q23:Q24 M25:M26 AC26 M28:M29 AC28 W29 AH29 M31:M34 P31:P33 X31:X33 AC33 M42 R21 Y21 Z9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2"/>
  <sheetViews>
    <sheetView showGridLines="0" zoomScaleNormal="100" zoomScaleSheetLayoutView="100" workbookViewId="0">
      <selection sqref="A1:AF1"/>
    </sheetView>
  </sheetViews>
  <sheetFormatPr defaultColWidth="2.6640625" defaultRowHeight="15.6" customHeight="1" x14ac:dyDescent="0.2"/>
  <cols>
    <col min="1" max="36" width="2.6640625" style="24" customWidth="1"/>
    <col min="37" max="37" width="3.33203125" style="24" customWidth="1"/>
    <col min="38" max="38" width="2.6640625" style="24"/>
    <col min="39" max="16384" width="2.6640625" style="18"/>
  </cols>
  <sheetData>
    <row r="1" spans="1:56" ht="21" customHeight="1" x14ac:dyDescent="0.2">
      <c r="A1" s="284" t="s">
        <v>575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7" t="s">
        <v>234</v>
      </c>
      <c r="AE1" s="288"/>
      <c r="AF1" s="289"/>
      <c r="AG1" s="296" t="s">
        <v>447</v>
      </c>
      <c r="AH1" s="297"/>
      <c r="AI1" s="297"/>
      <c r="AJ1" s="297"/>
      <c r="AK1" s="298"/>
      <c r="AN1" s="397"/>
      <c r="AO1" s="398"/>
      <c r="AP1" s="412" t="s">
        <v>460</v>
      </c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</row>
    <row r="2" spans="1:56" ht="21" customHeight="1" x14ac:dyDescent="0.2">
      <c r="A2" s="285" t="s">
        <v>156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6"/>
      <c r="AD2" s="290" t="s">
        <v>567</v>
      </c>
      <c r="AE2" s="291"/>
      <c r="AF2" s="292"/>
      <c r="AG2" s="299" t="s">
        <v>447</v>
      </c>
      <c r="AH2" s="300"/>
      <c r="AI2" s="300"/>
      <c r="AJ2" s="300"/>
      <c r="AK2" s="301"/>
      <c r="AN2" s="399"/>
      <c r="AO2" s="400"/>
      <c r="AP2" s="412"/>
      <c r="AQ2" s="413"/>
      <c r="AR2" s="413"/>
      <c r="AS2" s="413"/>
      <c r="AT2" s="413"/>
      <c r="AU2" s="413"/>
      <c r="AV2" s="413"/>
      <c r="AW2" s="413"/>
      <c r="AX2" s="413"/>
      <c r="AY2" s="413"/>
      <c r="AZ2" s="413"/>
      <c r="BA2" s="413"/>
    </row>
    <row r="3" spans="1:56" ht="21" customHeight="1" x14ac:dyDescent="0.2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6"/>
      <c r="AD3" s="293" t="s">
        <v>381</v>
      </c>
      <c r="AE3" s="294"/>
      <c r="AF3" s="295"/>
      <c r="AG3" s="302" t="s">
        <v>447</v>
      </c>
      <c r="AH3" s="303"/>
      <c r="AI3" s="303"/>
      <c r="AJ3" s="303"/>
      <c r="AK3" s="304"/>
      <c r="AN3" s="401"/>
      <c r="AO3" s="402"/>
      <c r="AP3" s="412" t="s">
        <v>461</v>
      </c>
      <c r="AQ3" s="413"/>
      <c r="AR3" s="413"/>
      <c r="AS3" s="413"/>
      <c r="AT3" s="413"/>
      <c r="AU3" s="413"/>
      <c r="AV3" s="413"/>
      <c r="AW3" s="413"/>
      <c r="AX3" s="413"/>
      <c r="AY3" s="413"/>
      <c r="AZ3" s="413"/>
      <c r="BA3" s="413"/>
    </row>
    <row r="4" spans="1:56" s="19" customFormat="1" ht="21" customHeight="1" x14ac:dyDescent="0.2">
      <c r="A4" s="87"/>
      <c r="B4" s="275" t="s">
        <v>436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87"/>
      <c r="AN4" s="403"/>
      <c r="AO4" s="404"/>
      <c r="AP4" s="412"/>
      <c r="AQ4" s="413"/>
      <c r="AR4" s="413"/>
      <c r="AS4" s="413"/>
      <c r="AT4" s="413"/>
      <c r="AU4" s="413"/>
      <c r="AV4" s="413"/>
      <c r="AW4" s="413"/>
      <c r="AX4" s="413"/>
      <c r="AY4" s="413"/>
      <c r="AZ4" s="413"/>
      <c r="BA4" s="413"/>
    </row>
    <row r="5" spans="1:56" s="19" customFormat="1" ht="12" customHeight="1" x14ac:dyDescent="0.2">
      <c r="A5" s="87"/>
      <c r="B5" s="416" t="s">
        <v>216</v>
      </c>
      <c r="C5" s="417"/>
      <c r="D5" s="417"/>
      <c r="E5" s="266" t="str">
        <f>IF(【申請者入力用】受付フォーム!L13="","",【申請者入力用】受付フォーム!L13)</f>
        <v/>
      </c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410" t="s">
        <v>448</v>
      </c>
      <c r="V5" s="410"/>
      <c r="W5" s="410"/>
      <c r="X5" s="407" t="str">
        <f>IF(【申請者入力用】受付フォーム!O20="","",【申請者入力用】受付フォーム!O20)</f>
        <v/>
      </c>
      <c r="Y5" s="408"/>
      <c r="Z5" s="281" t="s">
        <v>76</v>
      </c>
      <c r="AA5" s="410" t="s">
        <v>553</v>
      </c>
      <c r="AB5" s="410"/>
      <c r="AC5" s="410"/>
      <c r="AD5" s="433" t="str">
        <f>【申請者入力用】受付フォーム!Y20</f>
        <v>年　月　日</v>
      </c>
      <c r="AE5" s="433"/>
      <c r="AF5" s="433"/>
      <c r="AG5" s="433"/>
      <c r="AH5" s="433"/>
      <c r="AI5" s="433"/>
      <c r="AJ5" s="433"/>
      <c r="AK5" s="434"/>
      <c r="AL5" s="87"/>
      <c r="AN5" s="426" t="s">
        <v>507</v>
      </c>
      <c r="AO5" s="427"/>
      <c r="AP5" s="425" t="s">
        <v>508</v>
      </c>
      <c r="AQ5" s="425"/>
      <c r="AR5" s="425"/>
      <c r="AS5" s="425"/>
      <c r="AT5" s="425"/>
      <c r="AU5" s="425"/>
      <c r="AV5" s="425"/>
      <c r="AW5" s="425"/>
      <c r="AX5" s="425"/>
      <c r="AY5" s="425"/>
      <c r="AZ5" s="425"/>
      <c r="BA5" s="425"/>
      <c r="BB5" s="425"/>
      <c r="BC5" s="425"/>
      <c r="BD5" s="425"/>
    </row>
    <row r="6" spans="1:56" s="19" customFormat="1" ht="9" customHeight="1" x14ac:dyDescent="0.2">
      <c r="A6" s="87"/>
      <c r="B6" s="331" t="s">
        <v>399</v>
      </c>
      <c r="C6" s="332"/>
      <c r="D6" s="332"/>
      <c r="E6" s="421" t="str">
        <f>IF(【申請者入力用】受付フォーム!L14="","",【申請者入力用】受付フォーム!L14)</f>
        <v/>
      </c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09"/>
      <c r="V6" s="409"/>
      <c r="W6" s="409"/>
      <c r="X6" s="219"/>
      <c r="Y6" s="220"/>
      <c r="Z6" s="282"/>
      <c r="AA6" s="409"/>
      <c r="AB6" s="409"/>
      <c r="AC6" s="409"/>
      <c r="AD6" s="435"/>
      <c r="AE6" s="435"/>
      <c r="AF6" s="435"/>
      <c r="AG6" s="435"/>
      <c r="AH6" s="435"/>
      <c r="AI6" s="435"/>
      <c r="AJ6" s="435"/>
      <c r="AK6" s="436"/>
      <c r="AL6" s="87"/>
      <c r="AN6" s="428"/>
      <c r="AO6" s="429"/>
      <c r="AP6" s="425"/>
      <c r="AQ6" s="425"/>
      <c r="AR6" s="425"/>
      <c r="AS6" s="425"/>
      <c r="AT6" s="425"/>
      <c r="AU6" s="425"/>
      <c r="AV6" s="425"/>
      <c r="AW6" s="425"/>
      <c r="AX6" s="425"/>
      <c r="AY6" s="425"/>
      <c r="AZ6" s="425"/>
      <c r="BA6" s="425"/>
      <c r="BB6" s="425"/>
      <c r="BC6" s="425"/>
      <c r="BD6" s="425"/>
    </row>
    <row r="7" spans="1:56" s="19" customFormat="1" ht="21" customHeight="1" x14ac:dyDescent="0.2">
      <c r="A7" s="87"/>
      <c r="B7" s="331"/>
      <c r="C7" s="332"/>
      <c r="D7" s="332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11" t="s">
        <v>479</v>
      </c>
      <c r="V7" s="411"/>
      <c r="W7" s="411"/>
      <c r="X7" s="409" t="str">
        <f>IF(【申請者入力用】受付フォーム!O21="☑","男","女")</f>
        <v>女</v>
      </c>
      <c r="Y7" s="409"/>
      <c r="Z7" s="409"/>
      <c r="AA7" s="411" t="s">
        <v>434</v>
      </c>
      <c r="AB7" s="411"/>
      <c r="AC7" s="411"/>
      <c r="AD7" s="219" t="str">
        <f>IF(【申請者入力用】受付フォーム!Y21="☑","なし","あり（")</f>
        <v>あり（</v>
      </c>
      <c r="AE7" s="220"/>
      <c r="AF7" s="220"/>
      <c r="AG7" s="220" t="str">
        <f>IF(【申請者入力用】受付フォーム!AB21="☑",【申請者入力用】受付フォーム!AE21,"")</f>
        <v/>
      </c>
      <c r="AH7" s="220"/>
      <c r="AI7" s="220" t="str">
        <f>IF(【申請者入力用】受付フォーム!AB21="☑","人）","")</f>
        <v/>
      </c>
      <c r="AJ7" s="220"/>
      <c r="AK7" s="109"/>
      <c r="AL7" s="87"/>
      <c r="AN7" s="430"/>
      <c r="AO7" s="431"/>
      <c r="AP7" s="425"/>
      <c r="AQ7" s="425"/>
      <c r="AR7" s="425"/>
      <c r="AS7" s="425"/>
      <c r="AT7" s="425"/>
      <c r="AU7" s="425"/>
      <c r="AV7" s="425"/>
      <c r="AW7" s="425"/>
      <c r="AX7" s="425"/>
      <c r="AY7" s="425"/>
      <c r="AZ7" s="425"/>
      <c r="BA7" s="425"/>
      <c r="BB7" s="425"/>
      <c r="BC7" s="425"/>
      <c r="BD7" s="425"/>
    </row>
    <row r="8" spans="1:56" s="19" customFormat="1" ht="21" customHeight="1" x14ac:dyDescent="0.2">
      <c r="A8" s="87"/>
      <c r="B8" s="331"/>
      <c r="C8" s="332"/>
      <c r="D8" s="332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09" t="s">
        <v>480</v>
      </c>
      <c r="V8" s="409"/>
      <c r="W8" s="409"/>
      <c r="X8" s="409" t="str">
        <f>IF(【申請者入力用】受付フォーム!AC13="","",【申請者入力用】受付フォーム!AC13)</f>
        <v/>
      </c>
      <c r="Y8" s="409"/>
      <c r="Z8" s="409"/>
      <c r="AA8" s="409"/>
      <c r="AB8" s="409"/>
      <c r="AC8" s="409"/>
      <c r="AD8" s="409" t="s">
        <v>481</v>
      </c>
      <c r="AE8" s="409"/>
      <c r="AF8" s="409"/>
      <c r="AG8" s="409" t="str">
        <f>IF(【申請者入力用】受付フォーム!AC15="","",【申請者入力用】受付フォーム!AC15)</f>
        <v/>
      </c>
      <c r="AH8" s="409"/>
      <c r="AI8" s="409"/>
      <c r="AJ8" s="409"/>
      <c r="AK8" s="432"/>
      <c r="AL8" s="87"/>
    </row>
    <row r="9" spans="1:56" s="19" customFormat="1" ht="21" customHeight="1" x14ac:dyDescent="0.2">
      <c r="A9" s="87"/>
      <c r="B9" s="420" t="s">
        <v>437</v>
      </c>
      <c r="C9" s="409"/>
      <c r="D9" s="409"/>
      <c r="E9" s="306" t="str">
        <f>【申請者入力用】受付フォーム!O16</f>
        <v>-</v>
      </c>
      <c r="F9" s="220"/>
      <c r="G9" s="220"/>
      <c r="H9" s="220"/>
      <c r="I9" s="330" t="str">
        <f>IF(【申請者入力用】受付フォーム!O17="","",【申請者入力用】受付フォーム!O17)</f>
        <v/>
      </c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 t="str">
        <f>IF(【申請者入力用】受付フォーム!P18="","",【申請者入力用】受付フォーム!P18)</f>
        <v/>
      </c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80"/>
      <c r="AL9" s="87"/>
    </row>
    <row r="10" spans="1:56" s="19" customFormat="1" ht="26.1" customHeight="1" x14ac:dyDescent="0.2">
      <c r="A10" s="87"/>
      <c r="B10" s="424" t="s">
        <v>560</v>
      </c>
      <c r="C10" s="418"/>
      <c r="D10" s="418"/>
      <c r="E10" s="422" t="str">
        <f>IF(【申請者入力用】受付フォーム!Q23="☑","要支援１",IF(【申請者入力用】受付フォーム!T23="☑","要支援２",IF(【申請者入力用】受付フォーム!W23="☑","要介護１",IF(【申請者入力用】受付フォーム!Z23="☑","要介護２",IF(【申請者入力用】受付フォーム!AC23="☑","要介護３",IF(【申請者入力用】受付フォーム!AF23="☑","要介護４",IF(【申請者入力用】受付フォーム!AI23="☑","要介護５","なし")))))))</f>
        <v>なし</v>
      </c>
      <c r="F10" s="422"/>
      <c r="G10" s="422"/>
      <c r="H10" s="206" t="s">
        <v>449</v>
      </c>
      <c r="I10" s="207"/>
      <c r="J10" s="423"/>
      <c r="K10" s="103" t="s">
        <v>450</v>
      </c>
      <c r="L10" s="414" t="str">
        <f>IF(【申請者入力用】受付フォーム!Q24="☑","身体障害",IF(【申請者入力用】受付フォーム!X24="☑","療育手帳",IF(【申請者入力用】受付フォーム!AC24="☑","精神障害",IF(【申請者入力用】受付フォーム!M25="☑","母子手帳","なし"))))</f>
        <v>なし</v>
      </c>
      <c r="M10" s="414"/>
      <c r="N10" s="414"/>
      <c r="O10" s="414"/>
      <c r="P10" s="103" t="s">
        <v>451</v>
      </c>
      <c r="Q10" s="414" t="str">
        <f>IF(AND(【申請者入力用】受付フォーム!Q24="☑",【申請者入力用】受付フォーム!X24="☑"),"療育手帳",IF(AND(【申請者入力用】受付フォーム!Q24="☑",【申請者入力用】受付フォーム!AC24="☑"),"精神障害",IF(AND(【申請者入力用】受付フォーム!Q24="☑",【申請者入力用】受付フォーム!M25="☑"),"母子手帳",IF(AND(【申請者入力用】受付フォーム!X24="☑",【申請者入力用】受付フォーム!AC24="☑"),"精神障害",IF(AND(【申請者入力用】受付フォーム!X24="☑",【申請者入力用】受付フォーム!M25="☑"),"母子手帳",IF(AND(【申請者入力用】受付フォーム!AC24="☑",【申請者入力用】受付フォーム!M25="☑"),"母子手帳","なし"))))))</f>
        <v>なし</v>
      </c>
      <c r="R10" s="414"/>
      <c r="S10" s="414"/>
      <c r="T10" s="415"/>
      <c r="U10" s="418" t="s">
        <v>490</v>
      </c>
      <c r="V10" s="419"/>
      <c r="W10" s="419"/>
      <c r="X10" s="120" t="str">
        <f>【申請者入力用】受付フォーム!M26</f>
        <v>☐</v>
      </c>
      <c r="Y10" s="279" t="s">
        <v>528</v>
      </c>
      <c r="Z10" s="279"/>
      <c r="AA10" s="279"/>
      <c r="AB10" s="279"/>
      <c r="AC10" s="279"/>
      <c r="AD10" s="104" t="str">
        <f>【申請者入力用】受付フォーム!M29</f>
        <v>☐</v>
      </c>
      <c r="AE10" s="279" t="s">
        <v>530</v>
      </c>
      <c r="AF10" s="279"/>
      <c r="AG10" s="279"/>
      <c r="AH10" s="279"/>
      <c r="AI10" s="279"/>
      <c r="AJ10" s="279"/>
      <c r="AK10" s="280"/>
      <c r="AL10" s="87"/>
      <c r="AN10" s="18"/>
      <c r="AO10" s="18"/>
    </row>
    <row r="11" spans="1:56" ht="21" customHeight="1" x14ac:dyDescent="0.2">
      <c r="A11" s="87"/>
      <c r="B11" s="275" t="s">
        <v>196</v>
      </c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87"/>
    </row>
    <row r="12" spans="1:56" ht="21" customHeight="1" x14ac:dyDescent="0.2">
      <c r="A12" s="87"/>
      <c r="B12" s="367" t="s">
        <v>209</v>
      </c>
      <c r="C12" s="368"/>
      <c r="D12" s="368"/>
      <c r="E12" s="371" t="s">
        <v>1</v>
      </c>
      <c r="F12" s="371"/>
      <c r="G12" s="371"/>
      <c r="H12" s="371"/>
      <c r="I12" s="371"/>
      <c r="J12" s="371"/>
      <c r="K12" s="371"/>
      <c r="L12" s="371"/>
      <c r="M12" s="121" t="s">
        <v>70</v>
      </c>
      <c r="N12" s="210" t="s">
        <v>320</v>
      </c>
      <c r="O12" s="210"/>
      <c r="P12" s="439"/>
      <c r="Q12" s="439"/>
      <c r="R12" s="439"/>
      <c r="S12" s="122" t="s">
        <v>407</v>
      </c>
      <c r="T12" s="123" t="s">
        <v>70</v>
      </c>
      <c r="U12" s="210" t="s">
        <v>404</v>
      </c>
      <c r="V12" s="210"/>
      <c r="W12" s="210"/>
      <c r="X12" s="123" t="s">
        <v>405</v>
      </c>
      <c r="Y12" s="210" t="s">
        <v>406</v>
      </c>
      <c r="Z12" s="210"/>
      <c r="AA12" s="210"/>
      <c r="AB12" s="210"/>
      <c r="AC12" s="210"/>
      <c r="AD12" s="123" t="s">
        <v>405</v>
      </c>
      <c r="AE12" s="210" t="s">
        <v>408</v>
      </c>
      <c r="AF12" s="210"/>
      <c r="AG12" s="439"/>
      <c r="AH12" s="439"/>
      <c r="AI12" s="439"/>
      <c r="AJ12" s="439"/>
      <c r="AK12" s="107" t="s">
        <v>71</v>
      </c>
      <c r="AL12" s="87"/>
    </row>
    <row r="13" spans="1:56" ht="12" customHeight="1" x14ac:dyDescent="0.2">
      <c r="A13" s="87"/>
      <c r="B13" s="320"/>
      <c r="C13" s="321"/>
      <c r="D13" s="321"/>
      <c r="E13" s="305" t="s">
        <v>67</v>
      </c>
      <c r="F13" s="305"/>
      <c r="G13" s="305"/>
      <c r="H13" s="305"/>
      <c r="I13" s="305"/>
      <c r="J13" s="305"/>
      <c r="K13" s="305"/>
      <c r="L13" s="305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276" t="s">
        <v>0</v>
      </c>
      <c r="Z13" s="276"/>
      <c r="AA13" s="276"/>
      <c r="AB13" s="276"/>
      <c r="AC13" s="307"/>
      <c r="AD13" s="307"/>
      <c r="AE13" s="307"/>
      <c r="AF13" s="307"/>
      <c r="AG13" s="307"/>
      <c r="AH13" s="307"/>
      <c r="AI13" s="307"/>
      <c r="AJ13" s="307"/>
      <c r="AK13" s="308"/>
      <c r="AL13" s="87"/>
    </row>
    <row r="14" spans="1:56" ht="11.1" customHeight="1" x14ac:dyDescent="0.2">
      <c r="A14" s="87"/>
      <c r="B14" s="320"/>
      <c r="C14" s="321"/>
      <c r="D14" s="321"/>
      <c r="E14" s="276" t="s">
        <v>68</v>
      </c>
      <c r="F14" s="276"/>
      <c r="G14" s="276"/>
      <c r="H14" s="276"/>
      <c r="I14" s="276"/>
      <c r="J14" s="276"/>
      <c r="K14" s="276"/>
      <c r="L14" s="276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276"/>
      <c r="Z14" s="276"/>
      <c r="AA14" s="276"/>
      <c r="AB14" s="276"/>
      <c r="AC14" s="307"/>
      <c r="AD14" s="307"/>
      <c r="AE14" s="307"/>
      <c r="AF14" s="307"/>
      <c r="AG14" s="307"/>
      <c r="AH14" s="307"/>
      <c r="AI14" s="307"/>
      <c r="AJ14" s="307"/>
      <c r="AK14" s="308"/>
      <c r="AL14" s="87"/>
    </row>
    <row r="15" spans="1:56" ht="21" customHeight="1" x14ac:dyDescent="0.2">
      <c r="A15" s="87"/>
      <c r="B15" s="320"/>
      <c r="C15" s="321"/>
      <c r="D15" s="321"/>
      <c r="E15" s="276"/>
      <c r="F15" s="276"/>
      <c r="G15" s="276"/>
      <c r="H15" s="276"/>
      <c r="I15" s="276"/>
      <c r="J15" s="276"/>
      <c r="K15" s="276"/>
      <c r="L15" s="276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276" t="s">
        <v>4</v>
      </c>
      <c r="Z15" s="276"/>
      <c r="AA15" s="276"/>
      <c r="AB15" s="276"/>
      <c r="AC15" s="307"/>
      <c r="AD15" s="307"/>
      <c r="AE15" s="307"/>
      <c r="AF15" s="307"/>
      <c r="AG15" s="307"/>
      <c r="AH15" s="307"/>
      <c r="AI15" s="307"/>
      <c r="AJ15" s="307"/>
      <c r="AK15" s="308"/>
      <c r="AL15" s="87"/>
    </row>
    <row r="16" spans="1:56" ht="21" customHeight="1" x14ac:dyDescent="0.2">
      <c r="A16" s="87"/>
      <c r="B16" s="311" t="s">
        <v>202</v>
      </c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68" t="s">
        <v>457</v>
      </c>
      <c r="N16" s="269"/>
      <c r="O16" s="269"/>
      <c r="P16" s="283"/>
      <c r="Q16" s="283"/>
      <c r="R16" s="112" t="s">
        <v>206</v>
      </c>
      <c r="S16" s="283"/>
      <c r="T16" s="283"/>
      <c r="U16" s="112" t="s">
        <v>207</v>
      </c>
      <c r="V16" s="283"/>
      <c r="W16" s="283"/>
      <c r="X16" s="124" t="s">
        <v>208</v>
      </c>
      <c r="Y16" s="276" t="s">
        <v>205</v>
      </c>
      <c r="Z16" s="276"/>
      <c r="AA16" s="276"/>
      <c r="AB16" s="276"/>
      <c r="AC16" s="437"/>
      <c r="AD16" s="405"/>
      <c r="AE16" s="405"/>
      <c r="AF16" s="405"/>
      <c r="AG16" s="125" t="s">
        <v>203</v>
      </c>
      <c r="AH16" s="405"/>
      <c r="AI16" s="405"/>
      <c r="AJ16" s="405"/>
      <c r="AK16" s="126" t="s">
        <v>204</v>
      </c>
      <c r="AL16" s="87"/>
    </row>
    <row r="17" spans="1:38" ht="21" customHeight="1" x14ac:dyDescent="0.2">
      <c r="A17" s="87"/>
      <c r="B17" s="311" t="s">
        <v>231</v>
      </c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127" t="s">
        <v>70</v>
      </c>
      <c r="N17" s="316" t="s">
        <v>232</v>
      </c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7"/>
      <c r="AL17" s="87"/>
    </row>
    <row r="18" spans="1:38" ht="21" customHeight="1" x14ac:dyDescent="0.2">
      <c r="A18" s="87"/>
      <c r="B18" s="309" t="s">
        <v>486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10" t="s">
        <v>69</v>
      </c>
      <c r="Z18" s="310"/>
      <c r="AA18" s="310"/>
      <c r="AB18" s="310"/>
      <c r="AC18" s="255" t="str">
        <f>AG1</f>
        <v>▼選択</v>
      </c>
      <c r="AD18" s="255"/>
      <c r="AE18" s="255"/>
      <c r="AF18" s="255"/>
      <c r="AG18" s="255"/>
      <c r="AH18" s="255"/>
      <c r="AI18" s="255"/>
      <c r="AJ18" s="255"/>
      <c r="AK18" s="438"/>
      <c r="AL18" s="87"/>
    </row>
    <row r="19" spans="1:38" ht="40.5" customHeight="1" x14ac:dyDescent="0.2">
      <c r="A19" s="87"/>
      <c r="B19" s="275" t="s">
        <v>433</v>
      </c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87"/>
    </row>
    <row r="20" spans="1:38" ht="21" customHeight="1" x14ac:dyDescent="0.2">
      <c r="A20" s="87"/>
      <c r="B20" s="395" t="s">
        <v>501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130" t="s">
        <v>70</v>
      </c>
      <c r="N20" s="277" t="s">
        <v>491</v>
      </c>
      <c r="O20" s="277"/>
      <c r="P20" s="277"/>
      <c r="Q20" s="277" t="s">
        <v>492</v>
      </c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314"/>
      <c r="AL20" s="86"/>
    </row>
    <row r="21" spans="1:38" ht="21" customHeight="1" x14ac:dyDescent="0.2">
      <c r="A21" s="87"/>
      <c r="B21" s="320" t="s">
        <v>439</v>
      </c>
      <c r="C21" s="321"/>
      <c r="D21" s="326" t="s">
        <v>531</v>
      </c>
      <c r="E21" s="313" t="str">
        <f>IF($AG$3="高齢者","☑",IF($AG$3="高齢（非）","☑","☐"))</f>
        <v>☐</v>
      </c>
      <c r="F21" s="327" t="s">
        <v>502</v>
      </c>
      <c r="G21" s="327"/>
      <c r="H21" s="327"/>
      <c r="I21" s="327"/>
      <c r="J21" s="327"/>
      <c r="K21" s="327"/>
      <c r="L21" s="328"/>
      <c r="M21" s="149" t="s">
        <v>70</v>
      </c>
      <c r="N21" s="245" t="s">
        <v>336</v>
      </c>
      <c r="O21" s="245"/>
      <c r="P21" s="119" t="s">
        <v>70</v>
      </c>
      <c r="Q21" s="245" t="s">
        <v>335</v>
      </c>
      <c r="R21" s="245"/>
      <c r="S21" s="119" t="s">
        <v>70</v>
      </c>
      <c r="T21" s="245" t="s">
        <v>337</v>
      </c>
      <c r="U21" s="245"/>
      <c r="V21" s="119" t="s">
        <v>70</v>
      </c>
      <c r="W21" s="245" t="s">
        <v>338</v>
      </c>
      <c r="X21" s="245"/>
      <c r="Y21" s="119" t="s">
        <v>70</v>
      </c>
      <c r="Z21" s="245" t="s">
        <v>339</v>
      </c>
      <c r="AA21" s="245"/>
      <c r="AB21" s="119" t="s">
        <v>70</v>
      </c>
      <c r="AC21" s="245" t="s">
        <v>340</v>
      </c>
      <c r="AD21" s="245"/>
      <c r="AE21" s="119" t="s">
        <v>70</v>
      </c>
      <c r="AF21" s="245" t="s">
        <v>341</v>
      </c>
      <c r="AG21" s="245"/>
      <c r="AH21" s="150"/>
      <c r="AI21" s="151"/>
      <c r="AJ21" s="151"/>
      <c r="AK21" s="152"/>
      <c r="AL21" s="157"/>
    </row>
    <row r="22" spans="1:38" ht="21" customHeight="1" x14ac:dyDescent="0.2">
      <c r="A22" s="87"/>
      <c r="B22" s="320"/>
      <c r="C22" s="321"/>
      <c r="D22" s="326"/>
      <c r="E22" s="313"/>
      <c r="F22" s="327"/>
      <c r="G22" s="327"/>
      <c r="H22" s="327"/>
      <c r="I22" s="327"/>
      <c r="J22" s="327"/>
      <c r="K22" s="327"/>
      <c r="L22" s="328"/>
      <c r="M22" s="318" t="s">
        <v>561</v>
      </c>
      <c r="N22" s="319"/>
      <c r="O22" s="319"/>
      <c r="P22" s="319"/>
      <c r="Q22" s="278"/>
      <c r="R22" s="278"/>
      <c r="S22" s="278"/>
      <c r="T22" s="144" t="s">
        <v>342</v>
      </c>
      <c r="U22" s="278"/>
      <c r="V22" s="278"/>
      <c r="W22" s="144" t="s">
        <v>343</v>
      </c>
      <c r="X22" s="278"/>
      <c r="Y22" s="278"/>
      <c r="Z22" s="144" t="s">
        <v>344</v>
      </c>
      <c r="AA22" s="144" t="s">
        <v>345</v>
      </c>
      <c r="AB22" s="278"/>
      <c r="AC22" s="278"/>
      <c r="AD22" s="278"/>
      <c r="AE22" s="144" t="s">
        <v>206</v>
      </c>
      <c r="AF22" s="278"/>
      <c r="AG22" s="278"/>
      <c r="AH22" s="144" t="s">
        <v>343</v>
      </c>
      <c r="AI22" s="278"/>
      <c r="AJ22" s="278"/>
      <c r="AK22" s="145" t="s">
        <v>444</v>
      </c>
      <c r="AL22" s="157"/>
    </row>
    <row r="23" spans="1:38" ht="21" customHeight="1" x14ac:dyDescent="0.2">
      <c r="A23" s="87"/>
      <c r="B23" s="320"/>
      <c r="C23" s="321"/>
      <c r="D23" s="326"/>
      <c r="E23" s="313" t="str">
        <f>IF($AG$3="高齢者","☑",IF($AG$3="高齢（非）","☑","☐"))</f>
        <v>☐</v>
      </c>
      <c r="F23" s="270" t="s">
        <v>529</v>
      </c>
      <c r="G23" s="270"/>
      <c r="H23" s="270"/>
      <c r="I23" s="270"/>
      <c r="J23" s="270"/>
      <c r="K23" s="270"/>
      <c r="L23" s="271"/>
      <c r="M23" s="344" t="s">
        <v>363</v>
      </c>
      <c r="N23" s="345"/>
      <c r="O23" s="345"/>
      <c r="P23" s="345"/>
      <c r="Q23" s="119" t="s">
        <v>70</v>
      </c>
      <c r="R23" s="245" t="s">
        <v>462</v>
      </c>
      <c r="S23" s="245"/>
      <c r="T23" s="245"/>
      <c r="U23" s="245"/>
      <c r="V23" s="245"/>
      <c r="W23" s="119" t="s">
        <v>70</v>
      </c>
      <c r="X23" s="245" t="s">
        <v>463</v>
      </c>
      <c r="Y23" s="245"/>
      <c r="Z23" s="245"/>
      <c r="AA23" s="245"/>
      <c r="AB23" s="119" t="s">
        <v>70</v>
      </c>
      <c r="AC23" s="315" t="s">
        <v>73</v>
      </c>
      <c r="AD23" s="315"/>
      <c r="AE23" s="315"/>
      <c r="AF23" s="257"/>
      <c r="AG23" s="257"/>
      <c r="AH23" s="257"/>
      <c r="AI23" s="257"/>
      <c r="AJ23" s="151" t="s">
        <v>562</v>
      </c>
      <c r="AK23" s="153" t="s">
        <v>71</v>
      </c>
      <c r="AL23" s="157"/>
    </row>
    <row r="24" spans="1:38" ht="21" customHeight="1" x14ac:dyDescent="0.2">
      <c r="A24" s="87"/>
      <c r="B24" s="320"/>
      <c r="C24" s="321"/>
      <c r="D24" s="326"/>
      <c r="E24" s="313"/>
      <c r="F24" s="270"/>
      <c r="G24" s="270"/>
      <c r="H24" s="270"/>
      <c r="I24" s="270"/>
      <c r="J24" s="270"/>
      <c r="K24" s="270"/>
      <c r="L24" s="271"/>
      <c r="M24" s="264" t="s">
        <v>364</v>
      </c>
      <c r="N24" s="265"/>
      <c r="O24" s="265"/>
      <c r="P24" s="265"/>
      <c r="Q24" s="278"/>
      <c r="R24" s="278"/>
      <c r="S24" s="278"/>
      <c r="T24" s="278"/>
      <c r="U24" s="278"/>
      <c r="V24" s="278"/>
      <c r="W24" s="154" t="s">
        <v>362</v>
      </c>
      <c r="X24" s="265" t="s">
        <v>365</v>
      </c>
      <c r="Y24" s="265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155" t="s">
        <v>71</v>
      </c>
      <c r="AL24" s="157"/>
    </row>
    <row r="25" spans="1:38" ht="21" customHeight="1" x14ac:dyDescent="0.2">
      <c r="A25" s="87"/>
      <c r="B25" s="320"/>
      <c r="C25" s="321"/>
      <c r="D25" s="326" t="s">
        <v>532</v>
      </c>
      <c r="E25" s="313" t="str">
        <f>IF(【申請者入力用】受付フォーム!Q24="☑","☑",IF(【申請者入力用】受付フォーム!X24="☑","☑",IF(【申請者入力用】受付フォーム!AC24="☑","☑","☐")))</f>
        <v>☐</v>
      </c>
      <c r="F25" s="327" t="s">
        <v>445</v>
      </c>
      <c r="G25" s="327"/>
      <c r="H25" s="327"/>
      <c r="I25" s="327"/>
      <c r="J25" s="327"/>
      <c r="K25" s="327"/>
      <c r="L25" s="328"/>
      <c r="M25" s="149" t="s">
        <v>70</v>
      </c>
      <c r="N25" s="245" t="s">
        <v>346</v>
      </c>
      <c r="O25" s="245"/>
      <c r="P25" s="245"/>
      <c r="Q25" s="245"/>
      <c r="R25" s="245"/>
      <c r="S25" s="245"/>
      <c r="T25" s="119" t="s">
        <v>70</v>
      </c>
      <c r="U25" s="245" t="s">
        <v>347</v>
      </c>
      <c r="V25" s="245"/>
      <c r="W25" s="245"/>
      <c r="X25" s="245"/>
      <c r="Y25" s="119" t="s">
        <v>70</v>
      </c>
      <c r="Z25" s="245" t="s">
        <v>348</v>
      </c>
      <c r="AA25" s="245"/>
      <c r="AB25" s="245"/>
      <c r="AC25" s="245"/>
      <c r="AD25" s="245"/>
      <c r="AE25" s="245"/>
      <c r="AF25" s="245"/>
      <c r="AG25" s="245"/>
      <c r="AH25" s="150"/>
      <c r="AI25" s="151"/>
      <c r="AJ25" s="151"/>
      <c r="AK25" s="152"/>
      <c r="AL25" s="157"/>
    </row>
    <row r="26" spans="1:38" ht="21" customHeight="1" x14ac:dyDescent="0.2">
      <c r="A26" s="87"/>
      <c r="B26" s="320"/>
      <c r="C26" s="321"/>
      <c r="D26" s="326"/>
      <c r="E26" s="313"/>
      <c r="F26" s="327"/>
      <c r="G26" s="327"/>
      <c r="H26" s="327"/>
      <c r="I26" s="327"/>
      <c r="J26" s="327"/>
      <c r="K26" s="327"/>
      <c r="L26" s="328"/>
      <c r="M26" s="318" t="s">
        <v>366</v>
      </c>
      <c r="N26" s="319"/>
      <c r="O26" s="319"/>
      <c r="P26" s="319"/>
      <c r="Q26" s="319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156" t="s">
        <v>71</v>
      </c>
      <c r="AL26" s="157"/>
    </row>
    <row r="27" spans="1:38" ht="21" customHeight="1" x14ac:dyDescent="0.2">
      <c r="A27" s="87"/>
      <c r="B27" s="320"/>
      <c r="C27" s="321"/>
      <c r="D27" s="326"/>
      <c r="E27" s="313" t="str">
        <f>【申請者入力用】受付フォーム!M28</f>
        <v>☐</v>
      </c>
      <c r="F27" s="270" t="s">
        <v>533</v>
      </c>
      <c r="G27" s="270"/>
      <c r="H27" s="270"/>
      <c r="I27" s="270"/>
      <c r="J27" s="270"/>
      <c r="K27" s="270"/>
      <c r="L27" s="271"/>
      <c r="M27" s="344" t="s">
        <v>363</v>
      </c>
      <c r="N27" s="345"/>
      <c r="O27" s="345"/>
      <c r="P27" s="345"/>
      <c r="Q27" s="119" t="s">
        <v>70</v>
      </c>
      <c r="R27" s="245" t="s">
        <v>466</v>
      </c>
      <c r="S27" s="245"/>
      <c r="T27" s="245"/>
      <c r="U27" s="119" t="s">
        <v>70</v>
      </c>
      <c r="V27" s="245" t="s">
        <v>563</v>
      </c>
      <c r="W27" s="245"/>
      <c r="X27" s="245"/>
      <c r="Y27" s="89"/>
      <c r="Z27" s="315" t="s">
        <v>465</v>
      </c>
      <c r="AA27" s="315"/>
      <c r="AB27" s="119" t="s">
        <v>70</v>
      </c>
      <c r="AC27" s="245" t="s">
        <v>464</v>
      </c>
      <c r="AD27" s="245"/>
      <c r="AE27" s="245"/>
      <c r="AF27" s="245"/>
      <c r="AG27" s="245"/>
      <c r="AH27" s="119" t="s">
        <v>70</v>
      </c>
      <c r="AI27" s="245" t="s">
        <v>563</v>
      </c>
      <c r="AJ27" s="245"/>
      <c r="AK27" s="256"/>
      <c r="AL27" s="157"/>
    </row>
    <row r="28" spans="1:38" ht="21" customHeight="1" x14ac:dyDescent="0.2">
      <c r="A28" s="87"/>
      <c r="B28" s="320"/>
      <c r="C28" s="321"/>
      <c r="D28" s="326"/>
      <c r="E28" s="313"/>
      <c r="F28" s="270"/>
      <c r="G28" s="270"/>
      <c r="H28" s="270"/>
      <c r="I28" s="270"/>
      <c r="J28" s="270"/>
      <c r="K28" s="270"/>
      <c r="L28" s="271"/>
      <c r="M28" s="318" t="s">
        <v>561</v>
      </c>
      <c r="N28" s="319"/>
      <c r="O28" s="319"/>
      <c r="P28" s="319"/>
      <c r="Q28" s="278"/>
      <c r="R28" s="278"/>
      <c r="S28" s="278"/>
      <c r="T28" s="144" t="s">
        <v>206</v>
      </c>
      <c r="U28" s="278"/>
      <c r="V28" s="278"/>
      <c r="W28" s="144" t="s">
        <v>343</v>
      </c>
      <c r="X28" s="278"/>
      <c r="Y28" s="278"/>
      <c r="Z28" s="144" t="s">
        <v>208</v>
      </c>
      <c r="AA28" s="144" t="s">
        <v>345</v>
      </c>
      <c r="AB28" s="278"/>
      <c r="AC28" s="278"/>
      <c r="AD28" s="278"/>
      <c r="AE28" s="144" t="s">
        <v>206</v>
      </c>
      <c r="AF28" s="278"/>
      <c r="AG28" s="278"/>
      <c r="AH28" s="144" t="s">
        <v>343</v>
      </c>
      <c r="AI28" s="278"/>
      <c r="AJ28" s="278"/>
      <c r="AK28" s="145" t="s">
        <v>444</v>
      </c>
      <c r="AL28" s="157"/>
    </row>
    <row r="29" spans="1:38" ht="21" customHeight="1" x14ac:dyDescent="0.2">
      <c r="A29" s="87"/>
      <c r="B29" s="320"/>
      <c r="C29" s="321"/>
      <c r="D29" s="128" t="s">
        <v>535</v>
      </c>
      <c r="E29" s="129" t="str">
        <f>【申請者入力用】受付フォーム!M25</f>
        <v>☐</v>
      </c>
      <c r="F29" s="269" t="s">
        <v>438</v>
      </c>
      <c r="G29" s="269"/>
      <c r="H29" s="269"/>
      <c r="I29" s="269"/>
      <c r="J29" s="269"/>
      <c r="K29" s="269"/>
      <c r="L29" s="274"/>
      <c r="M29" s="219" t="s">
        <v>429</v>
      </c>
      <c r="N29" s="220"/>
      <c r="O29" s="220"/>
      <c r="P29" s="220"/>
      <c r="Q29" s="283"/>
      <c r="R29" s="283"/>
      <c r="S29" s="283"/>
      <c r="T29" s="112" t="s">
        <v>206</v>
      </c>
      <c r="U29" s="283"/>
      <c r="V29" s="283"/>
      <c r="W29" s="112" t="s">
        <v>343</v>
      </c>
      <c r="X29" s="283"/>
      <c r="Y29" s="283"/>
      <c r="Z29" s="112" t="s">
        <v>208</v>
      </c>
      <c r="AA29" s="112"/>
      <c r="AB29" s="112"/>
      <c r="AC29" s="112"/>
      <c r="AD29" s="112"/>
      <c r="AE29" s="112"/>
      <c r="AF29" s="112"/>
      <c r="AG29" s="131"/>
      <c r="AH29" s="132"/>
      <c r="AI29" s="132"/>
      <c r="AJ29" s="132"/>
      <c r="AK29" s="133"/>
      <c r="AL29" s="157"/>
    </row>
    <row r="30" spans="1:38" ht="12" customHeight="1" x14ac:dyDescent="0.2">
      <c r="A30" s="87"/>
      <c r="B30" s="320"/>
      <c r="C30" s="321"/>
      <c r="D30" s="321" t="s">
        <v>534</v>
      </c>
      <c r="E30" s="313" t="str">
        <f>【申請者入力用】受付フォーム!AB21</f>
        <v>☐</v>
      </c>
      <c r="F30" s="269" t="s">
        <v>434</v>
      </c>
      <c r="G30" s="269"/>
      <c r="H30" s="274"/>
      <c r="I30" s="305" t="s">
        <v>74</v>
      </c>
      <c r="J30" s="305"/>
      <c r="K30" s="305"/>
      <c r="L30" s="305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276" t="s">
        <v>75</v>
      </c>
      <c r="Z30" s="276"/>
      <c r="AA30" s="346"/>
      <c r="AB30" s="283"/>
      <c r="AC30" s="283"/>
      <c r="AD30" s="269" t="s">
        <v>76</v>
      </c>
      <c r="AE30" s="268" t="s">
        <v>388</v>
      </c>
      <c r="AF30" s="274"/>
      <c r="AG30" s="283" t="s">
        <v>467</v>
      </c>
      <c r="AH30" s="220" t="s">
        <v>468</v>
      </c>
      <c r="AI30" s="269"/>
      <c r="AJ30" s="283" t="s">
        <v>70</v>
      </c>
      <c r="AK30" s="186" t="s">
        <v>469</v>
      </c>
      <c r="AL30" s="86"/>
    </row>
    <row r="31" spans="1:38" ht="8.1" customHeight="1" x14ac:dyDescent="0.2">
      <c r="A31" s="87"/>
      <c r="B31" s="320"/>
      <c r="C31" s="321"/>
      <c r="D31" s="321"/>
      <c r="E31" s="313"/>
      <c r="F31" s="269"/>
      <c r="G31" s="269"/>
      <c r="H31" s="274"/>
      <c r="I31" s="276" t="s">
        <v>77</v>
      </c>
      <c r="J31" s="276"/>
      <c r="K31" s="276"/>
      <c r="L31" s="276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76"/>
      <c r="Z31" s="276"/>
      <c r="AA31" s="346"/>
      <c r="AB31" s="283"/>
      <c r="AC31" s="283"/>
      <c r="AD31" s="269"/>
      <c r="AE31" s="268"/>
      <c r="AF31" s="274"/>
      <c r="AG31" s="283"/>
      <c r="AH31" s="220"/>
      <c r="AI31" s="269"/>
      <c r="AJ31" s="283"/>
      <c r="AK31" s="186"/>
      <c r="AL31" s="86"/>
    </row>
    <row r="32" spans="1:38" ht="21" customHeight="1" x14ac:dyDescent="0.2">
      <c r="A32" s="87"/>
      <c r="B32" s="320"/>
      <c r="C32" s="321"/>
      <c r="D32" s="321"/>
      <c r="E32" s="313"/>
      <c r="F32" s="269"/>
      <c r="G32" s="269"/>
      <c r="H32" s="274"/>
      <c r="I32" s="276"/>
      <c r="J32" s="276"/>
      <c r="K32" s="276"/>
      <c r="L32" s="276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76" t="s">
        <v>84</v>
      </c>
      <c r="Z32" s="276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329"/>
      <c r="AL32" s="86"/>
    </row>
    <row r="33" spans="1:41" ht="21" customHeight="1" x14ac:dyDescent="0.2">
      <c r="A33" s="87"/>
      <c r="B33" s="320"/>
      <c r="C33" s="321"/>
      <c r="D33" s="321"/>
      <c r="E33" s="313"/>
      <c r="F33" s="269"/>
      <c r="G33" s="269"/>
      <c r="H33" s="274"/>
      <c r="I33" s="276" t="s">
        <v>78</v>
      </c>
      <c r="J33" s="276"/>
      <c r="K33" s="276"/>
      <c r="L33" s="276"/>
      <c r="M33" s="268" t="s">
        <v>470</v>
      </c>
      <c r="N33" s="269"/>
      <c r="O33" s="269"/>
      <c r="P33" s="269"/>
      <c r="Q33" s="108" t="s">
        <v>70</v>
      </c>
      <c r="R33" s="135" t="s">
        <v>79</v>
      </c>
      <c r="S33" s="108" t="s">
        <v>70</v>
      </c>
      <c r="T33" s="135" t="s">
        <v>80</v>
      </c>
      <c r="U33" s="269" t="s">
        <v>471</v>
      </c>
      <c r="V33" s="269"/>
      <c r="W33" s="269"/>
      <c r="X33" s="269"/>
      <c r="Y33" s="269"/>
      <c r="Z33" s="108" t="s">
        <v>70</v>
      </c>
      <c r="AA33" s="135" t="s">
        <v>79</v>
      </c>
      <c r="AB33" s="108" t="s">
        <v>70</v>
      </c>
      <c r="AC33" s="135" t="s">
        <v>80</v>
      </c>
      <c r="AD33" s="136" t="s">
        <v>537</v>
      </c>
      <c r="AE33" s="283"/>
      <c r="AF33" s="283"/>
      <c r="AG33" s="283"/>
      <c r="AH33" s="283"/>
      <c r="AI33" s="283"/>
      <c r="AJ33" s="283"/>
      <c r="AK33" s="134" t="s">
        <v>536</v>
      </c>
      <c r="AL33" s="86"/>
    </row>
    <row r="34" spans="1:41" ht="60" customHeight="1" x14ac:dyDescent="0.2">
      <c r="A34" s="87"/>
      <c r="B34" s="322"/>
      <c r="C34" s="323"/>
      <c r="D34" s="323"/>
      <c r="E34" s="396"/>
      <c r="F34" s="392"/>
      <c r="G34" s="392"/>
      <c r="H34" s="393"/>
      <c r="I34" s="310"/>
      <c r="J34" s="310"/>
      <c r="K34" s="310"/>
      <c r="L34" s="310"/>
      <c r="M34" s="272" t="s">
        <v>458</v>
      </c>
      <c r="N34" s="273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5"/>
      <c r="AL34" s="86"/>
      <c r="AN34" s="20"/>
      <c r="AO34" s="20"/>
    </row>
    <row r="35" spans="1:41" s="20" customFormat="1" ht="21" customHeight="1" x14ac:dyDescent="0.2">
      <c r="A35" s="158"/>
      <c r="B35" s="275" t="s">
        <v>497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158"/>
      <c r="AN35" s="18"/>
      <c r="AO35" s="18"/>
    </row>
    <row r="36" spans="1:41" ht="21" customHeight="1" x14ac:dyDescent="0.2">
      <c r="A36" s="87"/>
      <c r="B36" s="395" t="s">
        <v>435</v>
      </c>
      <c r="C36" s="371"/>
      <c r="D36" s="371"/>
      <c r="E36" s="371"/>
      <c r="F36" s="371"/>
      <c r="G36" s="371"/>
      <c r="H36" s="371"/>
      <c r="I36" s="137"/>
      <c r="J36" s="106" t="s">
        <v>70</v>
      </c>
      <c r="K36" s="277" t="s">
        <v>72</v>
      </c>
      <c r="L36" s="277"/>
      <c r="M36" s="277"/>
      <c r="N36" s="106" t="s">
        <v>70</v>
      </c>
      <c r="O36" s="277" t="s">
        <v>432</v>
      </c>
      <c r="P36" s="277"/>
      <c r="Q36" s="277"/>
      <c r="R36" s="277"/>
      <c r="S36" s="277"/>
      <c r="T36" s="106" t="s">
        <v>70</v>
      </c>
      <c r="U36" s="210" t="s">
        <v>73</v>
      </c>
      <c r="V36" s="210"/>
      <c r="W36" s="210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138" t="s">
        <v>431</v>
      </c>
      <c r="AL36" s="87"/>
    </row>
    <row r="37" spans="1:41" ht="21" customHeight="1" x14ac:dyDescent="0.2">
      <c r="A37" s="87"/>
      <c r="B37" s="311"/>
      <c r="C37" s="276"/>
      <c r="D37" s="276"/>
      <c r="E37" s="276"/>
      <c r="F37" s="276"/>
      <c r="G37" s="276"/>
      <c r="H37" s="276"/>
      <c r="I37" s="383" t="s">
        <v>487</v>
      </c>
      <c r="J37" s="383"/>
      <c r="K37" s="383"/>
      <c r="L37" s="383"/>
      <c r="M37" s="381" t="s">
        <v>488</v>
      </c>
      <c r="N37" s="382"/>
      <c r="O37" s="382"/>
      <c r="P37" s="382"/>
      <c r="Q37" s="382"/>
      <c r="R37" s="382"/>
      <c r="S37" s="382"/>
      <c r="T37" s="382"/>
      <c r="U37" s="382"/>
      <c r="V37" s="139" t="s">
        <v>70</v>
      </c>
      <c r="W37" s="185" t="s">
        <v>491</v>
      </c>
      <c r="X37" s="185"/>
      <c r="Y37" s="185"/>
      <c r="Z37" s="185"/>
      <c r="AA37" s="185"/>
      <c r="AB37" s="108" t="s">
        <v>70</v>
      </c>
      <c r="AC37" s="185" t="s">
        <v>496</v>
      </c>
      <c r="AD37" s="185"/>
      <c r="AE37" s="185"/>
      <c r="AF37" s="185"/>
      <c r="AG37" s="185"/>
      <c r="AH37" s="131"/>
      <c r="AI37" s="131"/>
      <c r="AJ37" s="131"/>
      <c r="AK37" s="140"/>
      <c r="AL37" s="87"/>
    </row>
    <row r="38" spans="1:41" ht="21" customHeight="1" x14ac:dyDescent="0.2">
      <c r="A38" s="87"/>
      <c r="B38" s="311"/>
      <c r="C38" s="276"/>
      <c r="D38" s="276"/>
      <c r="E38" s="276"/>
      <c r="F38" s="276"/>
      <c r="G38" s="276"/>
      <c r="H38" s="276"/>
      <c r="I38" s="383"/>
      <c r="J38" s="383"/>
      <c r="K38" s="383"/>
      <c r="L38" s="383"/>
      <c r="M38" s="381" t="s">
        <v>489</v>
      </c>
      <c r="N38" s="382"/>
      <c r="O38" s="382"/>
      <c r="P38" s="382"/>
      <c r="Q38" s="382"/>
      <c r="R38" s="382"/>
      <c r="S38" s="382"/>
      <c r="T38" s="382"/>
      <c r="U38" s="382"/>
      <c r="V38" s="141" t="s">
        <v>70</v>
      </c>
      <c r="W38" s="185" t="s">
        <v>494</v>
      </c>
      <c r="X38" s="185"/>
      <c r="Y38" s="185"/>
      <c r="Z38" s="185"/>
      <c r="AA38" s="185"/>
      <c r="AB38" s="108" t="s">
        <v>70</v>
      </c>
      <c r="AC38" s="185" t="s">
        <v>495</v>
      </c>
      <c r="AD38" s="185"/>
      <c r="AE38" s="185"/>
      <c r="AF38" s="185"/>
      <c r="AG38" s="185"/>
      <c r="AH38" s="131"/>
      <c r="AI38" s="131"/>
      <c r="AJ38" s="131"/>
      <c r="AK38" s="140"/>
      <c r="AL38" s="87"/>
    </row>
    <row r="39" spans="1:41" ht="21" customHeight="1" x14ac:dyDescent="0.2">
      <c r="A39" s="87"/>
      <c r="B39" s="311" t="s">
        <v>332</v>
      </c>
      <c r="C39" s="276"/>
      <c r="D39" s="276"/>
      <c r="E39" s="276"/>
      <c r="F39" s="276"/>
      <c r="G39" s="276"/>
      <c r="H39" s="276"/>
      <c r="I39" s="276" t="s">
        <v>430</v>
      </c>
      <c r="J39" s="276"/>
      <c r="K39" s="276"/>
      <c r="L39" s="276"/>
      <c r="M39" s="127" t="s">
        <v>331</v>
      </c>
      <c r="N39" s="387" t="s">
        <v>539</v>
      </c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  <c r="AA39" s="387"/>
      <c r="AB39" s="387"/>
      <c r="AC39" s="387"/>
      <c r="AD39" s="387"/>
      <c r="AE39" s="387"/>
      <c r="AF39" s="387"/>
      <c r="AG39" s="387"/>
      <c r="AH39" s="387"/>
      <c r="AI39" s="387"/>
      <c r="AJ39" s="387"/>
      <c r="AK39" s="388"/>
      <c r="AL39" s="87"/>
    </row>
    <row r="40" spans="1:41" ht="21" customHeight="1" x14ac:dyDescent="0.2">
      <c r="A40" s="87"/>
      <c r="B40" s="311"/>
      <c r="C40" s="276"/>
      <c r="D40" s="276"/>
      <c r="E40" s="276"/>
      <c r="F40" s="276"/>
      <c r="G40" s="276"/>
      <c r="H40" s="276"/>
      <c r="I40" s="365" t="s">
        <v>452</v>
      </c>
      <c r="J40" s="365"/>
      <c r="K40" s="365"/>
      <c r="L40" s="365"/>
      <c r="M40" s="149" t="s">
        <v>70</v>
      </c>
      <c r="N40" s="389" t="s">
        <v>513</v>
      </c>
      <c r="O40" s="389"/>
      <c r="P40" s="389"/>
      <c r="Q40" s="389"/>
      <c r="R40" s="389"/>
      <c r="S40" s="389"/>
      <c r="T40" s="389"/>
      <c r="U40" s="389"/>
      <c r="V40" s="389"/>
      <c r="W40" s="389"/>
      <c r="X40" s="389"/>
      <c r="Y40" s="389"/>
      <c r="Z40" s="389"/>
      <c r="AA40" s="389"/>
      <c r="AB40" s="389"/>
      <c r="AC40" s="389"/>
      <c r="AD40" s="389"/>
      <c r="AE40" s="389"/>
      <c r="AF40" s="389"/>
      <c r="AG40" s="389"/>
      <c r="AH40" s="389"/>
      <c r="AI40" s="389"/>
      <c r="AJ40" s="389"/>
      <c r="AK40" s="390"/>
      <c r="AL40" s="87"/>
    </row>
    <row r="41" spans="1:41" ht="21" customHeight="1" x14ac:dyDescent="0.2">
      <c r="A41" s="87"/>
      <c r="B41" s="309"/>
      <c r="C41" s="310"/>
      <c r="D41" s="310"/>
      <c r="E41" s="310"/>
      <c r="F41" s="310"/>
      <c r="G41" s="310"/>
      <c r="H41" s="310"/>
      <c r="I41" s="384"/>
      <c r="J41" s="384"/>
      <c r="K41" s="384"/>
      <c r="L41" s="384"/>
      <c r="M41" s="148" t="s">
        <v>70</v>
      </c>
      <c r="N41" s="356" t="s">
        <v>514</v>
      </c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7"/>
      <c r="AL41" s="87"/>
    </row>
    <row r="42" spans="1:41" ht="7.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N42" s="20"/>
      <c r="AO42" s="20"/>
    </row>
    <row r="43" spans="1:41" s="20" customFormat="1" ht="20.100000000000001" customHeight="1" x14ac:dyDescent="0.2">
      <c r="A43" s="158"/>
      <c r="B43" s="275" t="s">
        <v>428</v>
      </c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158"/>
      <c r="AN43" s="18"/>
      <c r="AO43" s="18"/>
    </row>
    <row r="44" spans="1:41" ht="21" customHeight="1" x14ac:dyDescent="0.2">
      <c r="A44" s="87"/>
      <c r="B44" s="394" t="s">
        <v>455</v>
      </c>
      <c r="C44" s="371"/>
      <c r="D44" s="371"/>
      <c r="E44" s="371"/>
      <c r="F44" s="371"/>
      <c r="G44" s="371"/>
      <c r="H44" s="371"/>
      <c r="I44" s="142" t="s">
        <v>70</v>
      </c>
      <c r="J44" s="377" t="s">
        <v>81</v>
      </c>
      <c r="K44" s="377"/>
      <c r="L44" s="83" t="s">
        <v>70</v>
      </c>
      <c r="M44" s="385" t="s">
        <v>400</v>
      </c>
      <c r="N44" s="385"/>
      <c r="O44" s="84" t="s">
        <v>459</v>
      </c>
      <c r="P44" s="391"/>
      <c r="Q44" s="391"/>
      <c r="R44" s="391"/>
      <c r="S44" s="73" t="s">
        <v>71</v>
      </c>
      <c r="T44" s="83" t="s">
        <v>70</v>
      </c>
      <c r="U44" s="377" t="s">
        <v>85</v>
      </c>
      <c r="V44" s="377"/>
      <c r="W44" s="377"/>
      <c r="X44" s="377"/>
      <c r="Y44" s="83" t="s">
        <v>70</v>
      </c>
      <c r="Z44" s="377" t="s">
        <v>323</v>
      </c>
      <c r="AA44" s="377"/>
      <c r="AB44" s="377"/>
      <c r="AC44" s="377"/>
      <c r="AD44" s="377"/>
      <c r="AE44" s="377"/>
      <c r="AF44" s="377"/>
      <c r="AG44" s="377"/>
      <c r="AH44" s="377"/>
      <c r="AI44" s="377"/>
      <c r="AJ44" s="377"/>
      <c r="AK44" s="386"/>
      <c r="AL44" s="87"/>
    </row>
    <row r="45" spans="1:41" ht="21" customHeight="1" x14ac:dyDescent="0.2">
      <c r="A45" s="87"/>
      <c r="B45" s="311"/>
      <c r="C45" s="276"/>
      <c r="D45" s="276"/>
      <c r="E45" s="276"/>
      <c r="F45" s="276"/>
      <c r="G45" s="276"/>
      <c r="H45" s="276"/>
      <c r="I45" s="143" t="s">
        <v>70</v>
      </c>
      <c r="J45" s="246" t="s">
        <v>73</v>
      </c>
      <c r="K45" s="246"/>
      <c r="L45" s="246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97" t="s">
        <v>322</v>
      </c>
      <c r="AG45" s="144"/>
      <c r="AH45" s="144"/>
      <c r="AI45" s="144"/>
      <c r="AJ45" s="144"/>
      <c r="AK45" s="145"/>
      <c r="AL45" s="87"/>
    </row>
    <row r="46" spans="1:41" ht="60" customHeight="1" x14ac:dyDescent="0.2">
      <c r="A46" s="87"/>
      <c r="B46" s="311" t="s">
        <v>162</v>
      </c>
      <c r="C46" s="276"/>
      <c r="D46" s="276"/>
      <c r="E46" s="276"/>
      <c r="F46" s="276"/>
      <c r="G46" s="276"/>
      <c r="H46" s="276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4"/>
      <c r="AK46" s="375"/>
      <c r="AL46" s="87"/>
      <c r="AN46" s="16"/>
      <c r="AO46" s="16"/>
    </row>
    <row r="47" spans="1:41" s="16" customFormat="1" ht="21" customHeight="1" x14ac:dyDescent="0.2">
      <c r="A47" s="85"/>
      <c r="B47" s="331" t="s">
        <v>456</v>
      </c>
      <c r="C47" s="332"/>
      <c r="D47" s="332"/>
      <c r="E47" s="332"/>
      <c r="F47" s="332"/>
      <c r="G47" s="332"/>
      <c r="H47" s="332"/>
      <c r="I47" s="127" t="s">
        <v>412</v>
      </c>
      <c r="J47" s="185" t="s">
        <v>414</v>
      </c>
      <c r="K47" s="185"/>
      <c r="L47" s="185"/>
      <c r="M47" s="185"/>
      <c r="N47" s="185"/>
      <c r="O47" s="108" t="s">
        <v>412</v>
      </c>
      <c r="P47" s="185" t="s">
        <v>415</v>
      </c>
      <c r="Q47" s="185"/>
      <c r="R47" s="185"/>
      <c r="S47" s="185"/>
      <c r="T47" s="185"/>
      <c r="U47" s="185"/>
      <c r="V47" s="108" t="s">
        <v>412</v>
      </c>
      <c r="W47" s="185" t="s">
        <v>417</v>
      </c>
      <c r="X47" s="185"/>
      <c r="Y47" s="185"/>
      <c r="Z47" s="185"/>
      <c r="AA47" s="185"/>
      <c r="AB47" s="108" t="s">
        <v>412</v>
      </c>
      <c r="AC47" s="185" t="s">
        <v>418</v>
      </c>
      <c r="AD47" s="185"/>
      <c r="AE47" s="185"/>
      <c r="AF47" s="185"/>
      <c r="AG47" s="108" t="s">
        <v>412</v>
      </c>
      <c r="AH47" s="185" t="s">
        <v>446</v>
      </c>
      <c r="AI47" s="185"/>
      <c r="AJ47" s="185"/>
      <c r="AK47" s="186"/>
      <c r="AL47" s="85"/>
      <c r="AN47" s="18"/>
      <c r="AO47" s="18"/>
    </row>
    <row r="48" spans="1:41" ht="75" customHeight="1" x14ac:dyDescent="0.2">
      <c r="A48" s="87"/>
      <c r="B48" s="331"/>
      <c r="C48" s="332"/>
      <c r="D48" s="332"/>
      <c r="E48" s="332"/>
      <c r="F48" s="332"/>
      <c r="G48" s="332"/>
      <c r="H48" s="332"/>
      <c r="I48" s="374"/>
      <c r="J48" s="374"/>
      <c r="K48" s="374"/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  <c r="Z48" s="374"/>
      <c r="AA48" s="374"/>
      <c r="AB48" s="374"/>
      <c r="AC48" s="374"/>
      <c r="AD48" s="374"/>
      <c r="AE48" s="374"/>
      <c r="AF48" s="374"/>
      <c r="AG48" s="374"/>
      <c r="AH48" s="374"/>
      <c r="AI48" s="374"/>
      <c r="AJ48" s="374"/>
      <c r="AK48" s="375"/>
      <c r="AL48" s="87"/>
      <c r="AN48" s="16"/>
      <c r="AO48" s="16"/>
    </row>
    <row r="49" spans="1:57" s="16" customFormat="1" ht="21" customHeight="1" x14ac:dyDescent="0.2">
      <c r="A49" s="85"/>
      <c r="B49" s="331" t="s">
        <v>473</v>
      </c>
      <c r="C49" s="332"/>
      <c r="D49" s="332"/>
      <c r="E49" s="332"/>
      <c r="F49" s="332"/>
      <c r="G49" s="332"/>
      <c r="H49" s="332"/>
      <c r="I49" s="376" t="s">
        <v>521</v>
      </c>
      <c r="J49" s="330"/>
      <c r="K49" s="330"/>
      <c r="L49" s="283"/>
      <c r="M49" s="283"/>
      <c r="N49" s="283"/>
      <c r="O49" s="146" t="s">
        <v>522</v>
      </c>
      <c r="P49" s="348" t="s">
        <v>517</v>
      </c>
      <c r="Q49" s="348"/>
      <c r="R49" s="283"/>
      <c r="S49" s="283"/>
      <c r="T49" s="283"/>
      <c r="U49" s="283"/>
      <c r="V49" s="283"/>
      <c r="W49" s="146" t="s">
        <v>522</v>
      </c>
      <c r="X49" s="108" t="s">
        <v>518</v>
      </c>
      <c r="Y49" s="330" t="s">
        <v>519</v>
      </c>
      <c r="Z49" s="330"/>
      <c r="AA49" s="330"/>
      <c r="AB49" s="108" t="s">
        <v>518</v>
      </c>
      <c r="AC49" s="330" t="s">
        <v>520</v>
      </c>
      <c r="AD49" s="330"/>
      <c r="AE49" s="108" t="s">
        <v>405</v>
      </c>
      <c r="AF49" s="330" t="s">
        <v>550</v>
      </c>
      <c r="AG49" s="330"/>
      <c r="AH49" s="330"/>
      <c r="AI49" s="108" t="s">
        <v>405</v>
      </c>
      <c r="AJ49" s="330" t="s">
        <v>549</v>
      </c>
      <c r="AK49" s="380"/>
      <c r="AL49" s="85"/>
      <c r="AN49" s="18"/>
      <c r="AO49" s="18"/>
    </row>
    <row r="50" spans="1:57" s="16" customFormat="1" ht="21" customHeight="1" x14ac:dyDescent="0.2">
      <c r="A50" s="85"/>
      <c r="B50" s="331"/>
      <c r="C50" s="332"/>
      <c r="D50" s="332"/>
      <c r="E50" s="332"/>
      <c r="F50" s="332"/>
      <c r="G50" s="332"/>
      <c r="H50" s="332"/>
      <c r="I50" s="376" t="s">
        <v>523</v>
      </c>
      <c r="J50" s="330"/>
      <c r="K50" s="330"/>
      <c r="L50" s="283"/>
      <c r="M50" s="283"/>
      <c r="N50" s="283"/>
      <c r="O50" s="146" t="s">
        <v>522</v>
      </c>
      <c r="P50" s="348" t="s">
        <v>517</v>
      </c>
      <c r="Q50" s="348"/>
      <c r="R50" s="283"/>
      <c r="S50" s="283"/>
      <c r="T50" s="283"/>
      <c r="U50" s="283"/>
      <c r="V50" s="283"/>
      <c r="W50" s="146" t="s">
        <v>522</v>
      </c>
      <c r="X50" s="108" t="s">
        <v>518</v>
      </c>
      <c r="Y50" s="330" t="s">
        <v>519</v>
      </c>
      <c r="Z50" s="330"/>
      <c r="AA50" s="330"/>
      <c r="AB50" s="108" t="s">
        <v>518</v>
      </c>
      <c r="AC50" s="330" t="s">
        <v>520</v>
      </c>
      <c r="AD50" s="330"/>
      <c r="AE50" s="108" t="s">
        <v>405</v>
      </c>
      <c r="AF50" s="185" t="s">
        <v>550</v>
      </c>
      <c r="AG50" s="185"/>
      <c r="AH50" s="185"/>
      <c r="AI50" s="108" t="s">
        <v>405</v>
      </c>
      <c r="AJ50" s="330" t="s">
        <v>549</v>
      </c>
      <c r="AK50" s="380"/>
      <c r="AL50" s="85"/>
      <c r="AN50" s="18"/>
      <c r="AO50" s="18"/>
    </row>
    <row r="51" spans="1:57" s="16" customFormat="1" ht="21" customHeight="1" x14ac:dyDescent="0.2">
      <c r="A51" s="85"/>
      <c r="B51" s="331"/>
      <c r="C51" s="332"/>
      <c r="D51" s="332"/>
      <c r="E51" s="332"/>
      <c r="F51" s="332"/>
      <c r="G51" s="332"/>
      <c r="H51" s="332"/>
      <c r="I51" s="376" t="s">
        <v>524</v>
      </c>
      <c r="J51" s="330"/>
      <c r="K51" s="330"/>
      <c r="L51" s="283"/>
      <c r="M51" s="283"/>
      <c r="N51" s="283"/>
      <c r="O51" s="146" t="s">
        <v>522</v>
      </c>
      <c r="P51" s="348" t="s">
        <v>517</v>
      </c>
      <c r="Q51" s="348"/>
      <c r="R51" s="283"/>
      <c r="S51" s="283"/>
      <c r="T51" s="283"/>
      <c r="U51" s="283"/>
      <c r="V51" s="283"/>
      <c r="W51" s="146" t="s">
        <v>522</v>
      </c>
      <c r="X51" s="108" t="s">
        <v>518</v>
      </c>
      <c r="Y51" s="330" t="s">
        <v>519</v>
      </c>
      <c r="Z51" s="330"/>
      <c r="AA51" s="330"/>
      <c r="AB51" s="108" t="s">
        <v>518</v>
      </c>
      <c r="AC51" s="330" t="s">
        <v>520</v>
      </c>
      <c r="AD51" s="330"/>
      <c r="AE51" s="108" t="s">
        <v>405</v>
      </c>
      <c r="AF51" s="185" t="s">
        <v>550</v>
      </c>
      <c r="AG51" s="185"/>
      <c r="AH51" s="185"/>
      <c r="AI51" s="108" t="s">
        <v>405</v>
      </c>
      <c r="AJ51" s="330" t="s">
        <v>549</v>
      </c>
      <c r="AK51" s="380"/>
      <c r="AL51" s="85"/>
      <c r="AN51" s="18"/>
      <c r="AO51" s="18"/>
    </row>
    <row r="52" spans="1:57" s="16" customFormat="1" ht="21" customHeight="1" x14ac:dyDescent="0.2">
      <c r="A52" s="85"/>
      <c r="B52" s="331"/>
      <c r="C52" s="332"/>
      <c r="D52" s="332"/>
      <c r="E52" s="332"/>
      <c r="F52" s="332"/>
      <c r="G52" s="332"/>
      <c r="H52" s="332"/>
      <c r="I52" s="376" t="s">
        <v>525</v>
      </c>
      <c r="J52" s="330"/>
      <c r="K52" s="330"/>
      <c r="L52" s="283"/>
      <c r="M52" s="283"/>
      <c r="N52" s="283"/>
      <c r="O52" s="146" t="s">
        <v>522</v>
      </c>
      <c r="P52" s="348" t="s">
        <v>517</v>
      </c>
      <c r="Q52" s="348"/>
      <c r="R52" s="283"/>
      <c r="S52" s="283"/>
      <c r="T52" s="283"/>
      <c r="U52" s="283"/>
      <c r="V52" s="283"/>
      <c r="W52" s="146" t="s">
        <v>522</v>
      </c>
      <c r="X52" s="108" t="s">
        <v>518</v>
      </c>
      <c r="Y52" s="330" t="s">
        <v>519</v>
      </c>
      <c r="Z52" s="330"/>
      <c r="AA52" s="330"/>
      <c r="AB52" s="108" t="s">
        <v>518</v>
      </c>
      <c r="AC52" s="330" t="s">
        <v>520</v>
      </c>
      <c r="AD52" s="330"/>
      <c r="AE52" s="108" t="s">
        <v>405</v>
      </c>
      <c r="AF52" s="185" t="s">
        <v>550</v>
      </c>
      <c r="AG52" s="185"/>
      <c r="AH52" s="185"/>
      <c r="AI52" s="108" t="s">
        <v>405</v>
      </c>
      <c r="AJ52" s="330" t="s">
        <v>549</v>
      </c>
      <c r="AK52" s="380"/>
      <c r="AL52" s="85"/>
      <c r="AN52" s="18"/>
      <c r="AO52" s="18"/>
    </row>
    <row r="53" spans="1:57" s="16" customFormat="1" ht="60" customHeight="1" x14ac:dyDescent="0.2">
      <c r="A53" s="85"/>
      <c r="B53" s="331"/>
      <c r="C53" s="332"/>
      <c r="D53" s="332"/>
      <c r="E53" s="332"/>
      <c r="F53" s="332"/>
      <c r="G53" s="332"/>
      <c r="H53" s="332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378"/>
      <c r="AK53" s="379"/>
      <c r="AL53" s="85"/>
      <c r="AN53" s="18"/>
      <c r="AO53" s="18"/>
    </row>
    <row r="54" spans="1:57" s="16" customFormat="1" ht="21" customHeight="1" x14ac:dyDescent="0.2">
      <c r="A54" s="85"/>
      <c r="B54" s="331" t="s">
        <v>453</v>
      </c>
      <c r="C54" s="332"/>
      <c r="D54" s="332"/>
      <c r="E54" s="332"/>
      <c r="F54" s="332"/>
      <c r="G54" s="332"/>
      <c r="H54" s="332"/>
      <c r="I54" s="127" t="s">
        <v>416</v>
      </c>
      <c r="J54" s="185" t="s">
        <v>419</v>
      </c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08" t="s">
        <v>413</v>
      </c>
      <c r="V54" s="185" t="s">
        <v>547</v>
      </c>
      <c r="W54" s="185"/>
      <c r="X54" s="185"/>
      <c r="Y54" s="185"/>
      <c r="Z54" s="185"/>
      <c r="AA54" s="185"/>
      <c r="AB54" s="108" t="s">
        <v>413</v>
      </c>
      <c r="AC54" s="185" t="s">
        <v>548</v>
      </c>
      <c r="AD54" s="185"/>
      <c r="AE54" s="185"/>
      <c r="AF54" s="185"/>
      <c r="AG54" s="185"/>
      <c r="AH54" s="185"/>
      <c r="AI54" s="185"/>
      <c r="AJ54" s="185"/>
      <c r="AK54" s="186"/>
      <c r="AL54" s="85"/>
      <c r="AN54" s="18"/>
      <c r="AO54" s="18"/>
    </row>
    <row r="55" spans="1:57" ht="56.25" customHeight="1" x14ac:dyDescent="0.2">
      <c r="A55" s="87"/>
      <c r="B55" s="331"/>
      <c r="C55" s="332"/>
      <c r="D55" s="332"/>
      <c r="E55" s="332"/>
      <c r="F55" s="332"/>
      <c r="G55" s="332"/>
      <c r="H55" s="332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  <c r="AA55" s="374"/>
      <c r="AB55" s="374"/>
      <c r="AC55" s="374"/>
      <c r="AD55" s="374"/>
      <c r="AE55" s="374"/>
      <c r="AF55" s="374"/>
      <c r="AG55" s="374"/>
      <c r="AH55" s="374"/>
      <c r="AI55" s="374"/>
      <c r="AJ55" s="374"/>
      <c r="AK55" s="375"/>
      <c r="AL55" s="87"/>
      <c r="AN55" s="16"/>
      <c r="AO55" s="16"/>
    </row>
    <row r="56" spans="1:57" s="16" customFormat="1" ht="21" customHeight="1" x14ac:dyDescent="0.2">
      <c r="A56" s="85"/>
      <c r="B56" s="331" t="s">
        <v>454</v>
      </c>
      <c r="C56" s="332"/>
      <c r="D56" s="332"/>
      <c r="E56" s="332"/>
      <c r="F56" s="332"/>
      <c r="G56" s="332"/>
      <c r="H56" s="332"/>
      <c r="I56" s="127" t="s">
        <v>412</v>
      </c>
      <c r="J56" s="185" t="s">
        <v>422</v>
      </c>
      <c r="K56" s="185"/>
      <c r="L56" s="185"/>
      <c r="M56" s="185"/>
      <c r="N56" s="185"/>
      <c r="O56" s="185"/>
      <c r="P56" s="283"/>
      <c r="Q56" s="283"/>
      <c r="R56" s="330" t="s">
        <v>420</v>
      </c>
      <c r="S56" s="330"/>
      <c r="T56" s="108" t="s">
        <v>412</v>
      </c>
      <c r="U56" s="185" t="s">
        <v>421</v>
      </c>
      <c r="V56" s="185"/>
      <c r="W56" s="185"/>
      <c r="X56" s="185"/>
      <c r="Y56" s="185"/>
      <c r="Z56" s="185"/>
      <c r="AA56" s="108" t="s">
        <v>412</v>
      </c>
      <c r="AB56" s="185" t="s">
        <v>423</v>
      </c>
      <c r="AC56" s="185"/>
      <c r="AD56" s="185"/>
      <c r="AE56" s="185"/>
      <c r="AF56" s="185"/>
      <c r="AG56" s="108" t="s">
        <v>412</v>
      </c>
      <c r="AH56" s="185" t="s">
        <v>424</v>
      </c>
      <c r="AI56" s="185"/>
      <c r="AJ56" s="185"/>
      <c r="AK56" s="186"/>
      <c r="AL56" s="85"/>
      <c r="AN56" s="18"/>
      <c r="AO56" s="18"/>
    </row>
    <row r="57" spans="1:57" ht="60" customHeight="1" x14ac:dyDescent="0.2">
      <c r="A57" s="87"/>
      <c r="B57" s="333"/>
      <c r="C57" s="334"/>
      <c r="D57" s="334"/>
      <c r="E57" s="334"/>
      <c r="F57" s="334"/>
      <c r="G57" s="334"/>
      <c r="H57" s="334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1"/>
      <c r="AJ57" s="341"/>
      <c r="AK57" s="342"/>
      <c r="AL57" s="87"/>
      <c r="AN57" s="22"/>
      <c r="AO57" s="22"/>
    </row>
    <row r="58" spans="1:57" s="22" customFormat="1" ht="20.100000000000001" customHeight="1" x14ac:dyDescent="0.2">
      <c r="A58" s="158"/>
      <c r="B58" s="275" t="s">
        <v>427</v>
      </c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5"/>
      <c r="AA58" s="275"/>
      <c r="AB58" s="275"/>
      <c r="AC58" s="275"/>
      <c r="AD58" s="275"/>
      <c r="AE58" s="275"/>
      <c r="AF58" s="275"/>
      <c r="AG58" s="275"/>
      <c r="AH58" s="275"/>
      <c r="AI58" s="275"/>
      <c r="AJ58" s="275"/>
      <c r="AK58" s="275"/>
      <c r="AL58" s="158"/>
      <c r="AN58" s="23"/>
      <c r="AO58" s="23"/>
    </row>
    <row r="59" spans="1:57" ht="12" customHeight="1" x14ac:dyDescent="0.2">
      <c r="A59" s="87"/>
      <c r="B59" s="367" t="s">
        <v>82</v>
      </c>
      <c r="C59" s="368"/>
      <c r="D59" s="364" t="s">
        <v>441</v>
      </c>
      <c r="E59" s="364"/>
      <c r="F59" s="364"/>
      <c r="G59" s="364"/>
      <c r="H59" s="364"/>
      <c r="I59" s="369" t="s">
        <v>83</v>
      </c>
      <c r="J59" s="369"/>
      <c r="K59" s="369"/>
      <c r="L59" s="369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/>
      <c r="X59" s="370"/>
      <c r="Y59" s="371" t="s">
        <v>0</v>
      </c>
      <c r="Z59" s="371"/>
      <c r="AA59" s="371"/>
      <c r="AB59" s="371"/>
      <c r="AC59" s="372"/>
      <c r="AD59" s="372"/>
      <c r="AE59" s="372"/>
      <c r="AF59" s="372"/>
      <c r="AG59" s="372"/>
      <c r="AH59" s="372"/>
      <c r="AI59" s="372"/>
      <c r="AJ59" s="372"/>
      <c r="AK59" s="373"/>
      <c r="AL59" s="87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</row>
    <row r="60" spans="1:57" ht="10.050000000000001" customHeight="1" x14ac:dyDescent="0.2">
      <c r="A60" s="87"/>
      <c r="B60" s="320"/>
      <c r="C60" s="321"/>
      <c r="D60" s="365"/>
      <c r="E60" s="365"/>
      <c r="F60" s="365"/>
      <c r="G60" s="365"/>
      <c r="H60" s="365"/>
      <c r="I60" s="276" t="s">
        <v>77</v>
      </c>
      <c r="J60" s="276"/>
      <c r="K60" s="276"/>
      <c r="L60" s="276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76"/>
      <c r="Z60" s="276"/>
      <c r="AA60" s="276"/>
      <c r="AB60" s="276"/>
      <c r="AC60" s="338"/>
      <c r="AD60" s="338"/>
      <c r="AE60" s="338"/>
      <c r="AF60" s="338"/>
      <c r="AG60" s="338"/>
      <c r="AH60" s="338"/>
      <c r="AI60" s="338"/>
      <c r="AJ60" s="338"/>
      <c r="AK60" s="339"/>
      <c r="AL60" s="87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57" ht="21" customHeight="1" x14ac:dyDescent="0.2">
      <c r="A61" s="87"/>
      <c r="B61" s="320"/>
      <c r="C61" s="321"/>
      <c r="D61" s="365"/>
      <c r="E61" s="365"/>
      <c r="F61" s="365"/>
      <c r="G61" s="365"/>
      <c r="H61" s="365"/>
      <c r="I61" s="276"/>
      <c r="J61" s="276"/>
      <c r="K61" s="276"/>
      <c r="L61" s="276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76" t="s">
        <v>4</v>
      </c>
      <c r="Z61" s="276"/>
      <c r="AA61" s="276"/>
      <c r="AB61" s="276"/>
      <c r="AC61" s="338"/>
      <c r="AD61" s="338"/>
      <c r="AE61" s="338"/>
      <c r="AF61" s="338"/>
      <c r="AG61" s="338"/>
      <c r="AH61" s="338"/>
      <c r="AI61" s="338"/>
      <c r="AJ61" s="338"/>
      <c r="AK61" s="339"/>
      <c r="AL61" s="87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57" ht="21" customHeight="1" x14ac:dyDescent="0.2">
      <c r="A62" s="87"/>
      <c r="B62" s="320"/>
      <c r="C62" s="321"/>
      <c r="D62" s="365"/>
      <c r="E62" s="365"/>
      <c r="F62" s="365"/>
      <c r="G62" s="365"/>
      <c r="H62" s="365"/>
      <c r="I62" s="276" t="s">
        <v>84</v>
      </c>
      <c r="J62" s="276"/>
      <c r="K62" s="276"/>
      <c r="L62" s="276"/>
      <c r="M62" s="127" t="s">
        <v>70</v>
      </c>
      <c r="N62" s="316" t="s">
        <v>410</v>
      </c>
      <c r="O62" s="316"/>
      <c r="P62" s="366"/>
      <c r="Q62" s="366"/>
      <c r="R62" s="366"/>
      <c r="S62" s="131" t="s">
        <v>407</v>
      </c>
      <c r="T62" s="108" t="s">
        <v>70</v>
      </c>
      <c r="U62" s="316" t="s">
        <v>85</v>
      </c>
      <c r="V62" s="316"/>
      <c r="W62" s="316"/>
      <c r="X62" s="316"/>
      <c r="Y62" s="108" t="s">
        <v>70</v>
      </c>
      <c r="Z62" s="316" t="s">
        <v>73</v>
      </c>
      <c r="AA62" s="316"/>
      <c r="AB62" s="316"/>
      <c r="AC62" s="366"/>
      <c r="AD62" s="366"/>
      <c r="AE62" s="366"/>
      <c r="AF62" s="366"/>
      <c r="AG62" s="366"/>
      <c r="AH62" s="366"/>
      <c r="AI62" s="366"/>
      <c r="AJ62" s="366"/>
      <c r="AK62" s="134" t="s">
        <v>411</v>
      </c>
      <c r="AL62" s="87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</row>
    <row r="63" spans="1:57" ht="21" customHeight="1" x14ac:dyDescent="0.2">
      <c r="A63" s="87"/>
      <c r="B63" s="320"/>
      <c r="C63" s="321"/>
      <c r="D63" s="332" t="s">
        <v>440</v>
      </c>
      <c r="E63" s="332"/>
      <c r="F63" s="332"/>
      <c r="G63" s="332"/>
      <c r="H63" s="332"/>
      <c r="I63" s="340" t="s">
        <v>86</v>
      </c>
      <c r="J63" s="340"/>
      <c r="K63" s="340"/>
      <c r="L63" s="340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329"/>
      <c r="AL63" s="87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</row>
    <row r="64" spans="1:57" ht="12" customHeight="1" x14ac:dyDescent="0.2">
      <c r="A64" s="87"/>
      <c r="B64" s="320"/>
      <c r="C64" s="321"/>
      <c r="D64" s="332"/>
      <c r="E64" s="332"/>
      <c r="F64" s="332"/>
      <c r="G64" s="332"/>
      <c r="H64" s="332"/>
      <c r="I64" s="305" t="s">
        <v>87</v>
      </c>
      <c r="J64" s="305"/>
      <c r="K64" s="305"/>
      <c r="L64" s="305"/>
      <c r="M64" s="343"/>
      <c r="N64" s="343"/>
      <c r="O64" s="343"/>
      <c r="P64" s="343"/>
      <c r="Q64" s="343"/>
      <c r="R64" s="343"/>
      <c r="S64" s="343"/>
      <c r="T64" s="343"/>
      <c r="U64" s="343"/>
      <c r="V64" s="343"/>
      <c r="W64" s="343"/>
      <c r="X64" s="343"/>
      <c r="Y64" s="276" t="s">
        <v>498</v>
      </c>
      <c r="Z64" s="276"/>
      <c r="AA64" s="276"/>
      <c r="AB64" s="276"/>
      <c r="AC64" s="338"/>
      <c r="AD64" s="338"/>
      <c r="AE64" s="338"/>
      <c r="AF64" s="338"/>
      <c r="AG64" s="338"/>
      <c r="AH64" s="338"/>
      <c r="AI64" s="338"/>
      <c r="AJ64" s="338"/>
      <c r="AK64" s="339"/>
      <c r="AL64" s="87"/>
    </row>
    <row r="65" spans="1:41" ht="10.050000000000001" customHeight="1" x14ac:dyDescent="0.2">
      <c r="A65" s="87"/>
      <c r="B65" s="320"/>
      <c r="C65" s="321"/>
      <c r="D65" s="332"/>
      <c r="E65" s="332"/>
      <c r="F65" s="332"/>
      <c r="G65" s="332"/>
      <c r="H65" s="332"/>
      <c r="I65" s="276" t="s">
        <v>88</v>
      </c>
      <c r="J65" s="276"/>
      <c r="K65" s="276"/>
      <c r="L65" s="276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76"/>
      <c r="Z65" s="276"/>
      <c r="AA65" s="276"/>
      <c r="AB65" s="276"/>
      <c r="AC65" s="338"/>
      <c r="AD65" s="338"/>
      <c r="AE65" s="338"/>
      <c r="AF65" s="338"/>
      <c r="AG65" s="338"/>
      <c r="AH65" s="338"/>
      <c r="AI65" s="338"/>
      <c r="AJ65" s="338"/>
      <c r="AK65" s="339"/>
      <c r="AL65" s="87"/>
    </row>
    <row r="66" spans="1:41" ht="21" customHeight="1" x14ac:dyDescent="0.2">
      <c r="A66" s="87"/>
      <c r="B66" s="322"/>
      <c r="C66" s="323"/>
      <c r="D66" s="334"/>
      <c r="E66" s="334"/>
      <c r="F66" s="334"/>
      <c r="G66" s="334"/>
      <c r="H66" s="334"/>
      <c r="I66" s="310"/>
      <c r="J66" s="310"/>
      <c r="K66" s="310"/>
      <c r="L66" s="310"/>
      <c r="M66" s="337"/>
      <c r="N66" s="337"/>
      <c r="O66" s="337"/>
      <c r="P66" s="337"/>
      <c r="Q66" s="337"/>
      <c r="R66" s="337"/>
      <c r="S66" s="337"/>
      <c r="T66" s="337"/>
      <c r="U66" s="337"/>
      <c r="V66" s="337"/>
      <c r="W66" s="337"/>
      <c r="X66" s="337"/>
      <c r="Y66" s="310" t="s">
        <v>4</v>
      </c>
      <c r="Z66" s="310"/>
      <c r="AA66" s="310"/>
      <c r="AB66" s="310"/>
      <c r="AC66" s="335"/>
      <c r="AD66" s="335"/>
      <c r="AE66" s="335"/>
      <c r="AF66" s="335"/>
      <c r="AG66" s="335"/>
      <c r="AH66" s="335"/>
      <c r="AI66" s="335"/>
      <c r="AJ66" s="335"/>
      <c r="AK66" s="336"/>
      <c r="AL66" s="87"/>
    </row>
    <row r="67" spans="1:41" s="20" customFormat="1" ht="21" customHeight="1" x14ac:dyDescent="0.2">
      <c r="A67" s="158"/>
      <c r="B67" s="275" t="s">
        <v>227</v>
      </c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5"/>
      <c r="AL67" s="158"/>
      <c r="AN67" s="18"/>
      <c r="AO67" s="18"/>
    </row>
    <row r="68" spans="1:41" ht="21" customHeight="1" x14ac:dyDescent="0.2">
      <c r="A68" s="87"/>
      <c r="B68" s="358" t="s">
        <v>89</v>
      </c>
      <c r="C68" s="359"/>
      <c r="D68" s="359"/>
      <c r="E68" s="359"/>
      <c r="F68" s="359"/>
      <c r="G68" s="359"/>
      <c r="H68" s="359"/>
      <c r="I68" s="359"/>
      <c r="J68" s="359"/>
      <c r="K68" s="359"/>
      <c r="L68" s="359"/>
      <c r="M68" s="142" t="s">
        <v>70</v>
      </c>
      <c r="N68" s="354" t="s">
        <v>226</v>
      </c>
      <c r="O68" s="354"/>
      <c r="P68" s="354"/>
      <c r="Q68" s="354"/>
      <c r="R68" s="354"/>
      <c r="S68" s="354"/>
      <c r="T68" s="354"/>
      <c r="U68" s="354"/>
      <c r="V68" s="354"/>
      <c r="W68" s="354"/>
      <c r="X68" s="354"/>
      <c r="Y68" s="354"/>
      <c r="Z68" s="354"/>
      <c r="AA68" s="354"/>
      <c r="AB68" s="354"/>
      <c r="AC68" s="354"/>
      <c r="AD68" s="354"/>
      <c r="AE68" s="354"/>
      <c r="AF68" s="354"/>
      <c r="AG68" s="354"/>
      <c r="AH68" s="354"/>
      <c r="AI68" s="354"/>
      <c r="AJ68" s="354"/>
      <c r="AK68" s="355"/>
      <c r="AL68" s="87"/>
    </row>
    <row r="69" spans="1:41" ht="21" customHeight="1" x14ac:dyDescent="0.2">
      <c r="A69" s="87"/>
      <c r="B69" s="360"/>
      <c r="C69" s="361"/>
      <c r="D69" s="361"/>
      <c r="E69" s="361"/>
      <c r="F69" s="361"/>
      <c r="G69" s="361"/>
      <c r="H69" s="361"/>
      <c r="I69" s="361"/>
      <c r="J69" s="361"/>
      <c r="K69" s="361"/>
      <c r="L69" s="361"/>
      <c r="M69" s="147" t="s">
        <v>70</v>
      </c>
      <c r="N69" s="349" t="s">
        <v>503</v>
      </c>
      <c r="O69" s="349"/>
      <c r="P69" s="349"/>
      <c r="Q69" s="349"/>
      <c r="R69" s="349"/>
      <c r="S69" s="349"/>
      <c r="T69" s="349"/>
      <c r="U69" s="349"/>
      <c r="V69" s="349"/>
      <c r="W69" s="349"/>
      <c r="X69" s="349"/>
      <c r="Y69" s="349"/>
      <c r="Z69" s="349"/>
      <c r="AA69" s="349"/>
      <c r="AB69" s="349"/>
      <c r="AC69" s="349"/>
      <c r="AD69" s="349"/>
      <c r="AE69" s="349"/>
      <c r="AF69" s="349"/>
      <c r="AG69" s="349"/>
      <c r="AH69" s="349"/>
      <c r="AI69" s="349"/>
      <c r="AJ69" s="349"/>
      <c r="AK69" s="350"/>
      <c r="AL69" s="87"/>
    </row>
    <row r="70" spans="1:41" ht="21" customHeight="1" x14ac:dyDescent="0.2">
      <c r="A70" s="87"/>
      <c r="B70" s="362"/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148" t="s">
        <v>70</v>
      </c>
      <c r="N70" s="356" t="s">
        <v>510</v>
      </c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356"/>
      <c r="Z70" s="356"/>
      <c r="AA70" s="356"/>
      <c r="AB70" s="356"/>
      <c r="AC70" s="356"/>
      <c r="AD70" s="356"/>
      <c r="AE70" s="356"/>
      <c r="AF70" s="356"/>
      <c r="AG70" s="356"/>
      <c r="AH70" s="356"/>
      <c r="AI70" s="356"/>
      <c r="AJ70" s="356"/>
      <c r="AK70" s="357"/>
      <c r="AL70" s="87"/>
      <c r="AN70" s="20"/>
      <c r="AO70" s="20"/>
    </row>
    <row r="71" spans="1:41" s="20" customFormat="1" ht="21" customHeight="1" x14ac:dyDescent="0.2">
      <c r="A71" s="158"/>
      <c r="B71" s="275" t="s">
        <v>90</v>
      </c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275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75"/>
      <c r="AK71" s="275"/>
      <c r="AL71" s="158"/>
      <c r="AN71" s="18"/>
      <c r="AO71" s="18"/>
    </row>
    <row r="72" spans="1:41" ht="85.05" customHeight="1" x14ac:dyDescent="0.2">
      <c r="A72" s="87"/>
      <c r="B72" s="351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52"/>
      <c r="R72" s="352"/>
      <c r="S72" s="352"/>
      <c r="T72" s="352"/>
      <c r="U72" s="352"/>
      <c r="V72" s="352"/>
      <c r="W72" s="352"/>
      <c r="X72" s="352"/>
      <c r="Y72" s="352"/>
      <c r="Z72" s="352"/>
      <c r="AA72" s="352"/>
      <c r="AB72" s="352"/>
      <c r="AC72" s="352"/>
      <c r="AD72" s="352"/>
      <c r="AE72" s="352"/>
      <c r="AF72" s="352"/>
      <c r="AG72" s="352"/>
      <c r="AH72" s="352"/>
      <c r="AI72" s="352"/>
      <c r="AJ72" s="352"/>
      <c r="AK72" s="353"/>
      <c r="AL72" s="87"/>
    </row>
  </sheetData>
  <mergeCells count="281">
    <mergeCell ref="E12:L12"/>
    <mergeCell ref="AC16:AF16"/>
    <mergeCell ref="AF21:AG21"/>
    <mergeCell ref="AF22:AG22"/>
    <mergeCell ref="Y18:AB18"/>
    <mergeCell ref="AC18:AK18"/>
    <mergeCell ref="AB22:AD22"/>
    <mergeCell ref="P12:R12"/>
    <mergeCell ref="N20:P20"/>
    <mergeCell ref="B16:L16"/>
    <mergeCell ref="V16:W16"/>
    <mergeCell ref="U22:V22"/>
    <mergeCell ref="M18:X18"/>
    <mergeCell ref="X22:Y22"/>
    <mergeCell ref="P16:Q16"/>
    <mergeCell ref="AG12:AJ12"/>
    <mergeCell ref="AP1:BA2"/>
    <mergeCell ref="AP3:BA4"/>
    <mergeCell ref="L10:O10"/>
    <mergeCell ref="Q10:T10"/>
    <mergeCell ref="B4:AK4"/>
    <mergeCell ref="B5:D5"/>
    <mergeCell ref="U10:W10"/>
    <mergeCell ref="B9:D9"/>
    <mergeCell ref="U8:W8"/>
    <mergeCell ref="U7:W7"/>
    <mergeCell ref="B6:D8"/>
    <mergeCell ref="E6:T8"/>
    <mergeCell ref="U9:AK9"/>
    <mergeCell ref="E10:G10"/>
    <mergeCell ref="H10:J10"/>
    <mergeCell ref="B10:D10"/>
    <mergeCell ref="AP5:BD7"/>
    <mergeCell ref="I9:T9"/>
    <mergeCell ref="U5:W6"/>
    <mergeCell ref="AN5:AO7"/>
    <mergeCell ref="AG8:AK8"/>
    <mergeCell ref="X7:Z7"/>
    <mergeCell ref="AD5:AK6"/>
    <mergeCell ref="AD7:AF7"/>
    <mergeCell ref="AN1:AO2"/>
    <mergeCell ref="AN3:AO4"/>
    <mergeCell ref="W21:X21"/>
    <mergeCell ref="Z21:AA21"/>
    <mergeCell ref="AC21:AD21"/>
    <mergeCell ref="M23:P23"/>
    <mergeCell ref="B20:L20"/>
    <mergeCell ref="B12:D15"/>
    <mergeCell ref="Y15:AB15"/>
    <mergeCell ref="AH16:AJ16"/>
    <mergeCell ref="M13:X13"/>
    <mergeCell ref="Y13:AB14"/>
    <mergeCell ref="AI22:AJ22"/>
    <mergeCell ref="AF23:AI23"/>
    <mergeCell ref="AC15:AK15"/>
    <mergeCell ref="E14:L15"/>
    <mergeCell ref="E21:E22"/>
    <mergeCell ref="D21:D24"/>
    <mergeCell ref="X5:Y6"/>
    <mergeCell ref="X8:AC8"/>
    <mergeCell ref="AD8:AF8"/>
    <mergeCell ref="AA5:AC6"/>
    <mergeCell ref="AA7:AC7"/>
    <mergeCell ref="X23:AA23"/>
    <mergeCell ref="B47:H48"/>
    <mergeCell ref="F29:L29"/>
    <mergeCell ref="F30:H34"/>
    <mergeCell ref="Y32:Z32"/>
    <mergeCell ref="B46:H46"/>
    <mergeCell ref="Q29:S29"/>
    <mergeCell ref="U29:V29"/>
    <mergeCell ref="X29:Y29"/>
    <mergeCell ref="B44:H45"/>
    <mergeCell ref="B36:H38"/>
    <mergeCell ref="E30:E34"/>
    <mergeCell ref="B39:H41"/>
    <mergeCell ref="B35:AK35"/>
    <mergeCell ref="U33:Y33"/>
    <mergeCell ref="AG30:AG31"/>
    <mergeCell ref="U36:W36"/>
    <mergeCell ref="AH47:AK47"/>
    <mergeCell ref="M37:U37"/>
    <mergeCell ref="I37:L38"/>
    <mergeCell ref="W37:AA37"/>
    <mergeCell ref="M38:U38"/>
    <mergeCell ref="J47:N47"/>
    <mergeCell ref="P47:U47"/>
    <mergeCell ref="J45:L45"/>
    <mergeCell ref="AC47:AF47"/>
    <mergeCell ref="I40:L41"/>
    <mergeCell ref="M44:N44"/>
    <mergeCell ref="U44:X44"/>
    <mergeCell ref="Z44:AK44"/>
    <mergeCell ref="N39:AK39"/>
    <mergeCell ref="N40:AK40"/>
    <mergeCell ref="N41:AK41"/>
    <mergeCell ref="P44:R44"/>
    <mergeCell ref="K36:M36"/>
    <mergeCell ref="W47:AA47"/>
    <mergeCell ref="AC51:AD51"/>
    <mergeCell ref="P50:Q50"/>
    <mergeCell ref="R49:V49"/>
    <mergeCell ref="Y49:AA49"/>
    <mergeCell ref="AC52:AD52"/>
    <mergeCell ref="P49:Q49"/>
    <mergeCell ref="I51:K51"/>
    <mergeCell ref="AF50:AH50"/>
    <mergeCell ref="AF51:AH51"/>
    <mergeCell ref="L51:N51"/>
    <mergeCell ref="Y51:AA51"/>
    <mergeCell ref="I48:AK48"/>
    <mergeCell ref="I46:AK46"/>
    <mergeCell ref="I49:K49"/>
    <mergeCell ref="L49:N49"/>
    <mergeCell ref="I55:AK55"/>
    <mergeCell ref="J54:T54"/>
    <mergeCell ref="J44:K44"/>
    <mergeCell ref="AC49:AD49"/>
    <mergeCell ref="I52:K52"/>
    <mergeCell ref="L52:N52"/>
    <mergeCell ref="P51:Q51"/>
    <mergeCell ref="R51:V51"/>
    <mergeCell ref="R50:V50"/>
    <mergeCell ref="Y50:AA50"/>
    <mergeCell ref="I50:K50"/>
    <mergeCell ref="L50:N50"/>
    <mergeCell ref="AC50:AD50"/>
    <mergeCell ref="I53:AK53"/>
    <mergeCell ref="AJ49:AK49"/>
    <mergeCell ref="AJ50:AK50"/>
    <mergeCell ref="AJ51:AK51"/>
    <mergeCell ref="AJ52:AK52"/>
    <mergeCell ref="AF49:AH49"/>
    <mergeCell ref="AF52:AH52"/>
    <mergeCell ref="N69:AK69"/>
    <mergeCell ref="B72:AK72"/>
    <mergeCell ref="N68:AK68"/>
    <mergeCell ref="N70:AK70"/>
    <mergeCell ref="B68:L70"/>
    <mergeCell ref="B71:AK71"/>
    <mergeCell ref="B67:AK67"/>
    <mergeCell ref="D59:H62"/>
    <mergeCell ref="B58:AK58"/>
    <mergeCell ref="N62:O62"/>
    <mergeCell ref="P62:R62"/>
    <mergeCell ref="Z62:AB62"/>
    <mergeCell ref="AC62:AJ62"/>
    <mergeCell ref="I65:L66"/>
    <mergeCell ref="M60:X61"/>
    <mergeCell ref="Y61:AB61"/>
    <mergeCell ref="U62:X62"/>
    <mergeCell ref="I62:L62"/>
    <mergeCell ref="B59:C66"/>
    <mergeCell ref="I59:L59"/>
    <mergeCell ref="M59:X59"/>
    <mergeCell ref="Y59:AB60"/>
    <mergeCell ref="I64:L64"/>
    <mergeCell ref="AC59:AK60"/>
    <mergeCell ref="B49:H53"/>
    <mergeCell ref="V27:X27"/>
    <mergeCell ref="Z27:AA27"/>
    <mergeCell ref="AC27:AG27"/>
    <mergeCell ref="AK30:AK31"/>
    <mergeCell ref="I33:L34"/>
    <mergeCell ref="AI27:AK27"/>
    <mergeCell ref="M28:P28"/>
    <mergeCell ref="Q28:S28"/>
    <mergeCell ref="M27:P27"/>
    <mergeCell ref="M29:P29"/>
    <mergeCell ref="I30:L30"/>
    <mergeCell ref="M30:X30"/>
    <mergeCell ref="I31:L32"/>
    <mergeCell ref="AA30:AC31"/>
    <mergeCell ref="Y30:Z31"/>
    <mergeCell ref="AC37:AG37"/>
    <mergeCell ref="X36:AJ36"/>
    <mergeCell ref="P52:Q52"/>
    <mergeCell ref="R52:V52"/>
    <mergeCell ref="Y52:AA52"/>
    <mergeCell ref="W38:AA38"/>
    <mergeCell ref="AC38:AG38"/>
    <mergeCell ref="M45:AE45"/>
    <mergeCell ref="M63:AK63"/>
    <mergeCell ref="AH56:AK56"/>
    <mergeCell ref="AB56:AF56"/>
    <mergeCell ref="U56:Z56"/>
    <mergeCell ref="R56:S56"/>
    <mergeCell ref="P56:Q56"/>
    <mergeCell ref="J56:O56"/>
    <mergeCell ref="B54:H55"/>
    <mergeCell ref="B56:H57"/>
    <mergeCell ref="D63:H66"/>
    <mergeCell ref="Y66:AB66"/>
    <mergeCell ref="AC66:AK66"/>
    <mergeCell ref="Y64:AB65"/>
    <mergeCell ref="M65:X66"/>
    <mergeCell ref="AC61:AK61"/>
    <mergeCell ref="I63:L63"/>
    <mergeCell ref="I57:AK57"/>
    <mergeCell ref="AC64:AK65"/>
    <mergeCell ref="V54:AA54"/>
    <mergeCell ref="M64:X64"/>
    <mergeCell ref="AC54:AK54"/>
    <mergeCell ref="I60:L61"/>
    <mergeCell ref="S16:T16"/>
    <mergeCell ref="E25:E26"/>
    <mergeCell ref="D25:D28"/>
    <mergeCell ref="F21:L22"/>
    <mergeCell ref="AA32:AK32"/>
    <mergeCell ref="D30:D34"/>
    <mergeCell ref="F25:L26"/>
    <mergeCell ref="Q24:V24"/>
    <mergeCell ref="Z24:AJ24"/>
    <mergeCell ref="E27:E28"/>
    <mergeCell ref="R27:T27"/>
    <mergeCell ref="M26:Q26"/>
    <mergeCell ref="N25:S25"/>
    <mergeCell ref="N21:O21"/>
    <mergeCell ref="Q21:R21"/>
    <mergeCell ref="T21:U21"/>
    <mergeCell ref="F23:L24"/>
    <mergeCell ref="X24:Y24"/>
    <mergeCell ref="R23:V23"/>
    <mergeCell ref="E23:E24"/>
    <mergeCell ref="B19:AK19"/>
    <mergeCell ref="Q20:AK20"/>
    <mergeCell ref="AC23:AE23"/>
    <mergeCell ref="N17:AK17"/>
    <mergeCell ref="M22:P22"/>
    <mergeCell ref="Q22:S22"/>
    <mergeCell ref="B21:C34"/>
    <mergeCell ref="O34:AK34"/>
    <mergeCell ref="AE33:AJ33"/>
    <mergeCell ref="AI28:AJ28"/>
    <mergeCell ref="A1:AC1"/>
    <mergeCell ref="A2:AC3"/>
    <mergeCell ref="AD1:AF1"/>
    <mergeCell ref="AD2:AF2"/>
    <mergeCell ref="AD3:AF3"/>
    <mergeCell ref="AG1:AK1"/>
    <mergeCell ref="AG2:AK2"/>
    <mergeCell ref="AG3:AK3"/>
    <mergeCell ref="Y16:AB16"/>
    <mergeCell ref="M16:O16"/>
    <mergeCell ref="E13:L13"/>
    <mergeCell ref="E9:H9"/>
    <mergeCell ref="B11:AK11"/>
    <mergeCell ref="AC13:AK14"/>
    <mergeCell ref="N12:O12"/>
    <mergeCell ref="U12:W12"/>
    <mergeCell ref="Y12:AC12"/>
    <mergeCell ref="AE12:AF12"/>
    <mergeCell ref="U25:X25"/>
    <mergeCell ref="Z25:AG25"/>
    <mergeCell ref="B18:L18"/>
    <mergeCell ref="B17:L17"/>
    <mergeCell ref="M14:X15"/>
    <mergeCell ref="M24:P24"/>
    <mergeCell ref="E5:T5"/>
    <mergeCell ref="M31:X32"/>
    <mergeCell ref="M33:P33"/>
    <mergeCell ref="F27:L28"/>
    <mergeCell ref="M34:N34"/>
    <mergeCell ref="AD30:AD31"/>
    <mergeCell ref="AE30:AF31"/>
    <mergeCell ref="B43:AK43"/>
    <mergeCell ref="I39:L39"/>
    <mergeCell ref="O36:S36"/>
    <mergeCell ref="R26:AJ26"/>
    <mergeCell ref="U28:V28"/>
    <mergeCell ref="X28:Y28"/>
    <mergeCell ref="AG7:AH7"/>
    <mergeCell ref="Y10:AC10"/>
    <mergeCell ref="AE10:AK10"/>
    <mergeCell ref="Z5:Z6"/>
    <mergeCell ref="AI7:AJ7"/>
    <mergeCell ref="AH30:AH31"/>
    <mergeCell ref="AJ30:AJ31"/>
    <mergeCell ref="AI30:AI31"/>
    <mergeCell ref="AB28:AD28"/>
    <mergeCell ref="AF28:AG28"/>
  </mergeCells>
  <phoneticPr fontId="22"/>
  <printOptions horizontalCentered="1"/>
  <pageMargins left="0.39370078740157483" right="0.39370078740157483" top="0.47244094488188981" bottom="0.35433070866141736" header="0.31496062992125984" footer="0.11811023622047245"/>
  <pageSetup paperSize="9" scale="95" fitToHeight="0" orientation="portrait" r:id="rId1"/>
  <rowBreaks count="1" manualBreakCount="1">
    <brk id="41" min="31" max="37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【ﾌﾟﾙﾀﾞｳﾝﾘｽﾄ】!$B$2:$B$3</xm:f>
          </x14:formula1>
          <xm:sqref>M12 T12 X12 AD12 M17 AI49:AI52 P21 S21 V21 Y21 AB21 AE21 M25 T25 Y25 Q33 S33 Z33 AB33 J36 N36 T36 AJ30 X10 M39:M41 I44:I45 L44 T44 Y44 AG47 AB47 V47 O47 I47 U27 Q27 AG30:AG31 V37:V38 AB37:AB38 I54 U54 I56 T56 AA56 AG56 M62 T62 Y62 M68:M70 Q23 W23 AB23 AH27 AB27 AB54 M20:M21 AB49:AB52 X49:X52 AE49:AE52 E21:E29</xm:sqref>
        </x14:dataValidation>
        <x14:dataValidation type="list" allowBlank="1" showInputMessage="1" showErrorMessage="1">
          <x14:formula1>
            <xm:f>【ﾌﾟﾙﾀﾞｳﾝﾘｽﾄ】!$AA$2:$AA$6</xm:f>
          </x14:formula1>
          <xm:sqref>AC18:AK18 AG1</xm:sqref>
        </x14:dataValidation>
        <x14:dataValidation type="list" allowBlank="1" showInputMessage="1" showErrorMessage="1">
          <x14:formula1>
            <xm:f>【ﾌﾟﾙﾀﾞｳﾝﾘｽﾄ】!$AE$2:$AE$77</xm:f>
          </x14:formula1>
          <xm:sqref>AG2</xm:sqref>
        </x14:dataValidation>
        <x14:dataValidation type="list" allowBlank="1" showInputMessage="1" showErrorMessage="1">
          <x14:formula1>
            <xm:f>【ﾌﾟﾙﾀﾞｳﾝﾘｽﾄ】!$K$2:$K$8</xm:f>
          </x14:formula1>
          <xm:sqref>AG3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6"/>
  <sheetViews>
    <sheetView view="pageBreakPreview" topLeftCell="A35" zoomScaleNormal="70" zoomScaleSheetLayoutView="100" workbookViewId="0">
      <selection sqref="A1:AE1"/>
    </sheetView>
  </sheetViews>
  <sheetFormatPr defaultColWidth="2.6640625" defaultRowHeight="15.6" customHeight="1" x14ac:dyDescent="0.2"/>
  <cols>
    <col min="1" max="4" width="2.6640625" style="57" customWidth="1"/>
    <col min="5" max="5" width="4.109375" style="57" customWidth="1"/>
    <col min="6" max="6" width="3.6640625" style="57" customWidth="1"/>
    <col min="7" max="7" width="4.109375" style="57" customWidth="1"/>
    <col min="8" max="8" width="3.6640625" style="57" customWidth="1"/>
    <col min="9" max="9" width="4.109375" style="57" customWidth="1"/>
    <col min="10" max="11" width="2.6640625" style="57" customWidth="1"/>
    <col min="12" max="37" width="2.6640625" style="58" customWidth="1"/>
    <col min="38" max="16384" width="2.6640625" style="58"/>
  </cols>
  <sheetData>
    <row r="1" spans="1:38" s="49" customFormat="1" ht="15.6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Z1" s="48"/>
      <c r="AA1" s="48"/>
      <c r="AC1" s="444" t="s">
        <v>130</v>
      </c>
      <c r="AD1" s="444"/>
      <c r="AE1" s="444"/>
      <c r="AF1" s="441"/>
      <c r="AG1" s="441"/>
      <c r="AH1" s="441"/>
      <c r="AI1" s="441"/>
      <c r="AJ1" s="441"/>
      <c r="AK1" s="441"/>
      <c r="AL1" s="441"/>
    </row>
    <row r="2" spans="1:38" s="51" customFormat="1" ht="24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AD2" s="52"/>
      <c r="AE2" s="48"/>
      <c r="AF2" s="48"/>
      <c r="AG2" s="48"/>
      <c r="AH2" s="48"/>
      <c r="AI2" s="48"/>
      <c r="AJ2" s="48"/>
    </row>
    <row r="3" spans="1:38" s="53" customFormat="1" ht="15.6" customHeight="1" x14ac:dyDescent="0.2"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38" s="53" customFormat="1" ht="15.6" customHeight="1" x14ac:dyDescent="0.2">
      <c r="B4" s="52"/>
      <c r="C4" s="52"/>
      <c r="D4" s="52"/>
      <c r="E4" s="468">
        <f>IF(【申請者入力用】受付フォーム!G14="☑",【申請者入力用】受付フォーム!L7,【申請者入力用】受付フォーム!L14)</f>
        <v>0</v>
      </c>
      <c r="F4" s="468"/>
      <c r="G4" s="468"/>
      <c r="H4" s="468"/>
      <c r="I4" s="468"/>
      <c r="J4" s="468"/>
      <c r="K4" s="468"/>
      <c r="L4" s="468"/>
      <c r="M4" s="468"/>
      <c r="N4" s="468"/>
      <c r="O4" s="53" t="s">
        <v>92</v>
      </c>
    </row>
    <row r="5" spans="1:38" s="53" customFormat="1" ht="15.6" customHeight="1" x14ac:dyDescent="0.2"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38" s="53" customFormat="1" ht="1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38" s="53" customFormat="1" ht="15.6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Z7" s="52" t="s">
        <v>107</v>
      </c>
      <c r="AE7" s="468" t="s">
        <v>108</v>
      </c>
      <c r="AF7" s="468"/>
      <c r="AG7" s="468"/>
      <c r="AH7" s="468"/>
      <c r="AI7" s="468"/>
      <c r="AJ7" s="468"/>
    </row>
    <row r="8" spans="1:38" s="53" customFormat="1" ht="15.6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AD8" s="468" t="s">
        <v>93</v>
      </c>
      <c r="AE8" s="468"/>
      <c r="AF8" s="468"/>
      <c r="AG8" s="468"/>
      <c r="AH8" s="468"/>
      <c r="AI8" s="468"/>
      <c r="AJ8" s="468"/>
      <c r="AK8" s="468"/>
    </row>
    <row r="9" spans="1:38" s="53" customFormat="1" ht="15.6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AD9" s="54"/>
      <c r="AE9" s="54"/>
      <c r="AF9" s="54"/>
      <c r="AG9" s="54"/>
      <c r="AH9" s="54"/>
      <c r="AI9" s="54"/>
      <c r="AJ9" s="54"/>
      <c r="AK9" s="54"/>
    </row>
    <row r="10" spans="1:38" s="53" customFormat="1" ht="15.6" customHeight="1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AD10" s="54"/>
      <c r="AE10" s="54"/>
      <c r="AF10" s="54"/>
      <c r="AG10" s="54"/>
      <c r="AH10" s="54"/>
      <c r="AI10" s="54"/>
      <c r="AJ10" s="54"/>
      <c r="AK10" s="54"/>
    </row>
    <row r="11" spans="1:38" s="53" customFormat="1" ht="15.6" customHeight="1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AD11" s="54"/>
      <c r="AE11" s="54"/>
      <c r="AF11" s="54"/>
      <c r="AG11" s="54"/>
      <c r="AH11" s="54"/>
      <c r="AI11" s="54"/>
      <c r="AJ11" s="54"/>
      <c r="AK11" s="54"/>
    </row>
    <row r="12" spans="1:38" s="51" customFormat="1" ht="56.25" customHeight="1" x14ac:dyDescent="0.2"/>
    <row r="13" spans="1:38" s="51" customFormat="1" ht="35.25" customHeight="1" x14ac:dyDescent="0.2">
      <c r="A13" s="469"/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</row>
    <row r="14" spans="1:38" s="51" customFormat="1" ht="15.6" customHeight="1" x14ac:dyDescent="0.2">
      <c r="A14" s="470" t="s">
        <v>91</v>
      </c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0"/>
      <c r="S14" s="470"/>
      <c r="T14" s="470"/>
      <c r="U14" s="470"/>
      <c r="V14" s="470"/>
      <c r="W14" s="470"/>
      <c r="X14" s="470"/>
      <c r="Y14" s="470"/>
      <c r="Z14" s="470"/>
      <c r="AA14" s="470"/>
      <c r="AB14" s="470"/>
      <c r="AC14" s="470"/>
      <c r="AD14" s="470"/>
      <c r="AE14" s="470"/>
      <c r="AF14" s="470"/>
      <c r="AG14" s="470"/>
      <c r="AH14" s="470"/>
      <c r="AI14" s="470"/>
      <c r="AJ14" s="470"/>
      <c r="AK14" s="470"/>
      <c r="AL14" s="470"/>
    </row>
    <row r="15" spans="1:38" s="55" customFormat="1" ht="15.6" customHeight="1" x14ac:dyDescent="0.2">
      <c r="A15" s="470"/>
      <c r="B15" s="470"/>
      <c r="C15" s="470"/>
      <c r="D15" s="470"/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470"/>
      <c r="X15" s="470"/>
      <c r="Y15" s="470"/>
      <c r="Z15" s="470"/>
      <c r="AA15" s="470"/>
      <c r="AB15" s="470"/>
      <c r="AC15" s="470"/>
      <c r="AD15" s="470"/>
      <c r="AE15" s="470"/>
      <c r="AF15" s="470"/>
      <c r="AG15" s="470"/>
      <c r="AH15" s="470"/>
      <c r="AI15" s="470"/>
      <c r="AJ15" s="470"/>
      <c r="AK15" s="470"/>
      <c r="AL15" s="470"/>
    </row>
    <row r="16" spans="1:38" s="55" customFormat="1" ht="15.6" customHeigh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s="53" customFormat="1" ht="91.5" customHeight="1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38" s="65" customFormat="1" ht="20.100000000000001" customHeight="1" x14ac:dyDescent="0.2">
      <c r="B18" s="495" t="s">
        <v>457</v>
      </c>
      <c r="C18" s="495"/>
      <c r="D18" s="495"/>
      <c r="E18" s="66">
        <f>【申請者入力用】受付フォーム!AE4</f>
        <v>0</v>
      </c>
      <c r="F18" s="67" t="s">
        <v>206</v>
      </c>
      <c r="G18" s="66">
        <f>【申請者入力用】受付フォーム!AH4</f>
        <v>0</v>
      </c>
      <c r="H18" s="67" t="s">
        <v>207</v>
      </c>
      <c r="I18" s="66">
        <f>【申請者入力用】受付フォーム!AJ4</f>
        <v>0</v>
      </c>
      <c r="J18" s="496" t="s">
        <v>511</v>
      </c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</row>
    <row r="19" spans="1:38" s="65" customFormat="1" ht="20.100000000000001" customHeight="1" x14ac:dyDescent="0.2">
      <c r="B19" s="497" t="s">
        <v>572</v>
      </c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7"/>
      <c r="AD19" s="497"/>
      <c r="AE19" s="497"/>
      <c r="AF19" s="497"/>
      <c r="AG19" s="497"/>
      <c r="AH19" s="497"/>
      <c r="AI19" s="497"/>
      <c r="AJ19" s="497"/>
      <c r="AK19" s="497"/>
    </row>
    <row r="20" spans="1:38" s="53" customFormat="1" ht="15.6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38" s="53" customFormat="1" ht="26.25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38" s="53" customFormat="1" ht="30" customHeight="1" x14ac:dyDescent="0.2">
      <c r="A22" s="52"/>
      <c r="B22" s="490" t="s">
        <v>221</v>
      </c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</row>
    <row r="23" spans="1:38" s="53" customFormat="1" ht="30" customHeight="1" x14ac:dyDescent="0.2">
      <c r="A23" s="490" t="s">
        <v>222</v>
      </c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</row>
    <row r="24" spans="1:38" ht="303.75" customHeight="1" x14ac:dyDescent="0.2"/>
    <row r="25" spans="1:38" ht="20.25" customHeight="1" x14ac:dyDescent="0.2">
      <c r="B25" s="491" t="s">
        <v>198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</row>
    <row r="26" spans="1:38" s="53" customFormat="1" ht="15.6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38" s="53" customFormat="1" ht="109.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38" s="53" customFormat="1" ht="64.5" customHeight="1" x14ac:dyDescent="0.2">
      <c r="B28" s="52"/>
      <c r="C28" s="52" t="s">
        <v>163</v>
      </c>
      <c r="D28" s="492" t="s">
        <v>197</v>
      </c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</row>
    <row r="29" spans="1:38" s="53" customFormat="1" ht="40.049999999999997" customHeight="1" x14ac:dyDescent="0.2">
      <c r="C29" s="52"/>
      <c r="D29" s="450" t="s">
        <v>94</v>
      </c>
      <c r="E29" s="451"/>
      <c r="F29" s="451"/>
      <c r="G29" s="451"/>
      <c r="H29" s="451"/>
      <c r="I29" s="451"/>
      <c r="J29" s="451"/>
      <c r="K29" s="451"/>
      <c r="L29" s="451"/>
      <c r="M29" s="451"/>
      <c r="N29" s="452"/>
      <c r="O29" s="445" t="s">
        <v>228</v>
      </c>
      <c r="P29" s="446"/>
      <c r="Q29" s="446"/>
      <c r="R29" s="446"/>
      <c r="S29" s="446"/>
      <c r="T29" s="446"/>
      <c r="U29" s="446"/>
      <c r="V29" s="446"/>
      <c r="W29" s="447" t="s">
        <v>447</v>
      </c>
      <c r="X29" s="447"/>
      <c r="Y29" s="447"/>
      <c r="Z29" s="448" t="s">
        <v>106</v>
      </c>
      <c r="AA29" s="448"/>
      <c r="AB29" s="448"/>
      <c r="AC29" s="448"/>
      <c r="AD29" s="448"/>
      <c r="AE29" s="448"/>
      <c r="AF29" s="448"/>
      <c r="AG29" s="448"/>
      <c r="AH29" s="448"/>
      <c r="AI29" s="449"/>
    </row>
    <row r="30" spans="1:38" s="53" customFormat="1" ht="40.049999999999997" customHeight="1" x14ac:dyDescent="0.2">
      <c r="C30" s="52"/>
      <c r="D30" s="487" t="s">
        <v>102</v>
      </c>
      <c r="E30" s="488"/>
      <c r="F30" s="488"/>
      <c r="G30" s="488"/>
      <c r="H30" s="488"/>
      <c r="I30" s="488"/>
      <c r="J30" s="488"/>
      <c r="K30" s="488"/>
      <c r="L30" s="488"/>
      <c r="M30" s="488"/>
      <c r="N30" s="489"/>
      <c r="O30" s="453" t="s">
        <v>516</v>
      </c>
      <c r="P30" s="454"/>
      <c r="Q30" s="454"/>
      <c r="R30" s="454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  <c r="AC30" s="454"/>
      <c r="AD30" s="454"/>
      <c r="AE30" s="454"/>
      <c r="AF30" s="454"/>
      <c r="AG30" s="454"/>
      <c r="AH30" s="454"/>
      <c r="AI30" s="455"/>
    </row>
    <row r="31" spans="1:38" s="53" customFormat="1" ht="20.100000000000001" customHeight="1" x14ac:dyDescent="0.2">
      <c r="C31" s="52"/>
      <c r="D31" s="478" t="s">
        <v>224</v>
      </c>
      <c r="E31" s="479"/>
      <c r="F31" s="479"/>
      <c r="G31" s="479"/>
      <c r="H31" s="479"/>
      <c r="I31" s="479"/>
      <c r="J31" s="479"/>
      <c r="K31" s="479"/>
      <c r="L31" s="479"/>
      <c r="M31" s="479"/>
      <c r="N31" s="480"/>
      <c r="O31" s="59" t="s">
        <v>360</v>
      </c>
      <c r="P31" s="493" t="str">
        <f>【申請者入力用】受付フォーム!O16</f>
        <v>-</v>
      </c>
      <c r="Q31" s="494"/>
      <c r="R31" s="494"/>
      <c r="S31" s="494"/>
      <c r="T31" s="494"/>
      <c r="U31" s="494"/>
      <c r="V31" s="494"/>
      <c r="W31" s="494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</row>
    <row r="32" spans="1:38" s="53" customFormat="1" ht="20.100000000000001" customHeight="1" x14ac:dyDescent="0.2">
      <c r="C32" s="52"/>
      <c r="D32" s="481"/>
      <c r="E32" s="482"/>
      <c r="F32" s="482"/>
      <c r="G32" s="482"/>
      <c r="H32" s="482"/>
      <c r="I32" s="482"/>
      <c r="J32" s="482"/>
      <c r="K32" s="482"/>
      <c r="L32" s="482"/>
      <c r="M32" s="482"/>
      <c r="N32" s="483"/>
      <c r="O32" s="474" t="s">
        <v>223</v>
      </c>
      <c r="P32" s="475"/>
      <c r="Q32" s="475"/>
      <c r="R32" s="475"/>
      <c r="S32" s="476" t="str">
        <f>IF(【申請者入力用】受付フォーム!O17="","",【申請者入力用】受付フォーム!O17)</f>
        <v/>
      </c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7"/>
    </row>
    <row r="33" spans="1:38" s="53" customFormat="1" ht="20.100000000000001" customHeight="1" x14ac:dyDescent="0.2">
      <c r="C33" s="52"/>
      <c r="D33" s="484"/>
      <c r="E33" s="485"/>
      <c r="F33" s="485"/>
      <c r="G33" s="485"/>
      <c r="H33" s="485"/>
      <c r="I33" s="485"/>
      <c r="J33" s="485"/>
      <c r="K33" s="485"/>
      <c r="L33" s="485"/>
      <c r="M33" s="485"/>
      <c r="N33" s="486"/>
      <c r="O33" s="471" t="str">
        <f>IF(【申請者入力用】受付フォーム!P18="","",【申請者入力用】受付フォーム!P18)</f>
        <v/>
      </c>
      <c r="P33" s="472"/>
      <c r="Q33" s="472"/>
      <c r="R33" s="472"/>
      <c r="S33" s="472"/>
      <c r="T33" s="472"/>
      <c r="U33" s="472"/>
      <c r="V33" s="472"/>
      <c r="W33" s="472"/>
      <c r="X33" s="472"/>
      <c r="Y33" s="472"/>
      <c r="Z33" s="472"/>
      <c r="AA33" s="472"/>
      <c r="AB33" s="472"/>
      <c r="AC33" s="472"/>
      <c r="AD33" s="472"/>
      <c r="AE33" s="472"/>
      <c r="AF33" s="472"/>
      <c r="AG33" s="472"/>
      <c r="AH33" s="472"/>
      <c r="AI33" s="473"/>
    </row>
    <row r="34" spans="1:38" s="53" customFormat="1" ht="40.049999999999997" customHeight="1" x14ac:dyDescent="0.2">
      <c r="C34" s="52"/>
      <c r="D34" s="450" t="s">
        <v>164</v>
      </c>
      <c r="E34" s="451"/>
      <c r="F34" s="451"/>
      <c r="G34" s="451"/>
      <c r="H34" s="451"/>
      <c r="I34" s="451"/>
      <c r="J34" s="451"/>
      <c r="K34" s="451"/>
      <c r="L34" s="451"/>
      <c r="M34" s="451"/>
      <c r="N34" s="452"/>
      <c r="O34" s="456">
        <f>IF(【市入力用】現地調査票!J36="☑","玄関先",IF(【市入力用】現地調査票!N36="☑","勝手口付近",【市入力用】現地調査票!X36))</f>
        <v>0</v>
      </c>
      <c r="P34" s="457"/>
      <c r="Q34" s="457"/>
      <c r="R34" s="457"/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  <c r="AH34" s="457"/>
      <c r="AI34" s="458"/>
    </row>
    <row r="35" spans="1:38" s="53" customFormat="1" ht="40.049999999999997" customHeight="1" x14ac:dyDescent="0.2">
      <c r="C35" s="52"/>
      <c r="D35" s="450" t="s">
        <v>95</v>
      </c>
      <c r="E35" s="451"/>
      <c r="F35" s="451"/>
      <c r="G35" s="451"/>
      <c r="H35" s="451"/>
      <c r="I35" s="451"/>
      <c r="J35" s="451"/>
      <c r="K35" s="451"/>
      <c r="L35" s="451"/>
      <c r="M35" s="451"/>
      <c r="N35" s="452"/>
      <c r="O35" s="459" t="s">
        <v>558</v>
      </c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1"/>
    </row>
    <row r="36" spans="1:38" s="53" customFormat="1" ht="40.049999999999997" customHeight="1" x14ac:dyDescent="0.2">
      <c r="C36" s="52"/>
      <c r="D36" s="508" t="s">
        <v>361</v>
      </c>
      <c r="E36" s="499"/>
      <c r="F36" s="499"/>
      <c r="G36" s="500"/>
      <c r="H36" s="506" t="s">
        <v>476</v>
      </c>
      <c r="I36" s="506"/>
      <c r="J36" s="506"/>
      <c r="K36" s="506"/>
      <c r="L36" s="506"/>
      <c r="M36" s="506"/>
      <c r="N36" s="507"/>
      <c r="O36" s="503" t="s">
        <v>540</v>
      </c>
      <c r="P36" s="504"/>
      <c r="Q36" s="504"/>
      <c r="R36" s="504"/>
      <c r="S36" s="504"/>
      <c r="T36" s="504"/>
      <c r="U36" s="504"/>
      <c r="V36" s="504"/>
      <c r="W36" s="504"/>
      <c r="X36" s="504"/>
      <c r="Y36" s="504"/>
      <c r="Z36" s="504"/>
      <c r="AA36" s="504"/>
      <c r="AB36" s="504"/>
      <c r="AC36" s="504"/>
      <c r="AD36" s="504"/>
      <c r="AE36" s="504"/>
      <c r="AF36" s="504"/>
      <c r="AG36" s="504"/>
      <c r="AH36" s="504"/>
      <c r="AI36" s="505"/>
    </row>
    <row r="37" spans="1:38" s="53" customFormat="1" ht="40.049999999999997" customHeight="1" x14ac:dyDescent="0.2">
      <c r="C37" s="52"/>
      <c r="D37" s="509"/>
      <c r="E37" s="510"/>
      <c r="F37" s="510"/>
      <c r="G37" s="511"/>
      <c r="H37" s="498" t="s">
        <v>559</v>
      </c>
      <c r="I37" s="499"/>
      <c r="J37" s="499"/>
      <c r="K37" s="499"/>
      <c r="L37" s="499"/>
      <c r="M37" s="499"/>
      <c r="N37" s="500"/>
      <c r="O37" s="75"/>
      <c r="P37" s="76" t="str">
        <f>【市入力用】現地調査票!M40</f>
        <v>☐</v>
      </c>
      <c r="Q37" s="465" t="s">
        <v>513</v>
      </c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6"/>
      <c r="AI37" s="467"/>
    </row>
    <row r="38" spans="1:38" s="53" customFormat="1" ht="40.049999999999997" customHeight="1" x14ac:dyDescent="0.2">
      <c r="C38" s="52"/>
      <c r="D38" s="512"/>
      <c r="E38" s="501"/>
      <c r="F38" s="501"/>
      <c r="G38" s="502"/>
      <c r="H38" s="501"/>
      <c r="I38" s="501"/>
      <c r="J38" s="501"/>
      <c r="K38" s="501"/>
      <c r="L38" s="501"/>
      <c r="M38" s="501"/>
      <c r="N38" s="502"/>
      <c r="O38" s="77"/>
      <c r="P38" s="78" t="str">
        <f>【市入力用】現地調査票!M41</f>
        <v>☐</v>
      </c>
      <c r="Q38" s="442" t="s">
        <v>514</v>
      </c>
      <c r="R38" s="442"/>
      <c r="S38" s="442"/>
      <c r="T38" s="442"/>
      <c r="U38" s="442"/>
      <c r="V38" s="442"/>
      <c r="W38" s="442"/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3"/>
    </row>
    <row r="39" spans="1:38" s="53" customFormat="1" ht="72.75" customHeight="1" x14ac:dyDescent="0.2">
      <c r="C39" s="52"/>
      <c r="D39" s="450" t="s">
        <v>96</v>
      </c>
      <c r="E39" s="451"/>
      <c r="F39" s="451"/>
      <c r="G39" s="451"/>
      <c r="H39" s="451"/>
      <c r="I39" s="451"/>
      <c r="J39" s="451"/>
      <c r="K39" s="451"/>
      <c r="L39" s="451"/>
      <c r="M39" s="451"/>
      <c r="N39" s="452"/>
      <c r="O39" s="462"/>
      <c r="P39" s="463"/>
      <c r="Q39" s="463"/>
      <c r="R39" s="463"/>
      <c r="S39" s="463"/>
      <c r="T39" s="463"/>
      <c r="U39" s="463"/>
      <c r="V39" s="463"/>
      <c r="W39" s="463"/>
      <c r="X39" s="463"/>
      <c r="Y39" s="463"/>
      <c r="Z39" s="463"/>
      <c r="AA39" s="463"/>
      <c r="AB39" s="463"/>
      <c r="AC39" s="463"/>
      <c r="AD39" s="463"/>
      <c r="AE39" s="463"/>
      <c r="AF39" s="463"/>
      <c r="AG39" s="463"/>
      <c r="AH39" s="463"/>
      <c r="AI39" s="464"/>
    </row>
    <row r="40" spans="1:38" s="53" customFormat="1" ht="32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</row>
    <row r="41" spans="1:38" s="53" customFormat="1" ht="15.6" customHeight="1" x14ac:dyDescent="0.2">
      <c r="C41" s="52"/>
      <c r="D41" s="62" t="s">
        <v>97</v>
      </c>
      <c r="E41" s="52"/>
      <c r="F41" s="52"/>
      <c r="G41" s="52"/>
      <c r="H41" s="52"/>
      <c r="I41" s="52"/>
      <c r="J41" s="52"/>
      <c r="K41" s="52"/>
      <c r="L41" s="52"/>
      <c r="M41" s="52"/>
    </row>
    <row r="42" spans="1:38" s="53" customFormat="1" ht="15.6" customHeight="1" x14ac:dyDescent="0.2">
      <c r="C42" s="52"/>
      <c r="D42" s="52"/>
      <c r="E42" s="52" t="s">
        <v>98</v>
      </c>
      <c r="F42" s="52"/>
      <c r="G42" s="52"/>
      <c r="H42" s="52"/>
      <c r="I42" s="52"/>
      <c r="J42" s="52"/>
      <c r="K42" s="52"/>
      <c r="L42" s="52"/>
      <c r="M42" s="52"/>
    </row>
    <row r="43" spans="1:38" s="53" customFormat="1" ht="15.6" customHeight="1" x14ac:dyDescent="0.2">
      <c r="C43" s="52"/>
      <c r="D43" s="52"/>
      <c r="E43" s="52" t="s">
        <v>99</v>
      </c>
      <c r="F43" s="52"/>
      <c r="G43" s="52"/>
      <c r="H43" s="52"/>
      <c r="I43" s="52"/>
      <c r="J43" s="52"/>
      <c r="K43" s="52"/>
      <c r="L43" s="52"/>
      <c r="M43" s="52"/>
    </row>
    <row r="44" spans="1:38" s="53" customFormat="1" ht="15.6" customHeight="1" x14ac:dyDescent="0.2">
      <c r="C44" s="52"/>
      <c r="D44" s="52"/>
      <c r="E44" s="52" t="s">
        <v>100</v>
      </c>
      <c r="F44" s="52"/>
      <c r="G44" s="52"/>
      <c r="H44" s="52"/>
      <c r="I44" s="52"/>
      <c r="J44" s="52"/>
      <c r="K44" s="52"/>
      <c r="L44" s="52"/>
      <c r="M44" s="52"/>
    </row>
    <row r="45" spans="1:38" s="53" customFormat="1" ht="15.6" customHeight="1" x14ac:dyDescent="0.2">
      <c r="C45" s="52"/>
      <c r="D45" s="52"/>
      <c r="E45" s="52" t="s">
        <v>101</v>
      </c>
      <c r="F45" s="52"/>
      <c r="G45" s="52"/>
      <c r="H45" s="52"/>
      <c r="I45" s="52"/>
      <c r="J45" s="52"/>
      <c r="K45" s="52"/>
      <c r="L45" s="52"/>
      <c r="M45" s="52"/>
    </row>
    <row r="46" spans="1:38" s="53" customFormat="1" ht="15" customHeight="1" x14ac:dyDescent="0.2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1:38" s="53" customFormat="1" ht="24.75" customHeight="1" x14ac:dyDescent="0.2">
      <c r="A47" s="440" t="s">
        <v>201</v>
      </c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  <c r="AI47" s="440"/>
      <c r="AJ47" s="440"/>
      <c r="AK47" s="440"/>
      <c r="AL47" s="440"/>
    </row>
    <row r="48" spans="1:38" s="53" customFormat="1" ht="50.25" customHeight="1" x14ac:dyDescent="0.2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</row>
    <row r="49" spans="1:29" s="64" customFormat="1" ht="35.1" customHeight="1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Y49" s="64" t="s">
        <v>103</v>
      </c>
      <c r="AC49" s="64" t="s">
        <v>312</v>
      </c>
    </row>
    <row r="50" spans="1:29" s="64" customFormat="1" ht="35.1" customHeight="1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Y50" s="64" t="s">
        <v>571</v>
      </c>
      <c r="AC50" s="64" t="s">
        <v>105</v>
      </c>
    </row>
    <row r="51" spans="1:29" s="51" customFormat="1" ht="15.6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pans="1:29" s="51" customFormat="1" ht="15.6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1:29" s="51" customFormat="1" ht="15.6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29" s="51" customFormat="1" ht="15.6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</row>
    <row r="55" spans="1:29" s="51" customFormat="1" ht="15.6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29" s="51" customFormat="1" ht="15.6" customHeigh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</row>
  </sheetData>
  <mergeCells count="38">
    <mergeCell ref="H37:N38"/>
    <mergeCell ref="O36:AI36"/>
    <mergeCell ref="H36:N36"/>
    <mergeCell ref="D36:G38"/>
    <mergeCell ref="D34:N34"/>
    <mergeCell ref="D35:N35"/>
    <mergeCell ref="A13:AL13"/>
    <mergeCell ref="A14:AL15"/>
    <mergeCell ref="O33:AI33"/>
    <mergeCell ref="O32:R32"/>
    <mergeCell ref="S32:AI32"/>
    <mergeCell ref="D31:N33"/>
    <mergeCell ref="D29:N29"/>
    <mergeCell ref="D30:N30"/>
    <mergeCell ref="B22:AK22"/>
    <mergeCell ref="A23:AL23"/>
    <mergeCell ref="B25:AK25"/>
    <mergeCell ref="D28:AI28"/>
    <mergeCell ref="P31:W31"/>
    <mergeCell ref="B18:D18"/>
    <mergeCell ref="J18:AK18"/>
    <mergeCell ref="B19:AK19"/>
    <mergeCell ref="A47:AL47"/>
    <mergeCell ref="AF1:AL1"/>
    <mergeCell ref="Q38:AI38"/>
    <mergeCell ref="AC1:AE1"/>
    <mergeCell ref="O29:V29"/>
    <mergeCell ref="W29:Y29"/>
    <mergeCell ref="Z29:AI29"/>
    <mergeCell ref="D39:N39"/>
    <mergeCell ref="O30:AI30"/>
    <mergeCell ref="O34:AI34"/>
    <mergeCell ref="O35:AI35"/>
    <mergeCell ref="O39:AI39"/>
    <mergeCell ref="Q37:AI37"/>
    <mergeCell ref="AE7:AJ7"/>
    <mergeCell ref="AD8:AK8"/>
    <mergeCell ref="E4:N4"/>
  </mergeCells>
  <phoneticPr fontId="22"/>
  <printOptions horizontalCentered="1"/>
  <pageMargins left="0.7" right="0.7" top="0.75" bottom="0.75" header="0.3" footer="0.3"/>
  <pageSetup paperSize="9" scale="83" fitToHeight="0" orientation="portrait" r:id="rId1"/>
  <rowBreaks count="1" manualBreakCount="1">
    <brk id="26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【ﾌﾟﾙﾀﾞｳﾝﾘｽﾄ】!$B$2:$B$3</xm:f>
          </x14:formula1>
          <xm:sqref>P37:P38</xm:sqref>
        </x14:dataValidation>
        <x14:dataValidation type="list" allowBlank="1" showInputMessage="1" showErrorMessage="1">
          <x14:formula1>
            <xm:f>【ﾌﾟﾙﾀﾞｳﾝﾘｽﾄ】!$Z$2:$Z$11</xm:f>
          </x14:formula1>
          <xm:sqref>W29:Y29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view="pageBreakPreview" zoomScaleNormal="70" zoomScaleSheetLayoutView="100" workbookViewId="0">
      <selection activeCell="B14" sqref="B14:K15"/>
    </sheetView>
  </sheetViews>
  <sheetFormatPr defaultColWidth="2.6640625" defaultRowHeight="15.6" customHeight="1" x14ac:dyDescent="0.2"/>
  <cols>
    <col min="1" max="4" width="2.6640625" style="57" customWidth="1"/>
    <col min="5" max="5" width="4.109375" style="57" customWidth="1"/>
    <col min="6" max="6" width="3.6640625" style="57" customWidth="1"/>
    <col min="7" max="7" width="4.109375" style="57" customWidth="1"/>
    <col min="8" max="8" width="3.6640625" style="57" customWidth="1"/>
    <col min="9" max="9" width="4.109375" style="57" customWidth="1"/>
    <col min="10" max="11" width="2.6640625" style="57" customWidth="1"/>
    <col min="12" max="37" width="2.6640625" style="58" customWidth="1"/>
    <col min="38" max="16384" width="2.6640625" style="58"/>
  </cols>
  <sheetData>
    <row r="1" spans="1:38" s="49" customFormat="1" ht="15.6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Z1" s="48"/>
      <c r="AA1" s="48"/>
      <c r="AC1" s="444" t="s">
        <v>130</v>
      </c>
      <c r="AD1" s="444"/>
      <c r="AE1" s="444"/>
      <c r="AF1" s="524"/>
      <c r="AG1" s="524"/>
      <c r="AH1" s="524"/>
      <c r="AI1" s="524"/>
      <c r="AJ1" s="524"/>
      <c r="AK1" s="524"/>
      <c r="AL1" s="524"/>
    </row>
    <row r="2" spans="1:38" s="51" customFormat="1" ht="24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AD2" s="52"/>
      <c r="AE2" s="48"/>
      <c r="AF2" s="48"/>
      <c r="AG2" s="48"/>
      <c r="AH2" s="48"/>
      <c r="AI2" s="48"/>
      <c r="AJ2" s="48"/>
    </row>
    <row r="3" spans="1:38" s="53" customFormat="1" ht="15.6" customHeight="1" x14ac:dyDescent="0.2"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38" s="53" customFormat="1" ht="15.6" customHeight="1" x14ac:dyDescent="0.2">
      <c r="B4" s="52"/>
      <c r="C4" s="52"/>
      <c r="D4" s="52"/>
      <c r="E4" s="468">
        <f>IF(【申請者入力用】受付フォーム!G14="☑",【申請者入力用】受付フォーム!L7,【申請者入力用】受付フォーム!L14)</f>
        <v>0</v>
      </c>
      <c r="F4" s="468"/>
      <c r="G4" s="468"/>
      <c r="H4" s="468"/>
      <c r="I4" s="468"/>
      <c r="J4" s="468"/>
      <c r="K4" s="468"/>
      <c r="L4" s="468"/>
      <c r="M4" s="468"/>
      <c r="N4" s="468"/>
      <c r="O4" s="53" t="s">
        <v>92</v>
      </c>
    </row>
    <row r="5" spans="1:38" s="53" customFormat="1" ht="15.6" customHeight="1" x14ac:dyDescent="0.2"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38" s="53" customFormat="1" ht="1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38" s="53" customFormat="1" ht="15.6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Z7" s="52" t="s">
        <v>107</v>
      </c>
      <c r="AE7" s="468" t="s">
        <v>108</v>
      </c>
      <c r="AF7" s="468"/>
      <c r="AG7" s="468"/>
      <c r="AH7" s="468"/>
      <c r="AI7" s="468"/>
      <c r="AJ7" s="468"/>
    </row>
    <row r="8" spans="1:38" s="53" customFormat="1" ht="15.6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AD8" s="468" t="s">
        <v>93</v>
      </c>
      <c r="AE8" s="468"/>
      <c r="AF8" s="468"/>
      <c r="AG8" s="468"/>
      <c r="AH8" s="468"/>
      <c r="AI8" s="468"/>
      <c r="AJ8" s="468"/>
      <c r="AK8" s="468"/>
    </row>
    <row r="9" spans="1:38" s="53" customFormat="1" ht="15.6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AD9" s="54"/>
      <c r="AE9" s="54"/>
      <c r="AF9" s="54"/>
      <c r="AG9" s="54"/>
      <c r="AH9" s="54"/>
      <c r="AI9" s="54"/>
      <c r="AJ9" s="54"/>
      <c r="AK9" s="54"/>
    </row>
    <row r="10" spans="1:38" s="53" customFormat="1" ht="15.6" customHeight="1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AD10" s="54"/>
      <c r="AE10" s="54"/>
      <c r="AF10" s="54"/>
      <c r="AG10" s="54"/>
      <c r="AH10" s="54"/>
      <c r="AI10" s="54"/>
      <c r="AJ10" s="54"/>
      <c r="AK10" s="54"/>
    </row>
    <row r="11" spans="1:38" s="53" customFormat="1" ht="15.6" customHeight="1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AD11" s="54"/>
      <c r="AE11" s="54"/>
      <c r="AF11" s="54"/>
      <c r="AG11" s="54"/>
      <c r="AH11" s="54"/>
      <c r="AI11" s="54"/>
      <c r="AJ11" s="54"/>
      <c r="AK11" s="54"/>
    </row>
    <row r="12" spans="1:38" s="51" customFormat="1" ht="56.25" customHeight="1" x14ac:dyDescent="0.2"/>
    <row r="13" spans="1:38" s="51" customFormat="1" ht="35.25" customHeight="1" x14ac:dyDescent="0.2">
      <c r="A13" s="469"/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</row>
    <row r="14" spans="1:38" s="51" customFormat="1" ht="15.6" customHeight="1" x14ac:dyDescent="0.2">
      <c r="A14" s="470" t="s">
        <v>91</v>
      </c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0"/>
      <c r="S14" s="470"/>
      <c r="T14" s="470"/>
      <c r="U14" s="470"/>
      <c r="V14" s="470"/>
      <c r="W14" s="470"/>
      <c r="X14" s="470"/>
      <c r="Y14" s="470"/>
      <c r="Z14" s="470"/>
      <c r="AA14" s="470"/>
      <c r="AB14" s="470"/>
      <c r="AC14" s="470"/>
      <c r="AD14" s="470"/>
      <c r="AE14" s="470"/>
      <c r="AF14" s="470"/>
      <c r="AG14" s="470"/>
      <c r="AH14" s="470"/>
      <c r="AI14" s="470"/>
      <c r="AJ14" s="470"/>
      <c r="AK14" s="470"/>
      <c r="AL14" s="470"/>
    </row>
    <row r="15" spans="1:38" s="55" customFormat="1" ht="15.6" customHeight="1" x14ac:dyDescent="0.2">
      <c r="A15" s="470"/>
      <c r="B15" s="470"/>
      <c r="C15" s="470"/>
      <c r="D15" s="470"/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470"/>
      <c r="X15" s="470"/>
      <c r="Y15" s="470"/>
      <c r="Z15" s="470"/>
      <c r="AA15" s="470"/>
      <c r="AB15" s="470"/>
      <c r="AC15" s="470"/>
      <c r="AD15" s="470"/>
      <c r="AE15" s="470"/>
      <c r="AF15" s="470"/>
      <c r="AG15" s="470"/>
      <c r="AH15" s="470"/>
      <c r="AI15" s="470"/>
      <c r="AJ15" s="470"/>
      <c r="AK15" s="470"/>
      <c r="AL15" s="470"/>
    </row>
    <row r="16" spans="1:38" s="55" customFormat="1" ht="15.6" customHeigh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s="53" customFormat="1" ht="91.5" customHeight="1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38" s="68" customFormat="1" ht="20.100000000000001" customHeight="1" x14ac:dyDescent="0.2">
      <c r="B18" s="526" t="s">
        <v>457</v>
      </c>
      <c r="C18" s="526"/>
      <c r="D18" s="526"/>
      <c r="E18" s="69">
        <f>【市入力用】現地調査票!P16</f>
        <v>0</v>
      </c>
      <c r="F18" s="70" t="s">
        <v>206</v>
      </c>
      <c r="G18" s="69">
        <f>【市入力用】現地調査票!S16</f>
        <v>0</v>
      </c>
      <c r="H18" s="70" t="s">
        <v>207</v>
      </c>
      <c r="I18" s="69">
        <f>【市入力用】現地調査票!V16</f>
        <v>0</v>
      </c>
      <c r="J18" s="527" t="s">
        <v>511</v>
      </c>
      <c r="K18" s="527"/>
      <c r="L18" s="527"/>
      <c r="M18" s="527"/>
      <c r="N18" s="527"/>
      <c r="O18" s="527"/>
      <c r="P18" s="527"/>
      <c r="Q18" s="527"/>
      <c r="R18" s="527"/>
      <c r="S18" s="527"/>
      <c r="T18" s="527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7"/>
      <c r="AG18" s="527"/>
      <c r="AH18" s="527"/>
      <c r="AI18" s="527"/>
      <c r="AJ18" s="527"/>
      <c r="AK18" s="527"/>
    </row>
    <row r="19" spans="1:38" s="68" customFormat="1" ht="20.100000000000001" customHeight="1" x14ac:dyDescent="0.2">
      <c r="B19" s="513" t="s">
        <v>512</v>
      </c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  <c r="AE19" s="513"/>
      <c r="AF19" s="513"/>
      <c r="AG19" s="513"/>
      <c r="AH19" s="513"/>
      <c r="AI19" s="513"/>
      <c r="AJ19" s="513"/>
      <c r="AK19" s="513"/>
    </row>
    <row r="20" spans="1:38" s="53" customFormat="1" ht="15.6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38" s="53" customFormat="1" ht="26.25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38" s="53" customFormat="1" ht="30" customHeight="1" x14ac:dyDescent="0.2">
      <c r="A22" s="52"/>
      <c r="B22" s="490" t="s">
        <v>221</v>
      </c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</row>
    <row r="23" spans="1:38" s="53" customFormat="1" ht="30" customHeight="1" x14ac:dyDescent="0.2">
      <c r="A23" s="490" t="s">
        <v>225</v>
      </c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</row>
    <row r="24" spans="1:38" ht="303.75" customHeight="1" x14ac:dyDescent="0.2"/>
    <row r="25" spans="1:38" ht="20.25" customHeight="1" x14ac:dyDescent="0.2">
      <c r="B25" s="491" t="s">
        <v>198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</row>
    <row r="26" spans="1:38" s="53" customFormat="1" ht="15.6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38" s="53" customFormat="1" ht="109.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38" s="53" customFormat="1" ht="64.5" customHeight="1" x14ac:dyDescent="0.2">
      <c r="A28" s="52"/>
      <c r="B28" s="52" t="s">
        <v>163</v>
      </c>
      <c r="C28" s="525" t="s">
        <v>199</v>
      </c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</row>
    <row r="29" spans="1:38" s="53" customFormat="1" ht="40.049999999999997" customHeight="1" x14ac:dyDescent="0.2">
      <c r="C29" s="71"/>
      <c r="D29" s="514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516"/>
    </row>
    <row r="30" spans="1:38" s="53" customFormat="1" ht="40.049999999999997" customHeight="1" x14ac:dyDescent="0.2">
      <c r="C30" s="52"/>
      <c r="D30" s="517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8"/>
      <c r="Q30" s="518"/>
      <c r="R30" s="518"/>
      <c r="S30" s="518"/>
      <c r="T30" s="518"/>
      <c r="U30" s="518"/>
      <c r="V30" s="518"/>
      <c r="W30" s="518"/>
      <c r="X30" s="518"/>
      <c r="Y30" s="518"/>
      <c r="Z30" s="518"/>
      <c r="AA30" s="518"/>
      <c r="AB30" s="518"/>
      <c r="AC30" s="518"/>
      <c r="AD30" s="518"/>
      <c r="AE30" s="518"/>
      <c r="AF30" s="518"/>
      <c r="AG30" s="518"/>
      <c r="AH30" s="518"/>
      <c r="AI30" s="519"/>
    </row>
    <row r="31" spans="1:38" s="53" customFormat="1" ht="40.049999999999997" customHeight="1" x14ac:dyDescent="0.2">
      <c r="C31" s="52"/>
      <c r="D31" s="517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  <c r="AF31" s="518"/>
      <c r="AG31" s="518"/>
      <c r="AH31" s="518"/>
      <c r="AI31" s="519"/>
    </row>
    <row r="32" spans="1:38" s="53" customFormat="1" ht="40.049999999999997" customHeight="1" x14ac:dyDescent="0.2">
      <c r="C32" s="52"/>
      <c r="D32" s="517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9"/>
    </row>
    <row r="33" spans="1:35" s="53" customFormat="1" ht="40.049999999999997" customHeight="1" x14ac:dyDescent="0.2">
      <c r="C33" s="52"/>
      <c r="D33" s="517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9"/>
    </row>
    <row r="34" spans="1:35" s="53" customFormat="1" ht="40.049999999999997" customHeight="1" x14ac:dyDescent="0.2">
      <c r="C34" s="52"/>
      <c r="D34" s="517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9"/>
    </row>
    <row r="35" spans="1:35" s="53" customFormat="1" ht="40.049999999999997" customHeight="1" x14ac:dyDescent="0.2">
      <c r="C35" s="52"/>
      <c r="D35" s="517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8"/>
      <c r="Q35" s="518"/>
      <c r="R35" s="518"/>
      <c r="S35" s="518"/>
      <c r="T35" s="518"/>
      <c r="U35" s="518"/>
      <c r="V35" s="518"/>
      <c r="W35" s="518"/>
      <c r="X35" s="518"/>
      <c r="Y35" s="518"/>
      <c r="Z35" s="518"/>
      <c r="AA35" s="518"/>
      <c r="AB35" s="518"/>
      <c r="AC35" s="518"/>
      <c r="AD35" s="518"/>
      <c r="AE35" s="518"/>
      <c r="AF35" s="518"/>
      <c r="AG35" s="518"/>
      <c r="AH35" s="518"/>
      <c r="AI35" s="519"/>
    </row>
    <row r="36" spans="1:35" s="53" customFormat="1" ht="40.049999999999997" customHeight="1" x14ac:dyDescent="0.2">
      <c r="C36" s="52"/>
      <c r="D36" s="520"/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21"/>
      <c r="U36" s="521"/>
      <c r="V36" s="521"/>
      <c r="W36" s="521"/>
      <c r="X36" s="521"/>
      <c r="Y36" s="521"/>
      <c r="Z36" s="521"/>
      <c r="AA36" s="521"/>
      <c r="AB36" s="521"/>
      <c r="AC36" s="521"/>
      <c r="AD36" s="521"/>
      <c r="AE36" s="521"/>
      <c r="AF36" s="521"/>
      <c r="AG36" s="521"/>
      <c r="AH36" s="521"/>
      <c r="AI36" s="522"/>
    </row>
    <row r="37" spans="1:35" s="53" customFormat="1" ht="29.25" customHeight="1" x14ac:dyDescent="0.2">
      <c r="C37" s="52"/>
      <c r="D37" s="523" t="s">
        <v>200</v>
      </c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523"/>
      <c r="AC37" s="523"/>
      <c r="AD37" s="523"/>
      <c r="AE37" s="523"/>
      <c r="AF37" s="523"/>
      <c r="AG37" s="523"/>
      <c r="AH37" s="523"/>
      <c r="AI37" s="523"/>
    </row>
    <row r="38" spans="1:35" s="53" customFormat="1" ht="36.75" customHeight="1" x14ac:dyDescent="0.2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</row>
    <row r="39" spans="1:35" s="64" customFormat="1" ht="35.1" customHeight="1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Y39" s="64" t="s">
        <v>103</v>
      </c>
      <c r="AC39" s="64" t="s">
        <v>313</v>
      </c>
    </row>
    <row r="40" spans="1:35" s="64" customFormat="1" ht="35.1" customHeight="1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Y40" s="64" t="s">
        <v>104</v>
      </c>
      <c r="AC40" s="64" t="s">
        <v>105</v>
      </c>
    </row>
    <row r="41" spans="1:35" s="51" customFormat="1" ht="15.6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35" s="51" customFormat="1" ht="15.6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1:35" s="51" customFormat="1" ht="15.6" customHeight="1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</row>
    <row r="44" spans="1:35" s="51" customFormat="1" ht="15.6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</row>
    <row r="45" spans="1:35" s="51" customFormat="1" ht="15.6" customHeight="1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35" s="51" customFormat="1" ht="15.6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</row>
  </sheetData>
  <sheetProtection sheet="1" objects="1" scenarios="1"/>
  <mergeCells count="16">
    <mergeCell ref="B19:AK19"/>
    <mergeCell ref="D29:AI36"/>
    <mergeCell ref="D37:AI37"/>
    <mergeCell ref="AF1:AL1"/>
    <mergeCell ref="C28:AH28"/>
    <mergeCell ref="AC1:AE1"/>
    <mergeCell ref="E4:N4"/>
    <mergeCell ref="AE7:AJ7"/>
    <mergeCell ref="AD8:AK8"/>
    <mergeCell ref="A13:AL13"/>
    <mergeCell ref="A14:AL15"/>
    <mergeCell ref="B22:AK22"/>
    <mergeCell ref="A23:AL23"/>
    <mergeCell ref="B25:AK25"/>
    <mergeCell ref="B18:D18"/>
    <mergeCell ref="J18:AK18"/>
  </mergeCells>
  <phoneticPr fontId="22"/>
  <printOptions horizontalCentered="1"/>
  <pageMargins left="0.7" right="0.7" top="0.75" bottom="0.75" header="0.3" footer="0.3"/>
  <pageSetup paperSize="9" scale="83" fitToHeight="0" orientation="portrait" r:id="rId1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zoomScaleNormal="100" workbookViewId="0">
      <selection activeCell="B14" sqref="B14:K15"/>
    </sheetView>
  </sheetViews>
  <sheetFormatPr defaultColWidth="9" defaultRowHeight="13.2" x14ac:dyDescent="0.2"/>
  <cols>
    <col min="1" max="1" width="12.21875" style="28" customWidth="1"/>
    <col min="2" max="2" width="18" style="43" customWidth="1"/>
    <col min="3" max="3" width="11.6640625" style="43" customWidth="1"/>
    <col min="4" max="5" width="13.77734375" style="43" customWidth="1"/>
    <col min="6" max="6" width="13" style="43" customWidth="1"/>
    <col min="7" max="7" width="14" style="43" customWidth="1"/>
    <col min="8" max="8" width="13.88671875" style="43" customWidth="1"/>
    <col min="9" max="10" width="12.88671875" style="43" customWidth="1"/>
    <col min="11" max="12" width="19.88671875" style="43" customWidth="1"/>
    <col min="13" max="13" width="6.21875" style="43" customWidth="1"/>
    <col min="14" max="14" width="8.44140625" style="43" customWidth="1"/>
    <col min="15" max="15" width="7.33203125" style="43" customWidth="1"/>
    <col min="16" max="16" width="10.77734375" style="43" customWidth="1"/>
    <col min="17" max="18" width="16.44140625" style="43" customWidth="1"/>
    <col min="19" max="19" width="13.21875" style="43" customWidth="1"/>
    <col min="20" max="20" width="7.77734375" style="43" customWidth="1"/>
    <col min="21" max="21" width="6.77734375" style="43" customWidth="1"/>
    <col min="22" max="22" width="14.21875" style="43" customWidth="1"/>
    <col min="23" max="25" width="14.33203125" style="43" customWidth="1"/>
    <col min="26" max="26" width="13.77734375" style="43" customWidth="1"/>
    <col min="27" max="27" width="15.21875" style="43" customWidth="1"/>
    <col min="28" max="28" width="12.77734375" style="43" customWidth="1"/>
    <col min="29" max="29" width="14.33203125" style="43" customWidth="1"/>
    <col min="30" max="30" width="14.88671875" style="43" customWidth="1"/>
    <col min="31" max="31" width="17.6640625" style="43" customWidth="1"/>
    <col min="32" max="32" width="21.6640625" style="43" customWidth="1"/>
    <col min="33" max="34" width="17.6640625" style="43" customWidth="1"/>
    <col min="35" max="35" width="19.6640625" style="43" customWidth="1"/>
    <col min="36" max="36" width="17" style="43" customWidth="1"/>
    <col min="37" max="38" width="16" style="43" customWidth="1"/>
    <col min="39" max="39" width="16.44140625" style="43" customWidth="1"/>
    <col min="40" max="16384" width="9" style="43"/>
  </cols>
  <sheetData>
    <row r="1" spans="1:39" s="42" customFormat="1" x14ac:dyDescent="0.2">
      <c r="A1" s="33" t="s">
        <v>131</v>
      </c>
      <c r="B1" s="29" t="s">
        <v>110</v>
      </c>
      <c r="C1" s="34" t="s">
        <v>477</v>
      </c>
      <c r="D1" s="29" t="s">
        <v>109</v>
      </c>
      <c r="E1" s="35" t="s">
        <v>142</v>
      </c>
      <c r="F1" s="29" t="s">
        <v>112</v>
      </c>
      <c r="G1" s="29" t="s">
        <v>111</v>
      </c>
      <c r="H1" s="29" t="s">
        <v>113</v>
      </c>
      <c r="I1" s="33" t="s">
        <v>128</v>
      </c>
      <c r="J1" s="36" t="s">
        <v>505</v>
      </c>
      <c r="K1" s="29" t="s">
        <v>124</v>
      </c>
      <c r="L1" s="37" t="s">
        <v>132</v>
      </c>
      <c r="M1" s="38" t="s">
        <v>133</v>
      </c>
      <c r="N1" s="38" t="s">
        <v>134</v>
      </c>
      <c r="O1" s="38" t="s">
        <v>135</v>
      </c>
      <c r="P1" s="39" t="s">
        <v>140</v>
      </c>
      <c r="Q1" s="29" t="s">
        <v>114</v>
      </c>
      <c r="R1" s="29" t="s">
        <v>125</v>
      </c>
      <c r="S1" s="29" t="s">
        <v>115</v>
      </c>
      <c r="T1" s="33" t="s">
        <v>127</v>
      </c>
      <c r="U1" s="29" t="s">
        <v>116</v>
      </c>
      <c r="V1" s="29" t="s">
        <v>117</v>
      </c>
      <c r="W1" s="29" t="s">
        <v>118</v>
      </c>
      <c r="X1" s="34" t="s">
        <v>483</v>
      </c>
      <c r="Y1" s="34" t="s">
        <v>484</v>
      </c>
      <c r="Z1" s="29" t="s">
        <v>119</v>
      </c>
      <c r="AA1" s="35" t="s">
        <v>143</v>
      </c>
      <c r="AB1" s="29" t="s">
        <v>120</v>
      </c>
      <c r="AC1" s="38" t="s">
        <v>138</v>
      </c>
      <c r="AD1" s="38" t="s">
        <v>136</v>
      </c>
      <c r="AE1" s="38" t="s">
        <v>121</v>
      </c>
      <c r="AF1" s="38" t="s">
        <v>137</v>
      </c>
      <c r="AG1" s="29" t="s">
        <v>122</v>
      </c>
      <c r="AH1" s="35" t="s">
        <v>144</v>
      </c>
      <c r="AI1" s="40" t="s">
        <v>139</v>
      </c>
      <c r="AJ1" s="41" t="s">
        <v>499</v>
      </c>
      <c r="AK1" s="41" t="s">
        <v>500</v>
      </c>
      <c r="AL1" s="33" t="s">
        <v>129</v>
      </c>
      <c r="AM1" s="29" t="s">
        <v>123</v>
      </c>
    </row>
    <row r="2" spans="1:39" s="28" customFormat="1" x14ac:dyDescent="0.2">
      <c r="A2" s="30"/>
      <c r="B2" s="25" t="str">
        <f>【市入力用】現地調査票!AG1</f>
        <v>▼選択</v>
      </c>
      <c r="C2" s="30"/>
      <c r="D2" s="25" t="str">
        <f>【市入力用】現地調査票!E6</f>
        <v/>
      </c>
      <c r="E2" s="25" t="str">
        <f>【市入力用】現地調査票!E5</f>
        <v/>
      </c>
      <c r="F2" s="25" t="str">
        <f>'【市入力用】通知書（可）'!W29</f>
        <v>▼選択</v>
      </c>
      <c r="G2" s="25" t="str">
        <f>【市入力用】現地調査票!AG2</f>
        <v>▼選択</v>
      </c>
      <c r="H2" s="31" t="s">
        <v>482</v>
      </c>
      <c r="I2" s="25">
        <f>【申請者入力用】受付フォーム!AE21+1</f>
        <v>1</v>
      </c>
      <c r="J2" s="25" t="str">
        <f>【市入力用】現地調査票!E9</f>
        <v>-</v>
      </c>
      <c r="K2" s="25" t="str">
        <f>【市入力用】現地調査票!I9</f>
        <v/>
      </c>
      <c r="L2" s="25" t="str">
        <f>【市入力用】現地調査票!U9</f>
        <v/>
      </c>
      <c r="M2" s="25" t="str">
        <f>IF(【申請者入力用】受付フォーム!P19="","",【申請者入力用】受付フォーム!P19)</f>
        <v/>
      </c>
      <c r="N2" s="25" t="str">
        <f>IF(【市入力用】現地調査票!V38="☐","","☑")</f>
        <v/>
      </c>
      <c r="O2" s="25" t="str">
        <f>IF(【市入力用】現地調査票!AB38="☐","","☑")</f>
        <v/>
      </c>
      <c r="P2" s="26" t="str">
        <f>IF(【市入力用】現地調査票!T36="☑","その他",IF(【市入力用】現地調査票!N36="☑","勝手口","玄関先"))</f>
        <v>玄関先</v>
      </c>
      <c r="Q2" s="25" t="str">
        <f>【市入力用】現地調査票!X8</f>
        <v/>
      </c>
      <c r="R2" s="25" t="str">
        <f>【市入力用】現地調査票!AG8</f>
        <v/>
      </c>
      <c r="S2" s="72" t="str">
        <f>【市入力用】現地調査票!AD5</f>
        <v>年　月　日</v>
      </c>
      <c r="T2" s="25" t="str">
        <f>【市入力用】現地調査票!X5</f>
        <v/>
      </c>
      <c r="U2" s="25" t="str">
        <f>【市入力用】現地調査票!X7</f>
        <v>女</v>
      </c>
      <c r="V2" s="25" t="str">
        <f>【市入力用】現地調査票!AG3</f>
        <v>▼選択</v>
      </c>
      <c r="W2" s="27" t="str">
        <f>IF(【市入力用】現地調査票!E10="なし","",【市入力用】現地調査票!E10)</f>
        <v/>
      </c>
      <c r="X2" s="27" t="str">
        <f>IF(【市入力用】現地調査票!L10="なし","",【市入力用】現地調査票!L10)</f>
        <v/>
      </c>
      <c r="Y2" s="27" t="str">
        <f>IF(【市入力用】現地調査票!Q10="なし","",【市入力用】現地調査票!Q10)</f>
        <v/>
      </c>
      <c r="Z2" s="25" t="str">
        <f>IF(【市入力用】現地調査票!M60="","",【市入力用】現地調査票!M60)</f>
        <v/>
      </c>
      <c r="AA2" s="25" t="str">
        <f>IF(【市入力用】現地調査票!M59="","",【市入力用】現地調査票!M59)</f>
        <v/>
      </c>
      <c r="AB2" s="29" t="str">
        <f>IF(【市入力用】現地調査票!M62="☑",【市入力用】現地調査票!P62,IF(【市入力用】現地調査票!T62="☑","近隣住民",IF(【市入力用】現地調査票!Y62="☑",【市入力用】現地調査票!AC62,"")))</f>
        <v/>
      </c>
      <c r="AC2" s="32" t="str">
        <f>IF(【市入力用】現地調査票!AC59="","",【市入力用】現地調査票!AC59)</f>
        <v/>
      </c>
      <c r="AD2" s="25" t="str">
        <f>IF(【市入力用】現地調査票!AC61="","",【市入力用】現地調査票!AC61)</f>
        <v/>
      </c>
      <c r="AE2" s="25" t="str">
        <f>IF(【市入力用】現地調査票!M63="","",【市入力用】現地調査票!M63)</f>
        <v/>
      </c>
      <c r="AF2" s="80" t="str">
        <f>IF(【市入力用】現地調査票!AC64="","",【市入力用】現地調査票!AC64)</f>
        <v/>
      </c>
      <c r="AG2" s="25" t="str">
        <f>IF(【市入力用】現地調査票!M65="","",【市入力用】現地調査票!M65)</f>
        <v/>
      </c>
      <c r="AH2" s="25" t="str">
        <f>IF(【市入力用】現地調査票!M64="","",【市入力用】現地調査票!M64)</f>
        <v/>
      </c>
      <c r="AI2" s="25" t="str">
        <f>IF(【市入力用】現地調査票!AC66="","",【市入力用】現地調査票!AC66)</f>
        <v/>
      </c>
      <c r="AJ2" s="25" t="str">
        <f>【市入力用】現地調査票!M40</f>
        <v>☐</v>
      </c>
      <c r="AK2" s="25" t="str">
        <f>【市入力用】現地調査票!M41</f>
        <v>☐</v>
      </c>
      <c r="AL2" s="47">
        <f>'【市入力用】通知書（可）'!AF1</f>
        <v>0</v>
      </c>
      <c r="AM2" s="25"/>
    </row>
    <row r="3" spans="1:39" ht="13.8" thickBot="1" x14ac:dyDescent="0.25">
      <c r="AB3" s="44"/>
    </row>
    <row r="4" spans="1:39" ht="13.5" customHeight="1" x14ac:dyDescent="0.2">
      <c r="A4" s="528" t="s">
        <v>478</v>
      </c>
      <c r="B4" s="529"/>
      <c r="C4" s="529"/>
      <c r="D4" s="530"/>
    </row>
    <row r="5" spans="1:39" ht="13.5" customHeight="1" x14ac:dyDescent="0.2">
      <c r="A5" s="531"/>
      <c r="B5" s="532"/>
      <c r="C5" s="532"/>
      <c r="D5" s="533"/>
    </row>
    <row r="6" spans="1:39" ht="13.5" customHeight="1" thickBot="1" x14ac:dyDescent="0.25">
      <c r="A6" s="534"/>
      <c r="B6" s="535"/>
      <c r="C6" s="535"/>
      <c r="D6" s="536"/>
    </row>
    <row r="7" spans="1:39" ht="13.5" customHeight="1" x14ac:dyDescent="0.2"/>
    <row r="8" spans="1:39" ht="27" customHeight="1" x14ac:dyDescent="0.2">
      <c r="A8" s="45" t="s">
        <v>475</v>
      </c>
      <c r="B8" s="46" t="s">
        <v>506</v>
      </c>
    </row>
  </sheetData>
  <sheetProtection sheet="1" objects="1" scenarios="1"/>
  <mergeCells count="1">
    <mergeCell ref="A4:D6"/>
  </mergeCells>
  <phoneticPr fontId="2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zoomScale="90" zoomScaleNormal="90" workbookViewId="0">
      <selection activeCell="AA11" sqref="AA11"/>
    </sheetView>
  </sheetViews>
  <sheetFormatPr defaultRowHeight="13.2" x14ac:dyDescent="0.2"/>
  <cols>
    <col min="1" max="1" width="4" customWidth="1"/>
    <col min="3" max="3" width="54.77734375" hidden="1" customWidth="1"/>
    <col min="4" max="5" width="24.33203125" hidden="1" customWidth="1"/>
    <col min="7" max="7" width="10.88671875" customWidth="1"/>
    <col min="8" max="8" width="6.33203125" hidden="1" customWidth="1"/>
    <col min="9" max="9" width="8.88671875" hidden="1" customWidth="1"/>
    <col min="10" max="10" width="46.109375" hidden="1" customWidth="1"/>
    <col min="11" max="11" width="22.33203125" style="14" customWidth="1"/>
    <col min="12" max="12" width="21.44140625" hidden="1" customWidth="1"/>
    <col min="13" max="13" width="30.21875" style="14" hidden="1" customWidth="1"/>
    <col min="14" max="14" width="31.109375" hidden="1" customWidth="1"/>
    <col min="15" max="15" width="21.21875" hidden="1" customWidth="1"/>
    <col min="16" max="16" width="39.33203125" hidden="1" customWidth="1"/>
    <col min="17" max="17" width="39.33203125" style="14" hidden="1" customWidth="1"/>
    <col min="18" max="18" width="35.6640625" hidden="1" customWidth="1"/>
    <col min="19" max="19" width="47.21875" hidden="1" customWidth="1"/>
    <col min="20" max="20" width="20.33203125" customWidth="1"/>
    <col min="21" max="21" width="21.6640625" hidden="1" customWidth="1"/>
    <col min="22" max="22" width="45.44140625" hidden="1" customWidth="1"/>
    <col min="23" max="23" width="41.88671875" hidden="1" customWidth="1"/>
    <col min="24" max="24" width="7.6640625" customWidth="1"/>
    <col min="25" max="25" width="7.6640625" hidden="1" customWidth="1"/>
    <col min="26" max="26" width="8" customWidth="1"/>
    <col min="27" max="27" width="17.21875" customWidth="1"/>
    <col min="28" max="28" width="29.109375" hidden="1" customWidth="1"/>
    <col min="29" max="29" width="32.44140625" hidden="1" customWidth="1"/>
    <col min="30" max="30" width="25.44140625" style="14" hidden="1" customWidth="1"/>
    <col min="31" max="31" width="13.33203125" customWidth="1"/>
  </cols>
  <sheetData>
    <row r="1" spans="1:31" x14ac:dyDescent="0.2">
      <c r="A1" s="1" t="s">
        <v>8</v>
      </c>
      <c r="B1" s="1" t="s">
        <v>9</v>
      </c>
      <c r="C1" s="1" t="s">
        <v>50</v>
      </c>
      <c r="D1" s="4" t="s">
        <v>51</v>
      </c>
      <c r="E1" s="4" t="s">
        <v>52</v>
      </c>
      <c r="F1" s="1" t="s">
        <v>11</v>
      </c>
      <c r="G1" s="1" t="s">
        <v>36</v>
      </c>
      <c r="H1" s="6" t="s">
        <v>10</v>
      </c>
      <c r="I1" s="1" t="s">
        <v>42</v>
      </c>
      <c r="J1" s="1" t="s">
        <v>37</v>
      </c>
      <c r="K1" s="15" t="s">
        <v>37</v>
      </c>
      <c r="L1" s="1" t="s">
        <v>13</v>
      </c>
      <c r="M1" s="15" t="s">
        <v>14</v>
      </c>
      <c r="N1" s="1" t="s">
        <v>159</v>
      </c>
      <c r="O1" s="1" t="s">
        <v>383</v>
      </c>
      <c r="P1" s="1" t="s">
        <v>150</v>
      </c>
      <c r="Q1" s="15" t="s">
        <v>190</v>
      </c>
      <c r="R1" s="13" t="s">
        <v>190</v>
      </c>
      <c r="S1" s="9" t="s">
        <v>172</v>
      </c>
      <c r="T1" s="1" t="s">
        <v>151</v>
      </c>
      <c r="U1" s="1" t="s">
        <v>40</v>
      </c>
      <c r="V1" s="1" t="s">
        <v>141</v>
      </c>
      <c r="W1" s="1" t="s">
        <v>316</v>
      </c>
      <c r="X1" s="1" t="s">
        <v>43</v>
      </c>
      <c r="Y1" s="2" t="s">
        <v>47</v>
      </c>
      <c r="Z1" s="1" t="s">
        <v>12</v>
      </c>
      <c r="AA1" s="1" t="s">
        <v>56</v>
      </c>
      <c r="AB1" s="4" t="s">
        <v>61</v>
      </c>
      <c r="AC1" s="13" t="s">
        <v>349</v>
      </c>
      <c r="AD1" s="15" t="s">
        <v>350</v>
      </c>
      <c r="AE1" s="13" t="s">
        <v>235</v>
      </c>
    </row>
    <row r="2" spans="1:31" x14ac:dyDescent="0.2">
      <c r="A2" s="1">
        <v>1</v>
      </c>
      <c r="B2" s="1" t="s">
        <v>15</v>
      </c>
      <c r="C2" s="1" t="s">
        <v>447</v>
      </c>
      <c r="D2" s="4" t="s">
        <v>447</v>
      </c>
      <c r="E2" s="4" t="s">
        <v>447</v>
      </c>
      <c r="F2" s="1" t="s">
        <v>180</v>
      </c>
      <c r="G2" s="1" t="s">
        <v>447</v>
      </c>
      <c r="H2" s="6" t="s">
        <v>149</v>
      </c>
      <c r="I2" s="1" t="s">
        <v>149</v>
      </c>
      <c r="J2" s="1" t="s">
        <v>215</v>
      </c>
      <c r="K2" s="15" t="s">
        <v>447</v>
      </c>
      <c r="L2" s="1" t="s">
        <v>474</v>
      </c>
      <c r="M2" s="15" t="s">
        <v>174</v>
      </c>
      <c r="N2" s="1" t="s">
        <v>175</v>
      </c>
      <c r="O2" s="1" t="s">
        <v>174</v>
      </c>
      <c r="P2" s="1" t="s">
        <v>214</v>
      </c>
      <c r="Q2" s="15" t="s">
        <v>214</v>
      </c>
      <c r="R2" s="13" t="s">
        <v>369</v>
      </c>
      <c r="S2" s="9" t="s">
        <v>326</v>
      </c>
      <c r="T2" s="1" t="s">
        <v>447</v>
      </c>
      <c r="U2" s="1" t="s">
        <v>149</v>
      </c>
      <c r="V2" s="1" t="s">
        <v>149</v>
      </c>
      <c r="W2" s="1" t="s">
        <v>379</v>
      </c>
      <c r="X2" s="1" t="s">
        <v>149</v>
      </c>
      <c r="Y2" s="2" t="s">
        <v>149</v>
      </c>
      <c r="Z2" s="1" t="s">
        <v>447</v>
      </c>
      <c r="AA2" s="1" t="s">
        <v>447</v>
      </c>
      <c r="AB2" s="4" t="s">
        <v>161</v>
      </c>
      <c r="AC2" s="13" t="s">
        <v>217</v>
      </c>
      <c r="AD2" s="15" t="s">
        <v>149</v>
      </c>
      <c r="AE2" s="13" t="s">
        <v>447</v>
      </c>
    </row>
    <row r="3" spans="1:31" ht="35.25" customHeight="1" x14ac:dyDescent="0.2">
      <c r="A3" s="1">
        <v>2</v>
      </c>
      <c r="B3" s="1" t="s">
        <v>18</v>
      </c>
      <c r="C3" s="1" t="s">
        <v>31</v>
      </c>
      <c r="D3" s="4" t="s">
        <v>167</v>
      </c>
      <c r="E3" s="3" t="s">
        <v>53</v>
      </c>
      <c r="F3" s="1" t="s">
        <v>181</v>
      </c>
      <c r="G3" s="1" t="s">
        <v>389</v>
      </c>
      <c r="H3" s="6" t="s">
        <v>16</v>
      </c>
      <c r="I3" s="3" t="s">
        <v>46</v>
      </c>
      <c r="J3" s="1" t="s">
        <v>38</v>
      </c>
      <c r="K3" s="15" t="s">
        <v>38</v>
      </c>
      <c r="L3" s="1" t="s">
        <v>176</v>
      </c>
      <c r="M3" s="15" t="s">
        <v>30</v>
      </c>
      <c r="N3" s="1" t="s">
        <v>171</v>
      </c>
      <c r="O3" s="1" t="s">
        <v>391</v>
      </c>
      <c r="P3" s="3" t="s">
        <v>194</v>
      </c>
      <c r="Q3" s="3" t="s">
        <v>191</v>
      </c>
      <c r="R3" s="3" t="s">
        <v>191</v>
      </c>
      <c r="S3" s="9" t="s">
        <v>173</v>
      </c>
      <c r="T3" s="1" t="s">
        <v>152</v>
      </c>
      <c r="U3" s="1" t="s">
        <v>31</v>
      </c>
      <c r="V3" s="1" t="s">
        <v>169</v>
      </c>
      <c r="W3" s="1" t="s">
        <v>317</v>
      </c>
      <c r="X3" s="1" t="s">
        <v>44</v>
      </c>
      <c r="Y3" s="2" t="s">
        <v>48</v>
      </c>
      <c r="Z3" s="1" t="s">
        <v>17</v>
      </c>
      <c r="AA3" s="5" t="s">
        <v>310</v>
      </c>
      <c r="AB3" s="4" t="s">
        <v>425</v>
      </c>
      <c r="AC3" s="13" t="s">
        <v>367</v>
      </c>
      <c r="AD3" s="15" t="s">
        <v>368</v>
      </c>
      <c r="AE3" s="13" t="s">
        <v>236</v>
      </c>
    </row>
    <row r="4" spans="1:31" ht="36.75" customHeight="1" x14ac:dyDescent="0.2">
      <c r="A4" s="1">
        <v>3</v>
      </c>
      <c r="B4" s="1"/>
      <c r="C4" s="1" t="s">
        <v>165</v>
      </c>
      <c r="D4" s="4" t="s">
        <v>157</v>
      </c>
      <c r="E4" s="3" t="s">
        <v>66</v>
      </c>
      <c r="F4" s="11" t="s">
        <v>182</v>
      </c>
      <c r="G4" s="1" t="s">
        <v>390</v>
      </c>
      <c r="H4" s="6" t="s">
        <v>19</v>
      </c>
      <c r="I4" s="1"/>
      <c r="J4" s="1" t="s">
        <v>210</v>
      </c>
      <c r="K4" s="15" t="s">
        <v>210</v>
      </c>
      <c r="L4" s="1" t="s">
        <v>28</v>
      </c>
      <c r="M4" s="15" t="s">
        <v>21</v>
      </c>
      <c r="N4" s="1"/>
      <c r="O4" s="1" t="s">
        <v>382</v>
      </c>
      <c r="P4" s="3" t="s">
        <v>195</v>
      </c>
      <c r="Q4" s="3" t="s">
        <v>192</v>
      </c>
      <c r="R4" s="3" t="s">
        <v>370</v>
      </c>
      <c r="S4" s="12" t="s">
        <v>186</v>
      </c>
      <c r="T4" s="1" t="s">
        <v>153</v>
      </c>
      <c r="U4" s="1" t="s">
        <v>167</v>
      </c>
      <c r="V4" s="1" t="s">
        <v>170</v>
      </c>
      <c r="W4" s="1" t="s">
        <v>318</v>
      </c>
      <c r="X4" s="1" t="s">
        <v>45</v>
      </c>
      <c r="Y4" s="2" t="s">
        <v>49</v>
      </c>
      <c r="Z4" s="1" t="s">
        <v>20</v>
      </c>
      <c r="AA4" s="5" t="s">
        <v>57</v>
      </c>
      <c r="AB4" s="4" t="s">
        <v>62</v>
      </c>
      <c r="AC4" s="13" t="s">
        <v>315</v>
      </c>
      <c r="AD4" s="15" t="s">
        <v>218</v>
      </c>
      <c r="AE4" s="13" t="s">
        <v>237</v>
      </c>
    </row>
    <row r="5" spans="1:31" ht="32.25" customHeight="1" x14ac:dyDescent="0.2">
      <c r="A5" s="1">
        <v>4</v>
      </c>
      <c r="B5" s="1"/>
      <c r="C5" s="1" t="s">
        <v>157</v>
      </c>
      <c r="D5" s="4" t="s">
        <v>65</v>
      </c>
      <c r="E5" s="3" t="s">
        <v>55</v>
      </c>
      <c r="F5" s="11" t="s">
        <v>183</v>
      </c>
      <c r="G5" s="1" t="s">
        <v>426</v>
      </c>
      <c r="H5" s="6"/>
      <c r="I5" s="1"/>
      <c r="J5" s="1" t="s">
        <v>39</v>
      </c>
      <c r="K5" s="15" t="s">
        <v>39</v>
      </c>
      <c r="L5" s="1" t="s">
        <v>177</v>
      </c>
      <c r="M5" s="15" t="s">
        <v>187</v>
      </c>
      <c r="N5" s="1"/>
      <c r="O5" s="1" t="s">
        <v>392</v>
      </c>
      <c r="P5" s="10"/>
      <c r="Q5" s="15" t="s">
        <v>193</v>
      </c>
      <c r="R5" s="13"/>
      <c r="S5" s="9"/>
      <c r="T5" s="3" t="s">
        <v>155</v>
      </c>
      <c r="U5" s="1" t="s">
        <v>32</v>
      </c>
      <c r="V5" s="1"/>
      <c r="W5" s="1"/>
      <c r="X5" s="1"/>
      <c r="Y5" s="2"/>
      <c r="Z5" s="1" t="s">
        <v>22</v>
      </c>
      <c r="AA5" s="5" t="s">
        <v>58</v>
      </c>
      <c r="AB5" s="4" t="s">
        <v>63</v>
      </c>
      <c r="AC5" s="13" t="s">
        <v>219</v>
      </c>
      <c r="AD5" s="15" t="s">
        <v>54</v>
      </c>
      <c r="AE5" s="13" t="s">
        <v>238</v>
      </c>
    </row>
    <row r="6" spans="1:31" ht="26.4" x14ac:dyDescent="0.2">
      <c r="A6" s="1">
        <v>5</v>
      </c>
      <c r="B6" s="1"/>
      <c r="C6" s="1" t="s">
        <v>65</v>
      </c>
      <c r="D6" s="4" t="s">
        <v>33</v>
      </c>
      <c r="E6" s="4"/>
      <c r="F6" s="11" t="s">
        <v>184</v>
      </c>
      <c r="G6" s="1"/>
      <c r="H6" s="6"/>
      <c r="I6" s="1"/>
      <c r="J6" s="3" t="s">
        <v>158</v>
      </c>
      <c r="K6" s="3" t="s">
        <v>387</v>
      </c>
      <c r="L6" s="1" t="s">
        <v>25</v>
      </c>
      <c r="M6" s="15" t="s">
        <v>229</v>
      </c>
      <c r="N6" s="1"/>
      <c r="O6" s="1" t="s">
        <v>384</v>
      </c>
      <c r="P6" s="10"/>
      <c r="Q6" s="15"/>
      <c r="R6" s="13"/>
      <c r="S6" s="9"/>
      <c r="T6" s="1" t="s">
        <v>154</v>
      </c>
      <c r="U6" s="1" t="s">
        <v>41</v>
      </c>
      <c r="V6" s="1"/>
      <c r="W6" s="1"/>
      <c r="X6" s="1"/>
      <c r="Y6" s="2"/>
      <c r="Z6" s="1" t="s">
        <v>24</v>
      </c>
      <c r="AA6" s="4" t="s">
        <v>126</v>
      </c>
      <c r="AB6" s="4" t="s">
        <v>64</v>
      </c>
      <c r="AC6" s="13" t="s">
        <v>220</v>
      </c>
      <c r="AD6" s="15"/>
      <c r="AE6" s="13" t="s">
        <v>239</v>
      </c>
    </row>
    <row r="7" spans="1:31" x14ac:dyDescent="0.2">
      <c r="A7" s="1">
        <v>6</v>
      </c>
      <c r="B7" s="1"/>
      <c r="C7" s="1" t="s">
        <v>33</v>
      </c>
      <c r="D7" s="4" t="s">
        <v>166</v>
      </c>
      <c r="E7" s="4"/>
      <c r="F7" s="11" t="s">
        <v>185</v>
      </c>
      <c r="G7" s="1"/>
      <c r="H7" s="6"/>
      <c r="I7" s="1"/>
      <c r="J7" s="1"/>
      <c r="K7" s="3" t="s">
        <v>385</v>
      </c>
      <c r="L7" s="1" t="s">
        <v>23</v>
      </c>
      <c r="M7" s="15" t="s">
        <v>230</v>
      </c>
      <c r="N7" s="1"/>
      <c r="O7" s="13"/>
      <c r="P7" s="1"/>
      <c r="Q7" s="15"/>
      <c r="R7" s="13"/>
      <c r="S7" s="9"/>
      <c r="T7" s="1"/>
      <c r="U7" s="1" t="s">
        <v>168</v>
      </c>
      <c r="V7" s="1"/>
      <c r="W7" s="1"/>
      <c r="X7" s="1"/>
      <c r="Y7" s="2"/>
      <c r="Z7" s="1" t="s">
        <v>26</v>
      </c>
      <c r="AA7" s="7" t="s">
        <v>59</v>
      </c>
      <c r="AB7" s="4" t="s">
        <v>54</v>
      </c>
      <c r="AC7" s="13"/>
      <c r="AD7" s="15"/>
      <c r="AE7" s="13" t="s">
        <v>240</v>
      </c>
    </row>
    <row r="8" spans="1:31" x14ac:dyDescent="0.2">
      <c r="A8" s="1">
        <v>7</v>
      </c>
      <c r="B8" s="1"/>
      <c r="C8" s="1" t="s">
        <v>166</v>
      </c>
      <c r="D8" s="4"/>
      <c r="E8" s="4"/>
      <c r="F8" s="11"/>
      <c r="G8" s="1"/>
      <c r="H8" s="6"/>
      <c r="I8" s="1"/>
      <c r="J8" s="1"/>
      <c r="K8" s="3" t="s">
        <v>386</v>
      </c>
      <c r="L8" s="1" t="s">
        <v>178</v>
      </c>
      <c r="M8" s="15"/>
      <c r="N8" s="1"/>
      <c r="O8" s="1"/>
      <c r="P8" s="1"/>
      <c r="Q8" s="15"/>
      <c r="R8" s="13"/>
      <c r="S8" s="9"/>
      <c r="T8" s="1"/>
      <c r="U8" s="1"/>
      <c r="V8" s="1"/>
      <c r="W8" s="1"/>
      <c r="X8" s="1"/>
      <c r="Y8" s="2"/>
      <c r="Z8" s="1" t="s">
        <v>27</v>
      </c>
      <c r="AA8" s="1"/>
      <c r="AB8" s="4"/>
      <c r="AC8" s="13"/>
      <c r="AD8" s="15"/>
      <c r="AE8" s="13" t="s">
        <v>241</v>
      </c>
    </row>
    <row r="9" spans="1:31" x14ac:dyDescent="0.2">
      <c r="A9" s="1">
        <v>8</v>
      </c>
      <c r="B9" s="1"/>
      <c r="C9" s="1"/>
      <c r="D9" s="4"/>
      <c r="E9" s="4"/>
      <c r="F9" s="1"/>
      <c r="G9" s="1"/>
      <c r="H9" s="6"/>
      <c r="I9" s="1"/>
      <c r="J9" s="1"/>
      <c r="K9" s="15"/>
      <c r="L9" s="1" t="s">
        <v>179</v>
      </c>
      <c r="M9" s="15"/>
      <c r="N9" s="1"/>
      <c r="O9" s="1"/>
      <c r="P9" s="1"/>
      <c r="Q9" s="15"/>
      <c r="R9" s="13"/>
      <c r="S9" s="9"/>
      <c r="T9" s="1"/>
      <c r="U9" s="1"/>
      <c r="V9" s="1"/>
      <c r="W9" s="1"/>
      <c r="X9" s="1"/>
      <c r="Y9" s="2"/>
      <c r="Z9" s="1" t="s">
        <v>555</v>
      </c>
      <c r="AA9" s="1"/>
      <c r="AB9" s="4"/>
      <c r="AC9" s="13"/>
      <c r="AD9" s="15"/>
      <c r="AE9" s="13" t="s">
        <v>242</v>
      </c>
    </row>
    <row r="10" spans="1:31" x14ac:dyDescent="0.2">
      <c r="A10" s="1">
        <v>9</v>
      </c>
      <c r="B10" s="1"/>
      <c r="C10" s="1"/>
      <c r="D10" s="4"/>
      <c r="E10" s="4"/>
      <c r="F10" s="1"/>
      <c r="G10" s="1"/>
      <c r="H10" s="6"/>
      <c r="I10" s="1"/>
      <c r="J10" s="1"/>
      <c r="K10" s="15"/>
      <c r="L10" s="1"/>
      <c r="M10" s="15"/>
      <c r="N10" s="1"/>
      <c r="O10" s="1"/>
      <c r="P10" s="1"/>
      <c r="Q10" s="15"/>
      <c r="R10" s="13"/>
      <c r="S10" s="9"/>
      <c r="T10" s="1"/>
      <c r="U10" s="1"/>
      <c r="V10" s="1"/>
      <c r="W10" s="1"/>
      <c r="X10" s="1"/>
      <c r="Y10" s="2"/>
      <c r="Z10" s="1" t="s">
        <v>556</v>
      </c>
      <c r="AA10" s="1"/>
      <c r="AB10" s="4"/>
      <c r="AC10" s="13"/>
      <c r="AD10" s="15"/>
      <c r="AE10" s="13" t="s">
        <v>243</v>
      </c>
    </row>
    <row r="11" spans="1:31" x14ac:dyDescent="0.2">
      <c r="A11" s="1">
        <v>10</v>
      </c>
      <c r="B11" s="1"/>
      <c r="C11" s="1"/>
      <c r="D11" s="4"/>
      <c r="E11" s="4"/>
      <c r="F11" s="1"/>
      <c r="G11" s="1"/>
      <c r="H11" s="6"/>
      <c r="I11" s="1"/>
      <c r="J11" s="1"/>
      <c r="K11" s="15"/>
      <c r="L11" s="1"/>
      <c r="M11" s="15"/>
      <c r="N11" s="1"/>
      <c r="O11" s="1"/>
      <c r="P11" s="1"/>
      <c r="Q11" s="15"/>
      <c r="R11" s="13"/>
      <c r="S11" s="9"/>
      <c r="T11" s="1"/>
      <c r="U11" s="1"/>
      <c r="V11" s="1"/>
      <c r="W11" s="1"/>
      <c r="X11" s="1"/>
      <c r="Y11" s="2"/>
      <c r="Z11" s="1" t="s">
        <v>557</v>
      </c>
      <c r="AA11" s="1"/>
      <c r="AB11" s="4"/>
      <c r="AC11" s="13"/>
      <c r="AD11" s="15"/>
      <c r="AE11" s="13" t="s">
        <v>244</v>
      </c>
    </row>
    <row r="12" spans="1:31" x14ac:dyDescent="0.2">
      <c r="A12" s="1">
        <v>11</v>
      </c>
      <c r="B12" s="1"/>
      <c r="C12" s="1"/>
      <c r="D12" s="4"/>
      <c r="E12" s="4"/>
      <c r="F12" s="1"/>
      <c r="G12" s="1"/>
      <c r="H12" s="6"/>
      <c r="I12" s="1"/>
      <c r="J12" s="1"/>
      <c r="K12" s="15"/>
      <c r="L12" s="1"/>
      <c r="M12" s="15"/>
      <c r="N12" s="1"/>
      <c r="O12" s="1"/>
      <c r="P12" s="1"/>
      <c r="Q12" s="15"/>
      <c r="R12" s="13"/>
      <c r="S12" s="9"/>
      <c r="T12" s="1"/>
      <c r="U12" s="1"/>
      <c r="V12" s="1"/>
      <c r="W12" s="1"/>
      <c r="X12" s="1"/>
      <c r="Y12" s="2"/>
      <c r="Z12" s="1"/>
      <c r="AA12" s="1"/>
      <c r="AB12" s="4"/>
      <c r="AC12" s="13"/>
      <c r="AD12" s="15"/>
      <c r="AE12" s="13" t="s">
        <v>245</v>
      </c>
    </row>
    <row r="13" spans="1:31" x14ac:dyDescent="0.2">
      <c r="A13" s="1">
        <v>12</v>
      </c>
      <c r="B13" s="1"/>
      <c r="C13" s="1"/>
      <c r="D13" s="4"/>
      <c r="E13" s="4"/>
      <c r="F13" s="1"/>
      <c r="G13" s="1"/>
      <c r="H13" s="6"/>
      <c r="I13" s="1"/>
      <c r="J13" s="1"/>
      <c r="K13" s="15"/>
      <c r="L13" s="1"/>
      <c r="M13" s="15"/>
      <c r="N13" s="1"/>
      <c r="O13" s="1"/>
      <c r="P13" s="1"/>
      <c r="Q13" s="15"/>
      <c r="R13" s="13"/>
      <c r="S13" s="9"/>
      <c r="T13" s="1"/>
      <c r="U13" s="1"/>
      <c r="V13" s="1"/>
      <c r="W13" s="1"/>
      <c r="X13" s="1"/>
      <c r="Y13" s="2"/>
      <c r="Z13" s="1"/>
      <c r="AA13" s="1"/>
      <c r="AB13" s="4"/>
      <c r="AC13" s="13"/>
      <c r="AD13" s="15"/>
      <c r="AE13" s="13" t="s">
        <v>246</v>
      </c>
    </row>
    <row r="14" spans="1:31" x14ac:dyDescent="0.2">
      <c r="A14" s="1">
        <v>13</v>
      </c>
      <c r="B14" s="1"/>
      <c r="C14" s="1"/>
      <c r="D14" s="4"/>
      <c r="E14" s="4"/>
      <c r="F14" s="1"/>
      <c r="G14" s="1"/>
      <c r="H14" s="6"/>
      <c r="I14" s="1"/>
      <c r="J14" s="1"/>
      <c r="K14" s="15"/>
      <c r="L14" s="1"/>
      <c r="M14" s="15"/>
      <c r="N14" s="1"/>
      <c r="O14" s="1"/>
      <c r="P14" s="1"/>
      <c r="Q14" s="15"/>
      <c r="R14" s="13"/>
      <c r="S14" s="9"/>
      <c r="T14" s="1"/>
      <c r="U14" s="1"/>
      <c r="V14" s="1"/>
      <c r="W14" s="1"/>
      <c r="X14" s="1"/>
      <c r="Y14" s="2"/>
      <c r="Z14" s="1"/>
      <c r="AA14" s="1"/>
      <c r="AB14" s="4"/>
      <c r="AC14" s="13"/>
      <c r="AD14" s="15"/>
      <c r="AE14" s="13" t="s">
        <v>247</v>
      </c>
    </row>
    <row r="15" spans="1:31" x14ac:dyDescent="0.2">
      <c r="A15" s="1">
        <v>14</v>
      </c>
      <c r="B15" s="1"/>
      <c r="C15" s="1"/>
      <c r="D15" s="4"/>
      <c r="E15" s="4"/>
      <c r="F15" s="1"/>
      <c r="G15" s="1"/>
      <c r="H15" s="6"/>
      <c r="I15" s="1"/>
      <c r="J15" s="1"/>
      <c r="K15" s="15"/>
      <c r="L15" s="1"/>
      <c r="M15" s="15"/>
      <c r="N15" s="1"/>
      <c r="O15" s="1"/>
      <c r="P15" s="1"/>
      <c r="Q15" s="15"/>
      <c r="R15" s="13"/>
      <c r="S15" s="9"/>
      <c r="T15" s="1"/>
      <c r="U15" s="1"/>
      <c r="V15" s="1"/>
      <c r="W15" s="1"/>
      <c r="X15" s="1"/>
      <c r="Y15" s="2"/>
      <c r="Z15" s="1"/>
      <c r="AA15" s="1"/>
      <c r="AB15" s="4"/>
      <c r="AC15" s="13"/>
      <c r="AD15" s="15"/>
      <c r="AE15" s="13" t="s">
        <v>248</v>
      </c>
    </row>
    <row r="16" spans="1:31" x14ac:dyDescent="0.2">
      <c r="A16" s="1">
        <v>15</v>
      </c>
      <c r="B16" s="1"/>
      <c r="C16" s="1"/>
      <c r="D16" s="4"/>
      <c r="E16" s="4"/>
      <c r="F16" s="1"/>
      <c r="G16" s="1"/>
      <c r="H16" s="6"/>
      <c r="I16" s="1"/>
      <c r="J16" s="1"/>
      <c r="K16" s="15"/>
      <c r="L16" s="1"/>
      <c r="M16" s="15"/>
      <c r="N16" s="1"/>
      <c r="O16" s="1"/>
      <c r="P16" s="1"/>
      <c r="Q16" s="15"/>
      <c r="R16" s="13"/>
      <c r="S16" s="9"/>
      <c r="T16" s="1"/>
      <c r="U16" s="1"/>
      <c r="V16" s="1"/>
      <c r="W16" s="1"/>
      <c r="X16" s="1"/>
      <c r="Y16" s="2"/>
      <c r="Z16" s="1"/>
      <c r="AA16" s="1"/>
      <c r="AB16" s="4"/>
      <c r="AC16" s="13"/>
      <c r="AD16" s="15"/>
      <c r="AE16" s="13" t="s">
        <v>249</v>
      </c>
    </row>
    <row r="17" spans="1:31" x14ac:dyDescent="0.2">
      <c r="A17" s="1">
        <v>16</v>
      </c>
      <c r="B17" s="1"/>
      <c r="C17" s="1"/>
      <c r="D17" s="4"/>
      <c r="E17" s="4"/>
      <c r="F17" s="1"/>
      <c r="G17" s="1"/>
      <c r="H17" s="6"/>
      <c r="I17" s="1"/>
      <c r="J17" s="1"/>
      <c r="K17" s="15"/>
      <c r="L17" s="1"/>
      <c r="M17" s="15"/>
      <c r="N17" s="1"/>
      <c r="O17" s="1"/>
      <c r="P17" s="1"/>
      <c r="Q17" s="15"/>
      <c r="R17" s="13"/>
      <c r="S17" s="9"/>
      <c r="T17" s="1"/>
      <c r="U17" s="1"/>
      <c r="V17" s="1"/>
      <c r="W17" s="1"/>
      <c r="X17" s="1"/>
      <c r="Y17" s="2"/>
      <c r="Z17" s="1"/>
      <c r="AA17" s="1"/>
      <c r="AB17" s="4"/>
      <c r="AC17" s="13"/>
      <c r="AD17" s="15"/>
      <c r="AE17" s="13" t="s">
        <v>250</v>
      </c>
    </row>
    <row r="18" spans="1:31" x14ac:dyDescent="0.2">
      <c r="A18" s="1">
        <v>17</v>
      </c>
      <c r="B18" s="1"/>
      <c r="C18" s="1"/>
      <c r="D18" s="4"/>
      <c r="E18" s="4"/>
      <c r="F18" s="1"/>
      <c r="G18" s="1"/>
      <c r="H18" s="6"/>
      <c r="I18" s="1"/>
      <c r="J18" s="1"/>
      <c r="K18" s="15"/>
      <c r="L18" s="1"/>
      <c r="M18" s="15"/>
      <c r="N18" s="1"/>
      <c r="O18" s="1"/>
      <c r="P18" s="1"/>
      <c r="Q18" s="15"/>
      <c r="R18" s="13"/>
      <c r="S18" s="9"/>
      <c r="T18" s="1"/>
      <c r="U18" s="1"/>
      <c r="V18" s="1"/>
      <c r="W18" s="1"/>
      <c r="X18" s="1"/>
      <c r="Y18" s="2"/>
      <c r="Z18" s="1"/>
      <c r="AA18" s="1"/>
      <c r="AB18" s="4"/>
      <c r="AC18" s="13"/>
      <c r="AD18" s="15"/>
      <c r="AE18" s="13" t="s">
        <v>251</v>
      </c>
    </row>
    <row r="19" spans="1:31" x14ac:dyDescent="0.2">
      <c r="A19" s="1">
        <v>18</v>
      </c>
      <c r="B19" s="1"/>
      <c r="C19" s="1"/>
      <c r="D19" s="4"/>
      <c r="E19" s="4"/>
      <c r="F19" s="1"/>
      <c r="G19" s="1"/>
      <c r="H19" s="6"/>
      <c r="I19" s="1"/>
      <c r="J19" s="1"/>
      <c r="K19" s="15"/>
      <c r="L19" s="1"/>
      <c r="M19" s="15"/>
      <c r="N19" s="1"/>
      <c r="O19" s="1"/>
      <c r="P19" s="1"/>
      <c r="Q19" s="15"/>
      <c r="R19" s="13"/>
      <c r="S19" s="9"/>
      <c r="T19" s="1"/>
      <c r="U19" s="1"/>
      <c r="V19" s="1"/>
      <c r="W19" s="1"/>
      <c r="X19" s="1"/>
      <c r="Y19" s="2"/>
      <c r="Z19" s="1"/>
      <c r="AA19" s="1"/>
      <c r="AB19" s="4"/>
      <c r="AC19" s="13"/>
      <c r="AD19" s="15"/>
      <c r="AE19" s="13" t="s">
        <v>252</v>
      </c>
    </row>
    <row r="20" spans="1:31" x14ac:dyDescent="0.2">
      <c r="A20" s="1">
        <v>19</v>
      </c>
      <c r="B20" s="1"/>
      <c r="C20" s="1"/>
      <c r="D20" s="4"/>
      <c r="E20" s="4"/>
      <c r="F20" s="1"/>
      <c r="G20" s="1"/>
      <c r="H20" s="6"/>
      <c r="I20" s="1"/>
      <c r="J20" s="1"/>
      <c r="K20" s="15"/>
      <c r="L20" s="1"/>
      <c r="M20" s="15"/>
      <c r="N20" s="1"/>
      <c r="O20" s="1"/>
      <c r="P20" s="1"/>
      <c r="Q20" s="15"/>
      <c r="R20" s="13"/>
      <c r="S20" s="9"/>
      <c r="T20" s="1"/>
      <c r="U20" s="1"/>
      <c r="V20" s="1"/>
      <c r="W20" s="1"/>
      <c r="X20" s="1"/>
      <c r="Y20" s="2"/>
      <c r="Z20" s="1"/>
      <c r="AA20" s="1"/>
      <c r="AB20" s="4"/>
      <c r="AC20" s="13"/>
      <c r="AD20" s="15"/>
      <c r="AE20" s="13" t="s">
        <v>253</v>
      </c>
    </row>
    <row r="21" spans="1:31" x14ac:dyDescent="0.2">
      <c r="A21" s="1">
        <v>20</v>
      </c>
      <c r="B21" s="1"/>
      <c r="C21" s="1"/>
      <c r="D21" s="4"/>
      <c r="E21" s="4"/>
      <c r="F21" s="1"/>
      <c r="G21" s="1"/>
      <c r="H21" s="6"/>
      <c r="I21" s="1"/>
      <c r="J21" s="1"/>
      <c r="K21" s="15"/>
      <c r="L21" s="1"/>
      <c r="M21" s="15"/>
      <c r="N21" s="1"/>
      <c r="O21" s="1"/>
      <c r="P21" s="1"/>
      <c r="Q21" s="15"/>
      <c r="R21" s="13"/>
      <c r="S21" s="9"/>
      <c r="T21" s="1"/>
      <c r="U21" s="1"/>
      <c r="V21" s="1"/>
      <c r="W21" s="1"/>
      <c r="X21" s="1"/>
      <c r="Y21" s="2"/>
      <c r="Z21" s="1"/>
      <c r="AA21" s="1"/>
      <c r="AB21" s="4"/>
      <c r="AC21" s="13"/>
      <c r="AE21" s="13" t="s">
        <v>254</v>
      </c>
    </row>
    <row r="22" spans="1:31" x14ac:dyDescent="0.2">
      <c r="A22" s="1">
        <v>21</v>
      </c>
      <c r="C22" s="1"/>
      <c r="F22" s="1"/>
      <c r="G22" s="1"/>
      <c r="H22" s="6"/>
      <c r="I22" s="1"/>
      <c r="J22" s="1"/>
      <c r="K22" s="15"/>
      <c r="P22" s="1"/>
      <c r="Q22" s="15"/>
      <c r="R22" s="13"/>
      <c r="S22" s="9"/>
      <c r="U22" s="1"/>
      <c r="V22" s="1"/>
      <c r="W22" s="1"/>
      <c r="X22" s="1"/>
      <c r="Y22" s="2"/>
      <c r="AA22" s="1"/>
      <c r="AB22" s="4"/>
      <c r="AE22" s="13" t="s">
        <v>255</v>
      </c>
    </row>
    <row r="23" spans="1:31" x14ac:dyDescent="0.2">
      <c r="AE23" s="13" t="s">
        <v>256</v>
      </c>
    </row>
    <row r="24" spans="1:31" x14ac:dyDescent="0.2">
      <c r="AE24" s="13" t="s">
        <v>257</v>
      </c>
    </row>
    <row r="25" spans="1:31" x14ac:dyDescent="0.2">
      <c r="AE25" s="13" t="s">
        <v>258</v>
      </c>
    </row>
    <row r="26" spans="1:31" x14ac:dyDescent="0.2">
      <c r="AE26" s="13" t="s">
        <v>259</v>
      </c>
    </row>
    <row r="27" spans="1:31" x14ac:dyDescent="0.2">
      <c r="AE27" s="13" t="s">
        <v>260</v>
      </c>
    </row>
    <row r="28" spans="1:31" x14ac:dyDescent="0.2">
      <c r="AE28" s="13" t="s">
        <v>261</v>
      </c>
    </row>
    <row r="29" spans="1:31" x14ac:dyDescent="0.2">
      <c r="AE29" s="13" t="s">
        <v>262</v>
      </c>
    </row>
    <row r="30" spans="1:31" x14ac:dyDescent="0.2">
      <c r="AE30" s="13" t="s">
        <v>263</v>
      </c>
    </row>
    <row r="31" spans="1:31" x14ac:dyDescent="0.2">
      <c r="AE31" s="13" t="s">
        <v>264</v>
      </c>
    </row>
    <row r="32" spans="1:31" x14ac:dyDescent="0.2">
      <c r="AE32" s="13" t="s">
        <v>265</v>
      </c>
    </row>
    <row r="33" spans="31:31" x14ac:dyDescent="0.2">
      <c r="AE33" s="13" t="s">
        <v>266</v>
      </c>
    </row>
    <row r="34" spans="31:31" x14ac:dyDescent="0.2">
      <c r="AE34" s="13" t="s">
        <v>267</v>
      </c>
    </row>
    <row r="35" spans="31:31" x14ac:dyDescent="0.2">
      <c r="AE35" s="13" t="s">
        <v>268</v>
      </c>
    </row>
    <row r="36" spans="31:31" x14ac:dyDescent="0.2">
      <c r="AE36" s="13" t="s">
        <v>269</v>
      </c>
    </row>
    <row r="37" spans="31:31" x14ac:dyDescent="0.2">
      <c r="AE37" s="13" t="s">
        <v>270</v>
      </c>
    </row>
    <row r="38" spans="31:31" x14ac:dyDescent="0.2">
      <c r="AE38" s="13" t="s">
        <v>311</v>
      </c>
    </row>
    <row r="39" spans="31:31" x14ac:dyDescent="0.2">
      <c r="AE39" s="13" t="s">
        <v>271</v>
      </c>
    </row>
    <row r="40" spans="31:31" x14ac:dyDescent="0.2">
      <c r="AE40" s="13" t="s">
        <v>272</v>
      </c>
    </row>
    <row r="41" spans="31:31" x14ac:dyDescent="0.2">
      <c r="AE41" s="13" t="s">
        <v>273</v>
      </c>
    </row>
    <row r="42" spans="31:31" x14ac:dyDescent="0.2">
      <c r="AE42" s="13" t="s">
        <v>274</v>
      </c>
    </row>
    <row r="43" spans="31:31" x14ac:dyDescent="0.2">
      <c r="AE43" s="13" t="s">
        <v>275</v>
      </c>
    </row>
    <row r="44" spans="31:31" x14ac:dyDescent="0.2">
      <c r="AE44" s="13" t="s">
        <v>276</v>
      </c>
    </row>
    <row r="45" spans="31:31" x14ac:dyDescent="0.2">
      <c r="AE45" s="13" t="s">
        <v>277</v>
      </c>
    </row>
    <row r="46" spans="31:31" x14ac:dyDescent="0.2">
      <c r="AE46" s="13" t="s">
        <v>278</v>
      </c>
    </row>
    <row r="47" spans="31:31" x14ac:dyDescent="0.2">
      <c r="AE47" s="13" t="s">
        <v>279</v>
      </c>
    </row>
    <row r="48" spans="31:31" x14ac:dyDescent="0.2">
      <c r="AE48" s="13" t="s">
        <v>280</v>
      </c>
    </row>
    <row r="49" spans="31:31" x14ac:dyDescent="0.2">
      <c r="AE49" s="13" t="s">
        <v>281</v>
      </c>
    </row>
    <row r="50" spans="31:31" x14ac:dyDescent="0.2">
      <c r="AE50" s="13" t="s">
        <v>282</v>
      </c>
    </row>
    <row r="51" spans="31:31" x14ac:dyDescent="0.2">
      <c r="AE51" s="13" t="s">
        <v>283</v>
      </c>
    </row>
    <row r="52" spans="31:31" x14ac:dyDescent="0.2">
      <c r="AE52" s="13" t="s">
        <v>284</v>
      </c>
    </row>
    <row r="53" spans="31:31" x14ac:dyDescent="0.2">
      <c r="AE53" s="13" t="s">
        <v>285</v>
      </c>
    </row>
    <row r="54" spans="31:31" x14ac:dyDescent="0.2">
      <c r="AE54" s="13" t="s">
        <v>286</v>
      </c>
    </row>
    <row r="55" spans="31:31" x14ac:dyDescent="0.2">
      <c r="AE55" s="13" t="s">
        <v>287</v>
      </c>
    </row>
    <row r="56" spans="31:31" x14ac:dyDescent="0.2">
      <c r="AE56" s="13" t="s">
        <v>288</v>
      </c>
    </row>
    <row r="57" spans="31:31" x14ac:dyDescent="0.2">
      <c r="AE57" s="13" t="s">
        <v>289</v>
      </c>
    </row>
    <row r="58" spans="31:31" x14ac:dyDescent="0.2">
      <c r="AE58" s="13" t="s">
        <v>290</v>
      </c>
    </row>
    <row r="59" spans="31:31" x14ac:dyDescent="0.2">
      <c r="AE59" s="13" t="s">
        <v>291</v>
      </c>
    </row>
    <row r="60" spans="31:31" x14ac:dyDescent="0.2">
      <c r="AE60" s="13" t="s">
        <v>292</v>
      </c>
    </row>
    <row r="61" spans="31:31" x14ac:dyDescent="0.2">
      <c r="AE61" s="13" t="s">
        <v>293</v>
      </c>
    </row>
    <row r="62" spans="31:31" x14ac:dyDescent="0.2">
      <c r="AE62" s="13" t="s">
        <v>294</v>
      </c>
    </row>
    <row r="63" spans="31:31" x14ac:dyDescent="0.2">
      <c r="AE63" s="13" t="s">
        <v>295</v>
      </c>
    </row>
    <row r="64" spans="31:31" x14ac:dyDescent="0.2">
      <c r="AE64" s="13" t="s">
        <v>296</v>
      </c>
    </row>
    <row r="65" spans="31:31" x14ac:dyDescent="0.2">
      <c r="AE65" s="13" t="s">
        <v>297</v>
      </c>
    </row>
    <row r="66" spans="31:31" x14ac:dyDescent="0.2">
      <c r="AE66" s="13" t="s">
        <v>298</v>
      </c>
    </row>
    <row r="67" spans="31:31" x14ac:dyDescent="0.2">
      <c r="AE67" s="13" t="s">
        <v>299</v>
      </c>
    </row>
    <row r="68" spans="31:31" x14ac:dyDescent="0.2">
      <c r="AE68" s="13" t="s">
        <v>300</v>
      </c>
    </row>
    <row r="69" spans="31:31" x14ac:dyDescent="0.2">
      <c r="AE69" s="13" t="s">
        <v>301</v>
      </c>
    </row>
    <row r="70" spans="31:31" x14ac:dyDescent="0.2">
      <c r="AE70" s="13" t="s">
        <v>302</v>
      </c>
    </row>
    <row r="71" spans="31:31" x14ac:dyDescent="0.2">
      <c r="AE71" s="13" t="s">
        <v>303</v>
      </c>
    </row>
    <row r="72" spans="31:31" x14ac:dyDescent="0.2">
      <c r="AE72" s="13" t="s">
        <v>304</v>
      </c>
    </row>
    <row r="73" spans="31:31" x14ac:dyDescent="0.2">
      <c r="AE73" s="13" t="s">
        <v>305</v>
      </c>
    </row>
    <row r="74" spans="31:31" x14ac:dyDescent="0.2">
      <c r="AE74" s="13" t="s">
        <v>306</v>
      </c>
    </row>
    <row r="75" spans="31:31" x14ac:dyDescent="0.2">
      <c r="AE75" s="8" t="s">
        <v>307</v>
      </c>
    </row>
    <row r="76" spans="31:31" x14ac:dyDescent="0.2">
      <c r="AE76" s="8" t="s">
        <v>308</v>
      </c>
    </row>
    <row r="77" spans="31:31" x14ac:dyDescent="0.2">
      <c r="AE77" s="8" t="s">
        <v>309</v>
      </c>
    </row>
  </sheetData>
  <sheetProtection sheet="1" objects="1" scenarios="1"/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【申請者入力用】受付フォーム</vt:lpstr>
      <vt:lpstr>【市入力用】現地調査票</vt:lpstr>
      <vt:lpstr>【市入力用】通知書（可）</vt:lpstr>
      <vt:lpstr>【市入力用】通知書（否）</vt:lpstr>
      <vt:lpstr>【一覧】</vt:lpstr>
      <vt:lpstr>【ﾌﾟﾙﾀﾞｳﾝﾘｽﾄ】</vt:lpstr>
      <vt:lpstr>【市入力用】現地調査票!Print_Area</vt:lpstr>
      <vt:lpstr>'【市入力用】通知書（可）'!Print_Area</vt:lpstr>
      <vt:lpstr>'【市入力用】通知書（否）'!Print_Area</vt:lpstr>
      <vt:lpstr>【申請者入力用】受付フォーム!Print_Area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5917</dc:creator>
  <cp:lastModifiedBy>東影　いほ</cp:lastModifiedBy>
  <cp:lastPrinted>2025-06-17T07:14:47Z</cp:lastPrinted>
  <dcterms:created xsi:type="dcterms:W3CDTF">2018-01-18T23:44:23Z</dcterms:created>
  <dcterms:modified xsi:type="dcterms:W3CDTF">2025-06-17T07:44:44Z</dcterms:modified>
</cp:coreProperties>
</file>