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実績報告書兼請求書" sheetId="1" r:id="rId1"/>
    <sheet name="医療機関コード検索"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1" l="1"/>
  <c r="L5" i="1"/>
  <c r="R26" i="1" l="1"/>
  <c r="P3" i="1" l="1"/>
  <c r="E5" i="1" l="1"/>
  <c r="E6" i="1"/>
  <c r="E11" i="1"/>
  <c r="E10" i="1"/>
  <c r="E8" i="1"/>
  <c r="E7" i="1"/>
  <c r="L43" i="1" l="1"/>
  <c r="I43" i="1"/>
  <c r="R42" i="1"/>
  <c r="R41" i="1"/>
  <c r="R40" i="1"/>
  <c r="R39" i="1"/>
  <c r="R38" i="1"/>
  <c r="R37" i="1"/>
  <c r="R36" i="1"/>
  <c r="R23" i="1"/>
  <c r="R35" i="1"/>
  <c r="R34" i="1"/>
  <c r="R33" i="1"/>
  <c r="R32" i="1"/>
  <c r="R31" i="1"/>
  <c r="R30" i="1"/>
  <c r="R29" i="1"/>
  <c r="R28" i="1"/>
  <c r="R27" i="1"/>
  <c r="R25" i="1"/>
  <c r="R24" i="1"/>
  <c r="R22" i="1"/>
  <c r="R21" i="1"/>
  <c r="R20" i="1"/>
  <c r="R19" i="1"/>
  <c r="R18" i="1"/>
  <c r="I44" i="1" l="1"/>
  <c r="R44" i="1"/>
  <c r="O45" i="1" s="1"/>
</calcChain>
</file>

<file path=xl/comments1.xml><?xml version="1.0" encoding="utf-8"?>
<comments xmlns="http://schemas.openxmlformats.org/spreadsheetml/2006/main">
  <authors>
    <author>作成者</author>
  </authors>
  <commentList>
    <comment ref="F3" authorId="0" shapeId="0">
      <text>
        <r>
          <rPr>
            <b/>
            <sz val="9"/>
            <color indexed="81"/>
            <rFont val="MS P ゴシック"/>
            <family val="3"/>
            <charset val="128"/>
          </rPr>
          <t>医療機関コードを入力すること。
（例）0020　→　20と入力
　　　0166　→　166と入力
　　　2000　→　2000と入力
医療機関コードは委任状を確認するか、
シート「医療機関コード検索」を確認すること。</t>
        </r>
      </text>
    </comment>
    <comment ref="L6" authorId="0" shapeId="0">
      <text>
        <r>
          <rPr>
            <b/>
            <sz val="9"/>
            <color indexed="81"/>
            <rFont val="MS P ゴシック"/>
            <family val="3"/>
            <charset val="128"/>
          </rPr>
          <t>【記入方法】
〇委任状に印字している名称で漏れなく記載してください。
　①医療機関名称（医療機関コードから自動で入力されます）　
　②住所
　③開設者（代表者）職・氏名
　④電話番号
〇発行責任者　（例：院長　〇〇　〇〇）
　発行責任者は、代表取締役又は支店長や営業所長など社内において権限の委任を受けた役職員です。開設者（代表者）と同じ役職名と氏名を記載してください。
〇委任状登録時に入力した内容で記載してください。
　①担当者氏名
　②メールアドレス</t>
        </r>
      </text>
    </comment>
  </commentList>
</comments>
</file>

<file path=xl/sharedStrings.xml><?xml version="1.0" encoding="utf-8"?>
<sst xmlns="http://schemas.openxmlformats.org/spreadsheetml/2006/main" count="375" uniqueCount="371">
  <si>
    <t>【保健所・防疫課】</t>
    <rPh sb="1" eb="4">
      <t>ホケンショ</t>
    </rPh>
    <rPh sb="5" eb="7">
      <t>ボウエキ</t>
    </rPh>
    <rPh sb="7" eb="8">
      <t>カ</t>
    </rPh>
    <phoneticPr fontId="4"/>
  </si>
  <si>
    <t>医療機関コード</t>
    <rPh sb="0" eb="2">
      <t>イリョウ</t>
    </rPh>
    <rPh sb="2" eb="4">
      <t>キカン</t>
    </rPh>
    <phoneticPr fontId="4"/>
  </si>
  <si>
    <t>請求日</t>
    <rPh sb="0" eb="3">
      <t>セイキュウヒ</t>
    </rPh>
    <phoneticPr fontId="4"/>
  </si>
  <si>
    <t>　姫 路 市 長 様</t>
    <rPh sb="1" eb="2">
      <t>ヒメ</t>
    </rPh>
    <rPh sb="3" eb="4">
      <t>ミチ</t>
    </rPh>
    <rPh sb="5" eb="6">
      <t>シ</t>
    </rPh>
    <rPh sb="7" eb="8">
      <t>チョウ</t>
    </rPh>
    <rPh sb="9" eb="10">
      <t>サマ</t>
    </rPh>
    <phoneticPr fontId="4"/>
  </si>
  <si>
    <t>医療機関等名称</t>
    <rPh sb="0" eb="2">
      <t>イリョウ</t>
    </rPh>
    <rPh sb="2" eb="4">
      <t>キカン</t>
    </rPh>
    <rPh sb="4" eb="5">
      <t>トウ</t>
    </rPh>
    <rPh sb="5" eb="7">
      <t>メイショウ</t>
    </rPh>
    <phoneticPr fontId="10"/>
  </si>
  <si>
    <t xml:space="preserve"> </t>
    <phoneticPr fontId="4"/>
  </si>
  <si>
    <t>住所</t>
    <rPh sb="0" eb="2">
      <t>ジュウショ</t>
    </rPh>
    <phoneticPr fontId="10"/>
  </si>
  <si>
    <t>開設者(代表者)職・氏名</t>
    <rPh sb="0" eb="2">
      <t>カイセツ</t>
    </rPh>
    <rPh sb="2" eb="3">
      <t>シャ</t>
    </rPh>
    <rPh sb="4" eb="7">
      <t>ダイヒョウシャ</t>
    </rPh>
    <rPh sb="8" eb="9">
      <t>ショク</t>
    </rPh>
    <rPh sb="10" eb="12">
      <t>シメイ</t>
    </rPh>
    <phoneticPr fontId="10"/>
  </si>
  <si>
    <t>電話番号</t>
    <rPh sb="0" eb="2">
      <t>デンワ</t>
    </rPh>
    <rPh sb="2" eb="4">
      <t>バンゴウ</t>
    </rPh>
    <phoneticPr fontId="10"/>
  </si>
  <si>
    <t>　</t>
    <phoneticPr fontId="4"/>
  </si>
  <si>
    <t>担当者氏名</t>
    <rPh sb="0" eb="3">
      <t>タントウシャ</t>
    </rPh>
    <rPh sb="3" eb="5">
      <t>シメイ</t>
    </rPh>
    <phoneticPr fontId="10"/>
  </si>
  <si>
    <t>メールアドレス</t>
  </si>
  <si>
    <t>定期予防接種事業（Ａ類）実施報告書 兼 請求書</t>
    <rPh sb="0" eb="2">
      <t>テイキ</t>
    </rPh>
    <rPh sb="2" eb="3">
      <t>ヨボウ</t>
    </rPh>
    <rPh sb="3" eb="5">
      <t>セッシュ</t>
    </rPh>
    <rPh sb="5" eb="7">
      <t>ジギョウ</t>
    </rPh>
    <rPh sb="8" eb="10">
      <t>アルイ</t>
    </rPh>
    <rPh sb="11" eb="13">
      <t>ジッシ</t>
    </rPh>
    <rPh sb="13" eb="16">
      <t>ホウコクショ</t>
    </rPh>
    <rPh sb="17" eb="18">
      <t>ケン</t>
    </rPh>
    <rPh sb="19" eb="22">
      <t>セイキュウショ</t>
    </rPh>
    <phoneticPr fontId="4"/>
  </si>
  <si>
    <t>事業実施月</t>
    <rPh sb="0" eb="2">
      <t>ジギョウ</t>
    </rPh>
    <rPh sb="2" eb="4">
      <t>ジッシ</t>
    </rPh>
    <rPh sb="4" eb="5">
      <t>ツキ</t>
    </rPh>
    <phoneticPr fontId="4"/>
  </si>
  <si>
    <t>令和</t>
    <rPh sb="0" eb="2">
      <t>レイワ</t>
    </rPh>
    <phoneticPr fontId="4"/>
  </si>
  <si>
    <t>年</t>
    <rPh sb="0" eb="1">
      <t>ネン</t>
    </rPh>
    <phoneticPr fontId="4"/>
  </si>
  <si>
    <t>月分</t>
    <rPh sb="0" eb="1">
      <t>ツキ</t>
    </rPh>
    <rPh sb="1" eb="2">
      <t>ブン</t>
    </rPh>
    <phoneticPr fontId="4"/>
  </si>
  <si>
    <t>複数月の実施をまとめて提出する際も一枚にまとめること。</t>
    <rPh sb="0" eb="2">
      <t>フクスウ</t>
    </rPh>
    <rPh sb="2" eb="3">
      <t>ツキ</t>
    </rPh>
    <rPh sb="4" eb="6">
      <t>ジッシ</t>
    </rPh>
    <rPh sb="11" eb="13">
      <t>テイシュツ</t>
    </rPh>
    <rPh sb="15" eb="16">
      <t>サイ</t>
    </rPh>
    <rPh sb="17" eb="19">
      <t>イチマイ</t>
    </rPh>
    <phoneticPr fontId="4"/>
  </si>
  <si>
    <t>１　姫路市民への実施数</t>
    <rPh sb="2" eb="5">
      <t>ヒメジシ</t>
    </rPh>
    <rPh sb="5" eb="6">
      <t>ミン</t>
    </rPh>
    <rPh sb="8" eb="10">
      <t>ジッシ</t>
    </rPh>
    <rPh sb="10" eb="11">
      <t>スウ</t>
    </rPh>
    <phoneticPr fontId="4"/>
  </si>
  <si>
    <t>予防接種の種類</t>
    <rPh sb="0" eb="2">
      <t>ヨボウ</t>
    </rPh>
    <rPh sb="2" eb="4">
      <t>セッシュ</t>
    </rPh>
    <rPh sb="5" eb="7">
      <t>シュルイ</t>
    </rPh>
    <phoneticPr fontId="4"/>
  </si>
  <si>
    <t>接種者数(人)</t>
    <rPh sb="0" eb="2">
      <t>セッシュ</t>
    </rPh>
    <rPh sb="2" eb="3">
      <t>シャ</t>
    </rPh>
    <rPh sb="3" eb="4">
      <t>スウ</t>
    </rPh>
    <rPh sb="5" eb="6">
      <t>ニン</t>
    </rPh>
    <phoneticPr fontId="4"/>
  </si>
  <si>
    <t>接種不可(人)</t>
    <rPh sb="0" eb="2">
      <t>セッシュ</t>
    </rPh>
    <rPh sb="2" eb="4">
      <t>フカ</t>
    </rPh>
    <rPh sb="5" eb="6">
      <t>ニン</t>
    </rPh>
    <phoneticPr fontId="4"/>
  </si>
  <si>
    <r>
      <t xml:space="preserve">委託単価
</t>
    </r>
    <r>
      <rPr>
        <b/>
        <sz val="6"/>
        <color theme="1"/>
        <rFont val="游ゴシック"/>
        <family val="3"/>
        <charset val="128"/>
      </rPr>
      <t>（一人1回あたり単価）</t>
    </r>
    <phoneticPr fontId="4"/>
  </si>
  <si>
    <t>金額（税込）</t>
    <rPh sb="0" eb="2">
      <t>キンガク</t>
    </rPh>
    <rPh sb="3" eb="5">
      <t>ゼイコミ</t>
    </rPh>
    <phoneticPr fontId="4"/>
  </si>
  <si>
    <t>ロタウイルス</t>
    <phoneticPr fontId="4"/>
  </si>
  <si>
    <t>１価（ロタリックス）</t>
    <rPh sb="1" eb="2">
      <t>アタイ</t>
    </rPh>
    <phoneticPr fontId="4"/>
  </si>
  <si>
    <t>５価（ロタテック）</t>
    <rPh sb="1" eb="2">
      <t>アタイ</t>
    </rPh>
    <phoneticPr fontId="4"/>
  </si>
  <si>
    <t>Ｂ型肝炎</t>
    <rPh sb="1" eb="2">
      <t>ガタ</t>
    </rPh>
    <rPh sb="2" eb="4">
      <t>カンエン</t>
    </rPh>
    <phoneticPr fontId="4"/>
  </si>
  <si>
    <t>0.25ml</t>
    <phoneticPr fontId="4"/>
  </si>
  <si>
    <r>
      <t>0.5ml</t>
    </r>
    <r>
      <rPr>
        <sz val="8"/>
        <color theme="1"/>
        <rFont val="游ゴシック"/>
        <family val="3"/>
        <charset val="128"/>
      </rPr>
      <t>※1</t>
    </r>
    <phoneticPr fontId="4"/>
  </si>
  <si>
    <t>四種混合</t>
    <rPh sb="0" eb="2">
      <t>４シュ</t>
    </rPh>
    <rPh sb="2" eb="4">
      <t>コンゴウ</t>
    </rPh>
    <phoneticPr fontId="4"/>
  </si>
  <si>
    <t>Ｈｉｂ</t>
    <phoneticPr fontId="4"/>
  </si>
  <si>
    <t>小児の肺炎球菌</t>
    <rPh sb="0" eb="2">
      <t>ショウニ</t>
    </rPh>
    <rPh sb="3" eb="5">
      <t>ハイエン</t>
    </rPh>
    <rPh sb="5" eb="7">
      <t>キュウキン</t>
    </rPh>
    <phoneticPr fontId="4"/>
  </si>
  <si>
    <t>ＢＣＧ</t>
    <phoneticPr fontId="4"/>
  </si>
  <si>
    <t>水痘</t>
    <rPh sb="0" eb="2">
      <t>スイトウ</t>
    </rPh>
    <phoneticPr fontId="4"/>
  </si>
  <si>
    <t>麻しん風しん混合</t>
    <rPh sb="0" eb="1">
      <t>マ</t>
    </rPh>
    <rPh sb="3" eb="4">
      <t>フウ</t>
    </rPh>
    <rPh sb="6" eb="8">
      <t>コンゴウ</t>
    </rPh>
    <phoneticPr fontId="4"/>
  </si>
  <si>
    <t>１期</t>
    <rPh sb="1" eb="2">
      <t>キ</t>
    </rPh>
    <phoneticPr fontId="4"/>
  </si>
  <si>
    <t>２期</t>
    <rPh sb="1" eb="2">
      <t>キ</t>
    </rPh>
    <phoneticPr fontId="4"/>
  </si>
  <si>
    <t>日本脳炎</t>
    <rPh sb="0" eb="2">
      <t>ニホン</t>
    </rPh>
    <rPh sb="2" eb="4">
      <t>ノウエン</t>
    </rPh>
    <phoneticPr fontId="4"/>
  </si>
  <si>
    <t>二種混合</t>
    <rPh sb="0" eb="2">
      <t>ニシュ</t>
    </rPh>
    <rPh sb="2" eb="4">
      <t>コンゴウ</t>
    </rPh>
    <phoneticPr fontId="4"/>
  </si>
  <si>
    <t>ＨＰＶ</t>
    <phoneticPr fontId="4"/>
  </si>
  <si>
    <t>２価（ｻｰﾊﾞﾘｯｸｽ）・４価（ｶﾞｰﾀﾞｼﾙ）</t>
    <phoneticPr fontId="4"/>
  </si>
  <si>
    <t>９価（シルガード９）</t>
    <phoneticPr fontId="4"/>
  </si>
  <si>
    <t>不活化ポリオ</t>
    <rPh sb="0" eb="3">
      <t>フカツカ</t>
    </rPh>
    <phoneticPr fontId="4"/>
  </si>
  <si>
    <t>小計</t>
    <rPh sb="0" eb="2">
      <t>ショウケイ</t>
    </rPh>
    <phoneticPr fontId="4"/>
  </si>
  <si>
    <t>総計</t>
    <rPh sb="0" eb="2">
      <t>ソウケイ</t>
    </rPh>
    <phoneticPr fontId="4"/>
  </si>
  <si>
    <t>※１　0.5mlの使用は在庫限りとし、順次0.25mlに切り替えてください。</t>
    <rPh sb="9" eb="11">
      <t>シヨウ</t>
    </rPh>
    <rPh sb="12" eb="14">
      <t>ザイコ</t>
    </rPh>
    <rPh sb="14" eb="15">
      <t>カギ</t>
    </rPh>
    <rPh sb="19" eb="21">
      <t>ジュンジ</t>
    </rPh>
    <rPh sb="28" eb="29">
      <t>キ</t>
    </rPh>
    <rPh sb="30" eb="31">
      <t>カ</t>
    </rPh>
    <phoneticPr fontId="4"/>
  </si>
  <si>
    <t>不応料</t>
    <rPh sb="0" eb="2">
      <t>フオウ</t>
    </rPh>
    <rPh sb="2" eb="3">
      <t>リョウ</t>
    </rPh>
    <phoneticPr fontId="4"/>
  </si>
  <si>
    <t>＜お願い＞</t>
    <rPh sb="2" eb="3">
      <t>ネガ</t>
    </rPh>
    <phoneticPr fontId="4"/>
  </si>
  <si>
    <t>予診票は、接種券ごとにそろえて提出してください。</t>
    <phoneticPr fontId="4"/>
  </si>
  <si>
    <t>小国病院</t>
  </si>
  <si>
    <t>医療法人松浦会松浦病院</t>
  </si>
  <si>
    <t>姫路医療生活協同組合共立病院</t>
  </si>
  <si>
    <t>城陽江尻病院</t>
  </si>
  <si>
    <t>姫路愛和病院</t>
  </si>
  <si>
    <t>社会医療法人三栄会ツカザキ病院</t>
  </si>
  <si>
    <t>医療法人ひまわり会八家病院</t>
  </si>
  <si>
    <t>姫路赤十字病院</t>
  </si>
  <si>
    <t>木下病院</t>
  </si>
  <si>
    <t>医療法人　佑健会　木村病院</t>
  </si>
  <si>
    <t>姫路聖マリア病院</t>
  </si>
  <si>
    <t>医療法人松浦会　姫路第一病院</t>
  </si>
  <si>
    <t>医療法人財団清良会 書写病院</t>
  </si>
  <si>
    <t>國富胃腸病院</t>
  </si>
  <si>
    <t>中谷病院</t>
  </si>
  <si>
    <t>神野病院</t>
  </si>
  <si>
    <t>社会医療法人 松藤会 入江病院</t>
  </si>
  <si>
    <t>医療法人公仁会姫路中央病院</t>
  </si>
  <si>
    <t>山田病院</t>
  </si>
  <si>
    <t>医療法人全人会仁恵病院</t>
  </si>
  <si>
    <t>社会医療法人　恵風会　高岡病院</t>
  </si>
  <si>
    <t>医療法人山伍会　播磨大塩病院</t>
  </si>
  <si>
    <t>医療法人社団綱島会厚生病院</t>
  </si>
  <si>
    <t>井野病院</t>
  </si>
  <si>
    <t>医療法人社団みどりの会酒井病院</t>
  </si>
  <si>
    <t>医療法人社団光風会　長久病院</t>
  </si>
  <si>
    <t>金田病院</t>
  </si>
  <si>
    <t>医療法人社団普門会　姫路田中病院</t>
  </si>
  <si>
    <t>宗教法人　本覚寺診療所</t>
  </si>
  <si>
    <t>糖尿病内科　西詰医院</t>
  </si>
  <si>
    <t>国部医院</t>
  </si>
  <si>
    <t>森田医院</t>
  </si>
  <si>
    <t>段　医院</t>
  </si>
  <si>
    <t>藤戸内科</t>
  </si>
  <si>
    <t>医療法人社団陽明会　木村内科</t>
  </si>
  <si>
    <t>空地医院</t>
  </si>
  <si>
    <t>つきたに医院</t>
  </si>
  <si>
    <t>白枝医院</t>
  </si>
  <si>
    <t>空地内科院</t>
  </si>
  <si>
    <t>西庵医院</t>
  </si>
  <si>
    <t>寺田内科・呼吸器科</t>
  </si>
  <si>
    <t>須山内科循環器内科</t>
  </si>
  <si>
    <t>阿佐美内科医院</t>
  </si>
  <si>
    <t>辰巳内科・眼科</t>
  </si>
  <si>
    <t>井上内科医院</t>
  </si>
  <si>
    <t>福本内科</t>
  </si>
  <si>
    <t>医療法人社団真研会　大田医院</t>
  </si>
  <si>
    <t>吉川内科医院</t>
  </si>
  <si>
    <t>森内科医院</t>
  </si>
  <si>
    <t>井上医院</t>
  </si>
  <si>
    <t>藤本医院</t>
  </si>
  <si>
    <t>医療法人社団　倉橋内科医院</t>
  </si>
  <si>
    <t>菊川荒木内科心療内科</t>
  </si>
  <si>
    <t>高見医院</t>
  </si>
  <si>
    <t>和辻医院</t>
  </si>
  <si>
    <t>姫路市立　四郷診療所</t>
  </si>
  <si>
    <t>瀧谷内科医院</t>
  </si>
  <si>
    <t>佐谷医院</t>
  </si>
  <si>
    <t>浜島医院</t>
  </si>
  <si>
    <t>医療法人社団 寺西医院</t>
  </si>
  <si>
    <t>山陽特殊製鋼株式会社診療所</t>
  </si>
  <si>
    <t>深津内科診療所</t>
  </si>
  <si>
    <t>深津内科医院</t>
  </si>
  <si>
    <t>桜井内科</t>
  </si>
  <si>
    <t>泉内科医院</t>
  </si>
  <si>
    <t>塩住医院</t>
  </si>
  <si>
    <t>小嶋診療所</t>
  </si>
  <si>
    <t>土井医院</t>
  </si>
  <si>
    <t>塚本内科循環器科</t>
  </si>
  <si>
    <t>船越内科クリニック</t>
  </si>
  <si>
    <t>くるす医院</t>
  </si>
  <si>
    <t>五島診療所</t>
  </si>
  <si>
    <t>三木医院</t>
  </si>
  <si>
    <t>朝山内科医院</t>
  </si>
  <si>
    <t>美野内科医院</t>
  </si>
  <si>
    <t>医療法人社団　石橋内科</t>
  </si>
  <si>
    <t>長久天満診療所</t>
  </si>
  <si>
    <t>書写西村内科</t>
  </si>
  <si>
    <t>医療法人社団西川内科医院</t>
  </si>
  <si>
    <t>水野内科医院</t>
  </si>
  <si>
    <t>久保内科</t>
  </si>
  <si>
    <t>山本内科胃腸科</t>
  </si>
  <si>
    <t>ごばん内科医院</t>
  </si>
  <si>
    <t>小見山医院</t>
  </si>
  <si>
    <t>神頭医院</t>
  </si>
  <si>
    <t>三谷内科医院</t>
  </si>
  <si>
    <t>白井医院</t>
  </si>
  <si>
    <t>みやけ内科循環器科</t>
  </si>
  <si>
    <t>大島内科クリニック</t>
  </si>
  <si>
    <t>福間内科医院</t>
  </si>
  <si>
    <t>医療法人社団　岩根クリニック</t>
  </si>
  <si>
    <t>藤井内科クリニック</t>
  </si>
  <si>
    <t>はやし内科・循環器科</t>
  </si>
  <si>
    <t>井上クリニック</t>
  </si>
  <si>
    <t>にしあんクリニック内科外科</t>
  </si>
  <si>
    <t>ほづみ内科医院</t>
  </si>
  <si>
    <t>姫路市医師会診療所</t>
  </si>
  <si>
    <t>医療法人社団辻井はやし内科</t>
  </si>
  <si>
    <t>ヘルスコープあぼし診療所</t>
  </si>
  <si>
    <t>医療法人社団三和内科医院</t>
  </si>
  <si>
    <t>医療法人社団　おがさ内科</t>
  </si>
  <si>
    <t>近藤内科医院</t>
  </si>
  <si>
    <t>岡本内科</t>
  </si>
  <si>
    <t>水田クリニック</t>
  </si>
  <si>
    <t>山陽内科クリニック</t>
  </si>
  <si>
    <t>よしかた内科クリニック</t>
  </si>
  <si>
    <t>木村医院</t>
  </si>
  <si>
    <t>くろがね内科循環器科</t>
  </si>
  <si>
    <t>こがめ内科</t>
  </si>
  <si>
    <t>石橋内科広畑センチュリー病院</t>
  </si>
  <si>
    <t>医療法人社団大村内科</t>
  </si>
  <si>
    <t>野里門クリニック</t>
  </si>
  <si>
    <t>貴志内科クリニック</t>
  </si>
  <si>
    <t>松島クリニック</t>
  </si>
  <si>
    <t>水野クリニック</t>
  </si>
  <si>
    <t>田中クリニック</t>
  </si>
  <si>
    <t>松本内科クリニック</t>
  </si>
  <si>
    <t>社会医療法人　恵風会　けいふう心療クリニック</t>
  </si>
  <si>
    <t>医療法人社団阿保クリニック</t>
  </si>
  <si>
    <t>医療法人公仁会姫路中央病院附属クリニック</t>
  </si>
  <si>
    <t>八十内科クリニック</t>
  </si>
  <si>
    <t>吉本内科医院</t>
  </si>
  <si>
    <t>戸谷クリニック</t>
  </si>
  <si>
    <t>すがの内科クリニック</t>
  </si>
  <si>
    <t>小西医院</t>
  </si>
  <si>
    <t>西門内科</t>
  </si>
  <si>
    <t>平石医院</t>
  </si>
  <si>
    <t>山本内科医院</t>
  </si>
  <si>
    <t>中村外科胃腸科</t>
  </si>
  <si>
    <t>松浦診療所</t>
  </si>
  <si>
    <t>姫路市国民健康保険家島診療所</t>
  </si>
  <si>
    <t>真浦クリニック</t>
  </si>
  <si>
    <t>姫路市立ぼうぜ医院</t>
  </si>
  <si>
    <t>安富診療所</t>
  </si>
  <si>
    <t>中山クリニック</t>
  </si>
  <si>
    <t>なべたに内科クリニック</t>
  </si>
  <si>
    <t>松浦医院</t>
  </si>
  <si>
    <t>森田内科・循環器科</t>
  </si>
  <si>
    <t>花房内科・消化器科</t>
  </si>
  <si>
    <t>さだとうクリニック</t>
  </si>
  <si>
    <t>西川クリニック</t>
  </si>
  <si>
    <t>かじや循環器内科</t>
  </si>
  <si>
    <t>せおクリニック内科眼科</t>
  </si>
  <si>
    <t>いけがみクリニック</t>
  </si>
  <si>
    <t>三輪小児科</t>
  </si>
  <si>
    <t>本郷小児科医院</t>
  </si>
  <si>
    <t>医療法人社団　小山医院</t>
  </si>
  <si>
    <t>木花クリニック</t>
  </si>
  <si>
    <t>かりの小児科</t>
  </si>
  <si>
    <t>金澤小児科医院</t>
  </si>
  <si>
    <t>五百井小児科</t>
  </si>
  <si>
    <t>清水医院</t>
  </si>
  <si>
    <t>清水小児科</t>
  </si>
  <si>
    <t>岡藤小児科医院</t>
  </si>
  <si>
    <t>はちわかこどもクリニック</t>
  </si>
  <si>
    <t>くろさか小児科アレルギー科</t>
  </si>
  <si>
    <t>山田こどもクリニック</t>
  </si>
  <si>
    <t>転馬こどもの診療所</t>
  </si>
  <si>
    <t>野間こどもクリニック</t>
  </si>
  <si>
    <t>藤原小児科クリニック</t>
  </si>
  <si>
    <t>どいこどもクリニック</t>
  </si>
  <si>
    <t>岡こどもクリニック</t>
  </si>
  <si>
    <t>北野小児科クリニック</t>
  </si>
  <si>
    <t>早野小児科</t>
  </si>
  <si>
    <t>上原小児クリニック</t>
  </si>
  <si>
    <t>医療法人社団こうのとり会西川産婦人科</t>
  </si>
  <si>
    <t>太田産婦人科医院</t>
  </si>
  <si>
    <t>中林産婦人科クリニック</t>
  </si>
  <si>
    <t>岡本愛育医院</t>
  </si>
  <si>
    <t>医療法人社団　立岩産婦人科医院</t>
  </si>
  <si>
    <t>井上産婦人科医院</t>
  </si>
  <si>
    <t>和田産婦人科</t>
  </si>
  <si>
    <t>平田医院</t>
  </si>
  <si>
    <t>親愛産婦人科</t>
  </si>
  <si>
    <t>おおたレディースクリニック</t>
  </si>
  <si>
    <t>Kobaレディースクリニック</t>
  </si>
  <si>
    <t>医療法人社団 河原レディースクリニック</t>
  </si>
  <si>
    <t>医療法人社団こうのとり会西川レディースクリニック</t>
  </si>
  <si>
    <t>医療法人清和会　中村耳鼻咽喉科</t>
  </si>
  <si>
    <t>最上クリニック</t>
  </si>
  <si>
    <t>梅田耳鼻咽喉科医院</t>
  </si>
  <si>
    <t>野中耳鼻咽喉科</t>
  </si>
  <si>
    <t>吉田眼科医院</t>
  </si>
  <si>
    <t>長谷川耳鼻咽喉科</t>
  </si>
  <si>
    <t>ほしたにクリニック</t>
  </si>
  <si>
    <t>藤田クリニック</t>
  </si>
  <si>
    <t>片嶋循環器内科･外科クリニック</t>
  </si>
  <si>
    <t>戸谷整形外科・外科</t>
  </si>
  <si>
    <t>奥山クリニック</t>
  </si>
  <si>
    <t>医療法人社団安積外科胃腸科医院</t>
  </si>
  <si>
    <t>宇野津整形外科医院</t>
  </si>
  <si>
    <t>柴田整形外科クリニック</t>
  </si>
  <si>
    <t>医療法人社団仁慈会中野診療所</t>
  </si>
  <si>
    <t>石川医院</t>
  </si>
  <si>
    <t>河野医院</t>
  </si>
  <si>
    <t>医療法人社団　岡田内科</t>
  </si>
  <si>
    <t>医療法人社団　高祖整形外科医院</t>
  </si>
  <si>
    <t>クレモト外科</t>
  </si>
  <si>
    <t>土居医院</t>
  </si>
  <si>
    <t>小原医院</t>
  </si>
  <si>
    <t>ナカムラ医院</t>
  </si>
  <si>
    <t>白國医院</t>
  </si>
  <si>
    <t>原　医院</t>
  </si>
  <si>
    <t>平野整形外科</t>
  </si>
  <si>
    <t>姫路地蔵温泉みやもと診療所</t>
  </si>
  <si>
    <t>医療法人社団　誠実会　川崎医院</t>
  </si>
  <si>
    <t>光寿会クリニック</t>
  </si>
  <si>
    <t>医療法人社団　長　整形外科</t>
  </si>
  <si>
    <t>かしもと整形外科医院</t>
  </si>
  <si>
    <t>栗原整形外科</t>
  </si>
  <si>
    <t>医療法人社団桃井整形外科</t>
  </si>
  <si>
    <t>生田クリニック</t>
  </si>
  <si>
    <t>山田クリニック</t>
  </si>
  <si>
    <t>医療法人社団てらおクリニック</t>
  </si>
  <si>
    <t>まきの外科・胃腸科診療所</t>
  </si>
  <si>
    <t>中村純クリニック</t>
  </si>
  <si>
    <t>医療法人社団太陽会　ひまわり整形外科</t>
  </si>
  <si>
    <t>竹村整形外科医院</t>
  </si>
  <si>
    <t>日並内科外科医院</t>
  </si>
  <si>
    <t>丸尾内科外科</t>
  </si>
  <si>
    <t>日野整形外科</t>
  </si>
  <si>
    <t>もりたクリニック</t>
  </si>
  <si>
    <t>土井クリニック</t>
  </si>
  <si>
    <t>にしはら乳腺クリニック</t>
  </si>
  <si>
    <t>医療法人社団いしづか乳腺外科クリニック</t>
  </si>
  <si>
    <t>整形外科ほそいクリニック</t>
  </si>
  <si>
    <t>山田脳神経外科医院</t>
  </si>
  <si>
    <t>中塚泌尿器科医院</t>
  </si>
  <si>
    <t>岸田医院</t>
  </si>
  <si>
    <t>若林医院</t>
  </si>
  <si>
    <t>浦上胃腸科外科医院</t>
  </si>
  <si>
    <t>岡崎外科消化器肛門クリニック</t>
  </si>
  <si>
    <t>大西医院</t>
  </si>
  <si>
    <t>富岡医院</t>
  </si>
  <si>
    <t>宮下皮膚科形成外科</t>
  </si>
  <si>
    <t>古谷クリニック</t>
  </si>
  <si>
    <t>医療法人　とのもとクリニック</t>
  </si>
  <si>
    <t>平見内科クリニック</t>
  </si>
  <si>
    <t>独立行政法人国立病院機構姫路医療センター</t>
  </si>
  <si>
    <t>親とこどものクリニックohana</t>
  </si>
  <si>
    <t>老人保健施設カノープス姫路</t>
  </si>
  <si>
    <t>いそかわキッズクリニック</t>
  </si>
  <si>
    <t>社会医療法人三栄会　ツカザキクリニック</t>
  </si>
  <si>
    <t>みこ皮膚科クリニック</t>
  </si>
  <si>
    <t>医療法人　松浦会　光が丘老人保健施設</t>
  </si>
  <si>
    <t>社会医療法人　恵風会　老人保健施設　老人ケアセンター緑ヶ丘</t>
  </si>
  <si>
    <t>医療法人真和会　介護老人保健施設　エスコート船場</t>
  </si>
  <si>
    <t>にしがき眼科クリニック</t>
  </si>
  <si>
    <t>なかがわ耳鼻咽喉科クリニック</t>
  </si>
  <si>
    <t>北野内科クリニック</t>
  </si>
  <si>
    <t>おくのクリニック</t>
  </si>
  <si>
    <t>飾西さかいクリニック</t>
  </si>
  <si>
    <t>ふじわら心のクリニック</t>
  </si>
  <si>
    <t>みどり訪問クリニック</t>
  </si>
  <si>
    <t>ファミリークリニックあぼし</t>
  </si>
  <si>
    <t>野里ファミリークリニック</t>
  </si>
  <si>
    <t>はまひらこどもクリニック</t>
  </si>
  <si>
    <t>たまきファミリークリニック</t>
  </si>
  <si>
    <t>メンタルクリニック心和</t>
  </si>
  <si>
    <t>老人保健施設ハピネス五葉</t>
  </si>
  <si>
    <t>介護老人保健施設ゆめさき</t>
  </si>
  <si>
    <t>介護老人保健施設マリア・ヴィラ</t>
  </si>
  <si>
    <t>介護老人保健施設　しおさきヴィラ</t>
  </si>
  <si>
    <t>わたまちキッズクリニック</t>
  </si>
  <si>
    <t>いくはし女性クリニック</t>
  </si>
  <si>
    <t>さわだ内科・呼吸器クリニック</t>
  </si>
  <si>
    <t>上川ペインクリニック</t>
  </si>
  <si>
    <t>なかむら内科クリニック</t>
  </si>
  <si>
    <t>医療法人社団　やまもと皮膚科・漢方クリニック</t>
  </si>
  <si>
    <t>やまだ皮膚科クリニック</t>
  </si>
  <si>
    <t>まつばらクリニック　泌尿器科</t>
  </si>
  <si>
    <t>うおずみ耳鼻咽喉科</t>
  </si>
  <si>
    <t>ひろ心ともの忘れクリニック</t>
  </si>
  <si>
    <t>京見の森クリニック</t>
  </si>
  <si>
    <t>糖尿病内科たかべクリニック</t>
  </si>
  <si>
    <t>尾田内科クリニック</t>
  </si>
  <si>
    <t>医療法人いのうえ皮ふ科</t>
  </si>
  <si>
    <t>奥新クリニック</t>
  </si>
  <si>
    <t>東ひめじ腎泌尿器科クリニック</t>
  </si>
  <si>
    <t>きむら内科クリニック</t>
  </si>
  <si>
    <t>姫路メディカルクリニック</t>
  </si>
  <si>
    <t>やすむろ在宅クリニック</t>
  </si>
  <si>
    <t>やまゆりファミリーくりにっく</t>
  </si>
  <si>
    <t>いづみ心のクリニック</t>
  </si>
  <si>
    <t>かいほつ内科クリニック</t>
  </si>
  <si>
    <t>しろがねのりこ皮ふ科</t>
  </si>
  <si>
    <t>医療法人五葉会　城南病院</t>
  </si>
  <si>
    <t>もりたファミリークリニック</t>
  </si>
  <si>
    <t>兵庫県立はりま姫路総合医療センター</t>
  </si>
  <si>
    <t>姫路の森レディースクリニック</t>
  </si>
  <si>
    <t>姫路広畑えがおのクリニック</t>
  </si>
  <si>
    <t>網干駅前　味木クリニック</t>
  </si>
  <si>
    <t>ジェイレディースクリニック</t>
  </si>
  <si>
    <t>東姫路よしだクリニック</t>
  </si>
  <si>
    <t>くろえ　もくもく　クリニック</t>
  </si>
  <si>
    <t>あさの整形外科</t>
  </si>
  <si>
    <t>じむらクリニック</t>
  </si>
  <si>
    <t>社会医療法人三栄会 　三栄会広畑病院</t>
  </si>
  <si>
    <t>たかはし内科・循環器内科</t>
  </si>
  <si>
    <t>たかみこどもクリニック</t>
  </si>
  <si>
    <t>まつもとホームケアクリニック</t>
  </si>
  <si>
    <t>とみた医院</t>
  </si>
  <si>
    <t>こうの内科・循環器内科</t>
  </si>
  <si>
    <t>いろは耳鼻咽喉科</t>
  </si>
  <si>
    <t>医療機関名</t>
  </si>
  <si>
    <t>金澤医院</t>
  </si>
  <si>
    <t>中山外科</t>
  </si>
  <si>
    <t>長久整形外科</t>
  </si>
  <si>
    <t>かまたこころのクリニック</t>
  </si>
  <si>
    <t>発行責任者職・氏名</t>
    <rPh sb="0" eb="2">
      <t>ハッコウ</t>
    </rPh>
    <rPh sb="2" eb="5">
      <t>セキニンシャ</t>
    </rPh>
    <rPh sb="5" eb="6">
      <t>ショク</t>
    </rPh>
    <rPh sb="7" eb="9">
      <t>シメイ</t>
    </rPh>
    <phoneticPr fontId="10"/>
  </si>
  <si>
    <t>五種混合</t>
    <rPh sb="0" eb="1">
      <t>ゴ</t>
    </rPh>
    <rPh sb="1" eb="2">
      <t>シュ</t>
    </rPh>
    <rPh sb="2" eb="4">
      <t>コンゴウ</t>
    </rPh>
    <phoneticPr fontId="4"/>
  </si>
  <si>
    <t>2024.4 版</t>
    <rPh sb="7" eb="8">
      <t>バン</t>
    </rPh>
    <phoneticPr fontId="4"/>
  </si>
  <si>
    <t>信和内科クリニック</t>
  </si>
  <si>
    <t>井上外科整形外科</t>
  </si>
  <si>
    <t>和田整形外科クリニック</t>
  </si>
  <si>
    <t>医療法人仁寿会石川病院</t>
  </si>
  <si>
    <t>辰巳クリニック</t>
  </si>
  <si>
    <t>独自コード</t>
    <rPh sb="0" eb="2">
      <t>ドクジ</t>
    </rPh>
    <phoneticPr fontId="1"/>
  </si>
  <si>
    <t>中林レディースクリニック</t>
  </si>
  <si>
    <t>石田クリニック</t>
  </si>
  <si>
    <t>はりま勝原駅前やまうち内科クリニック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</si>
</sst>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yyyy&quot;年&quot;m&quot;月&quot;d&quot;日&quot;;@"/>
    <numFmt numFmtId="178" formatCode="#,##0&quot;円&quot;"/>
    <numFmt numFmtId="179" formatCode="#,###&quot;円&quot;"/>
    <numFmt numFmtId="180" formatCode="#,###&quot;人&quot;"/>
    <numFmt numFmtId="181" formatCode="#,###"/>
    <numFmt numFmtId="182" formatCode="#,##0_);[Red]\(#,##0\)"/>
    <numFmt numFmtId="183" formatCode="&quot;(内消費税 10%　　&quot;\ #,###&quot; 円)&quot;\ "/>
    <numFmt numFmtId="184" formatCode="0000"/>
  </numFmts>
  <fonts count="2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color theme="1"/>
      <name val="游ゴシック"/>
      <family val="3"/>
      <charset val="128"/>
    </font>
    <font>
      <sz val="6"/>
      <name val="游ゴシック"/>
      <family val="3"/>
      <charset val="128"/>
      <scheme val="minor"/>
    </font>
    <font>
      <b/>
      <sz val="12"/>
      <color theme="1"/>
      <name val="游ゴシック"/>
      <family val="3"/>
      <charset val="128"/>
    </font>
    <font>
      <b/>
      <sz val="13"/>
      <color theme="1"/>
      <name val="游ゴシック"/>
      <family val="3"/>
      <charset val="128"/>
    </font>
    <font>
      <sz val="12"/>
      <color theme="1"/>
      <name val="游ゴシック"/>
      <family val="2"/>
      <charset val="128"/>
      <scheme val="minor"/>
    </font>
    <font>
      <b/>
      <sz val="14"/>
      <color theme="1"/>
      <name val="游ゴシック"/>
      <family val="3"/>
      <charset val="128"/>
    </font>
    <font>
      <sz val="12"/>
      <color theme="1"/>
      <name val="游ゴシック"/>
      <family val="3"/>
      <charset val="128"/>
      <scheme val="minor"/>
    </font>
    <font>
      <sz val="6"/>
      <name val="游ゴシック"/>
      <family val="2"/>
      <charset val="128"/>
      <scheme val="minor"/>
    </font>
    <font>
      <b/>
      <sz val="16"/>
      <color theme="1"/>
      <name val="游ゴシック"/>
      <family val="3"/>
      <charset val="128"/>
    </font>
    <font>
      <sz val="14"/>
      <color theme="1"/>
      <name val="游ゴシック"/>
      <family val="3"/>
      <charset val="128"/>
    </font>
    <font>
      <b/>
      <sz val="6"/>
      <color theme="1"/>
      <name val="游ゴシック"/>
      <family val="3"/>
      <charset val="128"/>
    </font>
    <font>
      <sz val="10"/>
      <color theme="1"/>
      <name val="游ゴシック"/>
      <family val="3"/>
      <charset val="128"/>
    </font>
    <font>
      <sz val="10"/>
      <color theme="1"/>
      <name val="游ゴシック"/>
      <family val="3"/>
      <charset val="128"/>
      <scheme val="minor"/>
    </font>
    <font>
      <sz val="8"/>
      <color theme="1"/>
      <name val="游ゴシック"/>
      <family val="3"/>
      <charset val="128"/>
    </font>
    <font>
      <sz val="9"/>
      <color theme="1"/>
      <name val="游ゴシック"/>
      <family val="3"/>
      <charset val="128"/>
    </font>
    <font>
      <b/>
      <sz val="9"/>
      <color indexed="81"/>
      <name val="MS P ゴシック"/>
      <family val="3"/>
      <charset val="128"/>
    </font>
    <font>
      <b/>
      <sz val="11"/>
      <color theme="1"/>
      <name val="游ゴシック"/>
      <family val="3"/>
      <charset val="128"/>
      <scheme val="minor"/>
    </font>
    <font>
      <sz val="11"/>
      <name val="游ゴシック"/>
      <family val="3"/>
      <charset val="128"/>
      <scheme val="minor"/>
    </font>
    <font>
      <b/>
      <u/>
      <sz val="12"/>
      <color rgb="FFFF0000"/>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hair">
        <color indexed="64"/>
      </left>
      <right/>
      <top/>
      <bottom/>
      <diagonal style="thin">
        <color auto="1"/>
      </diagonal>
    </border>
    <border diagonalUp="1">
      <left/>
      <right/>
      <top/>
      <bottom/>
      <diagonal style="thin">
        <color auto="1"/>
      </diagonal>
    </border>
    <border diagonalUp="1">
      <left/>
      <right style="thin">
        <color indexed="64"/>
      </right>
      <top/>
      <bottom/>
      <diagonal style="thin">
        <color indexed="64"/>
      </diagonal>
    </border>
    <border>
      <left style="thin">
        <color indexed="64"/>
      </left>
      <right/>
      <top/>
      <bottom/>
      <diagonal/>
    </border>
    <border>
      <left/>
      <right style="medium">
        <color indexed="64"/>
      </right>
      <top/>
      <bottom style="thin">
        <color indexed="64"/>
      </bottom>
      <diagonal/>
    </border>
    <border diagonalUp="1">
      <left style="hair">
        <color indexed="64"/>
      </left>
      <right/>
      <top style="thin">
        <color indexed="64"/>
      </top>
      <bottom style="thin">
        <color indexed="64"/>
      </bottom>
      <diagonal style="thin">
        <color auto="1"/>
      </diagonal>
    </border>
    <border diagonalUp="1">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hair">
        <color indexed="64"/>
      </left>
      <right/>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 fillId="0" borderId="0">
      <alignment vertical="center"/>
    </xf>
  </cellStyleXfs>
  <cellXfs count="224">
    <xf numFmtId="0" fontId="0" fillId="0" borderId="0" xfId="0"/>
    <xf numFmtId="0" fontId="3" fillId="2" borderId="0" xfId="0" applyFont="1" applyFill="1" applyAlignment="1" applyProtection="1">
      <alignment vertical="center"/>
    </xf>
    <xf numFmtId="0" fontId="3" fillId="0" borderId="0" xfId="0" applyFont="1" applyAlignment="1" applyProtection="1">
      <alignment vertical="center"/>
    </xf>
    <xf numFmtId="176" fontId="7" fillId="2" borderId="0" xfId="0" applyNumberFormat="1" applyFont="1" applyFill="1" applyAlignment="1" applyProtection="1">
      <alignment vertical="center" shrinkToFit="1"/>
    </xf>
    <xf numFmtId="0" fontId="8" fillId="2" borderId="0" xfId="0" applyFont="1" applyFill="1" applyAlignment="1" applyProtection="1">
      <alignment vertical="center"/>
    </xf>
    <xf numFmtId="0" fontId="5" fillId="2" borderId="0" xfId="0" applyFont="1" applyFill="1" applyAlignment="1" applyProtection="1">
      <alignment vertical="center"/>
    </xf>
    <xf numFmtId="0" fontId="5" fillId="0" borderId="0" xfId="0" applyFont="1" applyAlignment="1" applyProtection="1">
      <alignment vertical="center"/>
    </xf>
    <xf numFmtId="0" fontId="9" fillId="2" borderId="5" xfId="1" applyFont="1" applyFill="1" applyBorder="1" applyAlignment="1" applyProtection="1">
      <alignment horizontal="center" vertical="center" shrinkToFit="1"/>
    </xf>
    <xf numFmtId="0" fontId="9" fillId="2" borderId="6" xfId="1" applyFont="1" applyFill="1" applyBorder="1" applyAlignment="1" applyProtection="1">
      <alignment horizontal="center" vertical="center" shrinkToFit="1"/>
    </xf>
    <xf numFmtId="0" fontId="12" fillId="2" borderId="0" xfId="0" applyFont="1" applyFill="1" applyAlignment="1" applyProtection="1">
      <alignment vertical="center"/>
    </xf>
    <xf numFmtId="0" fontId="3" fillId="2" borderId="0" xfId="0" applyFont="1" applyFill="1" applyAlignment="1" applyProtection="1">
      <alignment horizontal="distributed" vertical="center"/>
    </xf>
    <xf numFmtId="0" fontId="6" fillId="2" borderId="8"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3" fillId="2" borderId="7" xfId="0" applyFont="1" applyFill="1" applyBorder="1" applyAlignment="1" applyProtection="1">
      <alignment vertical="center"/>
    </xf>
    <xf numFmtId="0" fontId="5" fillId="2" borderId="0" xfId="0" applyFont="1" applyFill="1" applyAlignment="1" applyProtection="1">
      <alignment horizontal="center" vertical="center"/>
    </xf>
    <xf numFmtId="184" fontId="19" fillId="0" borderId="0" xfId="0" applyNumberFormat="1" applyFont="1" applyAlignment="1">
      <alignment horizontal="center"/>
    </xf>
    <xf numFmtId="0" fontId="19" fillId="0" borderId="0" xfId="0" applyFont="1" applyAlignment="1">
      <alignment horizontal="center"/>
    </xf>
    <xf numFmtId="184" fontId="0" fillId="0" borderId="0" xfId="0" applyNumberFormat="1" applyFill="1" applyAlignment="1">
      <alignment horizontal="center"/>
    </xf>
    <xf numFmtId="0" fontId="0" fillId="0" borderId="0" xfId="0" applyFill="1" applyAlignment="1"/>
    <xf numFmtId="49" fontId="0" fillId="0" borderId="0" xfId="0" applyNumberFormat="1" applyFill="1" applyAlignment="1">
      <alignment vertical="center"/>
    </xf>
    <xf numFmtId="184" fontId="0" fillId="0" borderId="0" xfId="0" applyNumberFormat="1" applyFill="1" applyAlignment="1">
      <alignment horizontal="center" vertical="center"/>
    </xf>
    <xf numFmtId="0" fontId="20" fillId="0" borderId="0" xfId="0" applyFont="1" applyFill="1" applyAlignment="1"/>
    <xf numFmtId="184" fontId="20" fillId="0" borderId="0" xfId="0" applyNumberFormat="1" applyFont="1" applyFill="1" applyAlignment="1">
      <alignment horizontal="center"/>
    </xf>
    <xf numFmtId="184" fontId="0" fillId="0" borderId="0" xfId="0" applyNumberFormat="1" applyAlignment="1">
      <alignment horizontal="center"/>
    </xf>
    <xf numFmtId="0" fontId="0" fillId="0" borderId="0" xfId="0" applyAlignment="1"/>
    <xf numFmtId="0" fontId="21" fillId="2" borderId="0" xfId="0" applyFont="1" applyFill="1" applyAlignment="1" applyProtection="1">
      <alignment vertical="center"/>
    </xf>
    <xf numFmtId="0" fontId="3" fillId="2" borderId="0" xfId="0" applyFont="1" applyFill="1" applyAlignment="1" applyProtection="1">
      <alignment horizontal="right" vertical="center"/>
    </xf>
    <xf numFmtId="182" fontId="5" fillId="2" borderId="0" xfId="0" applyNumberFormat="1" applyFont="1" applyFill="1" applyAlignment="1" applyProtection="1">
      <alignment horizontal="center" vertical="center" shrinkToFit="1"/>
    </xf>
    <xf numFmtId="183" fontId="0" fillId="2" borderId="0" xfId="0" applyNumberFormat="1" applyFill="1" applyBorder="1" applyAlignment="1" applyProtection="1">
      <alignment horizontal="center" vertical="center" shrinkToFit="1"/>
    </xf>
    <xf numFmtId="0" fontId="17" fillId="2" borderId="0" xfId="0" applyFont="1" applyFill="1" applyAlignment="1" applyProtection="1">
      <alignment vertical="center"/>
    </xf>
    <xf numFmtId="0" fontId="14" fillId="2" borderId="0" xfId="0" applyFont="1" applyFill="1" applyAlignment="1" applyProtection="1">
      <alignment vertical="center"/>
    </xf>
    <xf numFmtId="0" fontId="21" fillId="2" borderId="0" xfId="0" applyFont="1" applyFill="1" applyAlignment="1" applyProtection="1">
      <alignment horizontal="center" vertical="center"/>
    </xf>
    <xf numFmtId="0" fontId="5" fillId="3"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shrinkToFit="1"/>
    </xf>
    <xf numFmtId="176" fontId="7" fillId="2" borderId="0" xfId="0" applyNumberFormat="1" applyFont="1" applyFill="1" applyAlignment="1" applyProtection="1">
      <alignment horizontal="right" vertical="center" shrinkToFit="1"/>
    </xf>
    <xf numFmtId="177" fontId="3" fillId="2" borderId="0" xfId="0" applyNumberFormat="1" applyFont="1" applyFill="1" applyAlignment="1" applyProtection="1">
      <alignment horizontal="center" vertical="center"/>
    </xf>
    <xf numFmtId="0" fontId="9" fillId="2" borderId="6" xfId="1" applyFont="1" applyFill="1" applyBorder="1" applyAlignment="1" applyProtection="1">
      <alignment horizontal="center" vertical="center" shrinkToFit="1"/>
    </xf>
    <xf numFmtId="0" fontId="9" fillId="0" borderId="6" xfId="1" applyFont="1" applyBorder="1" applyAlignment="1" applyProtection="1">
      <alignment horizontal="left" vertical="center" shrinkToFit="1"/>
      <protection locked="0"/>
    </xf>
    <xf numFmtId="0" fontId="9" fillId="0" borderId="6" xfId="1" applyFont="1" applyBorder="1" applyAlignment="1" applyProtection="1">
      <alignment horizontal="left" vertical="center" shrinkToFit="1"/>
    </xf>
    <xf numFmtId="0" fontId="9" fillId="2" borderId="6" xfId="1" applyFont="1" applyFill="1" applyBorder="1" applyAlignment="1" applyProtection="1">
      <alignment horizontal="left" vertical="center" shrinkToFit="1"/>
      <protection locked="0"/>
    </xf>
    <xf numFmtId="0" fontId="9" fillId="2" borderId="5" xfId="1" applyFont="1" applyFill="1" applyBorder="1" applyAlignment="1" applyProtection="1">
      <alignment horizontal="center" vertical="center" shrinkToFit="1"/>
    </xf>
    <xf numFmtId="0" fontId="9" fillId="0" borderId="5" xfId="1" applyFont="1" applyBorder="1" applyAlignment="1" applyProtection="1">
      <alignment horizontal="left" vertical="center" shrinkToFit="1"/>
    </xf>
    <xf numFmtId="0" fontId="11" fillId="2" borderId="7" xfId="0" quotePrefix="1"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6" fillId="2" borderId="0" xfId="0" applyFont="1" applyFill="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0" xfId="0" applyFont="1" applyAlignment="1" applyProtection="1">
      <alignment horizontal="center" vertical="center" shrinkToFit="1"/>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1"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5" fillId="2" borderId="2" xfId="0" applyFont="1" applyFill="1" applyBorder="1" applyAlignment="1" applyProtection="1">
      <alignment horizontal="center" vertical="center" shrinkToFit="1"/>
    </xf>
    <xf numFmtId="0" fontId="5" fillId="2" borderId="2" xfId="0" applyFont="1" applyFill="1" applyBorder="1" applyAlignment="1" applyProtection="1">
      <alignment horizontal="center" vertical="center" wrapText="1" shrinkToFit="1"/>
    </xf>
    <xf numFmtId="0" fontId="5" fillId="2" borderId="3" xfId="0" applyFont="1" applyFill="1" applyBorder="1" applyAlignment="1" applyProtection="1">
      <alignment horizontal="center" vertical="center" wrapText="1" shrinkToFit="1"/>
    </xf>
    <xf numFmtId="0" fontId="5" fillId="2" borderId="4" xfId="0" applyFont="1" applyFill="1" applyBorder="1" applyAlignment="1" applyProtection="1">
      <alignment horizontal="center" vertical="center" wrapText="1" shrinkToFit="1"/>
    </xf>
    <xf numFmtId="179" fontId="3" fillId="4" borderId="30" xfId="0" applyNumberFormat="1" applyFont="1" applyFill="1" applyBorder="1" applyAlignment="1" applyProtection="1">
      <alignment horizontal="right" vertical="center" shrinkToFit="1"/>
    </xf>
    <xf numFmtId="179" fontId="3" fillId="4" borderId="6" xfId="0" applyNumberFormat="1" applyFont="1" applyFill="1" applyBorder="1" applyAlignment="1" applyProtection="1">
      <alignment horizontal="right" vertical="center" shrinkToFit="1"/>
    </xf>
    <xf numFmtId="179" fontId="3" fillId="4" borderId="31" xfId="0" applyNumberFormat="1" applyFont="1" applyFill="1" applyBorder="1" applyAlignment="1" applyProtection="1">
      <alignment horizontal="right" vertical="center" shrinkToFit="1"/>
    </xf>
    <xf numFmtId="0" fontId="1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0" xfId="0" applyFont="1" applyAlignment="1" applyProtection="1">
      <alignment horizontal="center" vertical="center"/>
    </xf>
    <xf numFmtId="0" fontId="14" fillId="0" borderId="14"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4" fillId="0" borderId="15"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178" fontId="15" fillId="0" borderId="19" xfId="0" applyNumberFormat="1" applyFont="1" applyBorder="1" applyAlignment="1" applyProtection="1">
      <alignment horizontal="center"/>
    </xf>
    <xf numFmtId="178" fontId="15" fillId="0" borderId="17" xfId="0" applyNumberFormat="1" applyFont="1" applyBorder="1" applyAlignment="1" applyProtection="1">
      <alignment horizontal="center"/>
    </xf>
    <xf numFmtId="178" fontId="15" fillId="0" borderId="18" xfId="0" applyNumberFormat="1" applyFont="1" applyBorder="1" applyAlignment="1" applyProtection="1">
      <alignment horizontal="center"/>
    </xf>
    <xf numFmtId="179" fontId="3" fillId="4" borderId="12" xfId="0" applyNumberFormat="1" applyFont="1" applyFill="1" applyBorder="1" applyAlignment="1" applyProtection="1">
      <alignment horizontal="right" vertical="center" shrinkToFit="1"/>
    </xf>
    <xf numFmtId="179" fontId="3" fillId="4" borderId="13" xfId="0" applyNumberFormat="1" applyFont="1" applyFill="1" applyBorder="1" applyAlignment="1" applyProtection="1">
      <alignment horizontal="right" vertical="center" shrinkToFit="1"/>
    </xf>
    <xf numFmtId="179" fontId="3" fillId="4" borderId="20" xfId="0" applyNumberFormat="1" applyFont="1" applyFill="1" applyBorder="1" applyAlignment="1" applyProtection="1">
      <alignment horizontal="right" vertical="center" shrinkToFit="1"/>
    </xf>
    <xf numFmtId="0" fontId="14" fillId="0" borderId="21" xfId="0" applyFont="1" applyBorder="1" applyAlignment="1" applyProtection="1">
      <alignment horizontal="center" vertical="center" shrinkToFit="1"/>
    </xf>
    <xf numFmtId="0" fontId="14" fillId="0" borderId="22" xfId="0" applyFont="1" applyBorder="1" applyAlignment="1" applyProtection="1">
      <alignment horizontal="center" vertical="center" shrinkToFit="1"/>
    </xf>
    <xf numFmtId="0" fontId="14" fillId="0" borderId="23"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178" fontId="15" fillId="0" borderId="27" xfId="0" applyNumberFormat="1" applyFont="1" applyBorder="1" applyAlignment="1" applyProtection="1">
      <alignment horizontal="center"/>
    </xf>
    <xf numFmtId="178" fontId="15" fillId="0" borderId="28" xfId="0" applyNumberFormat="1" applyFont="1" applyBorder="1" applyAlignment="1" applyProtection="1">
      <alignment horizontal="center"/>
    </xf>
    <xf numFmtId="178" fontId="15" fillId="0" borderId="29" xfId="0" applyNumberFormat="1" applyFont="1" applyBorder="1" applyAlignment="1" applyProtection="1">
      <alignment horizontal="center"/>
    </xf>
    <xf numFmtId="179" fontId="3" fillId="4" borderId="27" xfId="0" applyNumberFormat="1" applyFont="1" applyFill="1" applyBorder="1" applyAlignment="1" applyProtection="1">
      <alignment horizontal="right" vertical="center" shrinkToFit="1"/>
    </xf>
    <xf numFmtId="179" fontId="3" fillId="4" borderId="28" xfId="0" applyNumberFormat="1" applyFont="1" applyFill="1" applyBorder="1" applyAlignment="1" applyProtection="1">
      <alignment horizontal="right" vertical="center" shrinkToFit="1"/>
    </xf>
    <xf numFmtId="179" fontId="3" fillId="4" borderId="29" xfId="0" applyNumberFormat="1" applyFont="1" applyFill="1" applyBorder="1" applyAlignment="1" applyProtection="1">
      <alignment horizontal="right" vertical="center" shrinkToFit="1"/>
    </xf>
    <xf numFmtId="0" fontId="14" fillId="0" borderId="45" xfId="0" applyFont="1" applyBorder="1" applyAlignment="1" applyProtection="1">
      <alignment horizontal="center" vertical="center" shrinkToFit="1"/>
    </xf>
    <xf numFmtId="0" fontId="14" fillId="0" borderId="46" xfId="0" applyFont="1" applyBorder="1" applyAlignment="1" applyProtection="1">
      <alignment horizontal="center" vertical="center" shrinkToFit="1"/>
    </xf>
    <xf numFmtId="0" fontId="14" fillId="0" borderId="47" xfId="0" applyFont="1" applyBorder="1" applyAlignment="1" applyProtection="1">
      <alignment horizontal="center" vertical="center" shrinkToFit="1"/>
    </xf>
    <xf numFmtId="0" fontId="3" fillId="0" borderId="48"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178" fontId="15" fillId="0" borderId="41" xfId="0" applyNumberFormat="1" applyFont="1" applyBorder="1" applyAlignment="1" applyProtection="1">
      <alignment horizontal="center"/>
    </xf>
    <xf numFmtId="178" fontId="15" fillId="0" borderId="5" xfId="0" applyNumberFormat="1" applyFont="1" applyBorder="1" applyAlignment="1" applyProtection="1">
      <alignment horizontal="center"/>
    </xf>
    <xf numFmtId="178" fontId="15" fillId="0" borderId="49" xfId="0" applyNumberFormat="1" applyFont="1" applyBorder="1" applyAlignment="1" applyProtection="1">
      <alignment horizontal="center"/>
    </xf>
    <xf numFmtId="179" fontId="3" fillId="4" borderId="41" xfId="0" applyNumberFormat="1" applyFont="1" applyFill="1" applyBorder="1" applyAlignment="1" applyProtection="1">
      <alignment horizontal="right" vertical="center" shrinkToFit="1"/>
    </xf>
    <xf numFmtId="179" fontId="3" fillId="4" borderId="5" xfId="0" applyNumberFormat="1" applyFont="1" applyFill="1" applyBorder="1" applyAlignment="1" applyProtection="1">
      <alignment horizontal="right" vertical="center" shrinkToFit="1"/>
    </xf>
    <xf numFmtId="179" fontId="3" fillId="4" borderId="49" xfId="0" applyNumberFormat="1" applyFont="1" applyFill="1" applyBorder="1" applyAlignment="1" applyProtection="1">
      <alignment horizontal="right" vertical="center" shrinkToFit="1"/>
    </xf>
    <xf numFmtId="0" fontId="14" fillId="0" borderId="32" xfId="0" applyFont="1" applyBorder="1" applyAlignment="1" applyProtection="1">
      <alignment horizontal="center" vertical="center"/>
    </xf>
    <xf numFmtId="0" fontId="14" fillId="0" borderId="33" xfId="0" applyFont="1" applyBorder="1" applyAlignment="1" applyProtection="1">
      <alignment horizontal="center" vertical="center"/>
    </xf>
    <xf numFmtId="0" fontId="14" fillId="0" borderId="41"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34" xfId="0" applyFont="1" applyBorder="1" applyAlignment="1" applyProtection="1">
      <alignment horizontal="center" vertical="center" shrinkToFit="1"/>
    </xf>
    <xf numFmtId="0" fontId="14" fillId="0" borderId="35" xfId="0" applyFont="1" applyBorder="1" applyAlignment="1" applyProtection="1">
      <alignment horizontal="center" vertical="center" shrinkToFit="1"/>
    </xf>
    <xf numFmtId="0" fontId="14" fillId="0" borderId="36" xfId="0" applyFont="1" applyBorder="1" applyAlignment="1" applyProtection="1">
      <alignment horizontal="center" vertical="center" shrinkToFit="1"/>
    </xf>
    <xf numFmtId="0" fontId="3" fillId="0" borderId="37"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178" fontId="15" fillId="0" borderId="10" xfId="0" applyNumberFormat="1" applyFont="1" applyBorder="1" applyAlignment="1" applyProtection="1">
      <alignment horizontal="center"/>
    </xf>
    <xf numFmtId="178" fontId="15" fillId="0" borderId="0" xfId="0" applyNumberFormat="1" applyFont="1" applyAlignment="1" applyProtection="1">
      <alignment horizontal="center"/>
    </xf>
    <xf numFmtId="178" fontId="15" fillId="0" borderId="1" xfId="0" applyNumberFormat="1" applyFont="1" applyBorder="1" applyAlignment="1" applyProtection="1">
      <alignment horizontal="center"/>
    </xf>
    <xf numFmtId="179" fontId="3" fillId="4" borderId="32" xfId="0" applyNumberFormat="1" applyFont="1" applyFill="1" applyBorder="1" applyAlignment="1" applyProtection="1">
      <alignment horizontal="right" vertical="center" shrinkToFit="1"/>
    </xf>
    <xf numFmtId="179" fontId="3" fillId="4" borderId="33" xfId="0" applyNumberFormat="1" applyFont="1" applyFill="1" applyBorder="1" applyAlignment="1" applyProtection="1">
      <alignment horizontal="right" vertical="center" shrinkToFit="1"/>
    </xf>
    <xf numFmtId="179" fontId="3" fillId="4" borderId="40" xfId="0" applyNumberFormat="1" applyFont="1" applyFill="1" applyBorder="1" applyAlignment="1" applyProtection="1">
      <alignment horizontal="right" vertical="center" shrinkToFit="1"/>
    </xf>
    <xf numFmtId="0" fontId="14" fillId="0" borderId="42" xfId="0" applyFont="1" applyBorder="1" applyAlignment="1" applyProtection="1">
      <alignment horizontal="center" vertical="center" shrinkToFit="1"/>
    </xf>
    <xf numFmtId="0" fontId="14" fillId="0" borderId="28" xfId="0" applyFont="1" applyBorder="1" applyAlignment="1" applyProtection="1">
      <alignment horizontal="center" vertical="center" shrinkToFit="1"/>
    </xf>
    <xf numFmtId="0" fontId="14" fillId="0" borderId="43" xfId="0" applyFont="1" applyBorder="1" applyAlignment="1" applyProtection="1">
      <alignment horizontal="center" vertical="center" shrinkToFit="1"/>
    </xf>
    <xf numFmtId="0" fontId="3" fillId="0" borderId="44"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0" xfId="0" applyFont="1" applyBorder="1" applyAlignment="1" applyProtection="1">
      <alignment horizontal="center" vertical="center" shrinkToFit="1"/>
    </xf>
    <xf numFmtId="0" fontId="14" fillId="0" borderId="51" xfId="0" applyFont="1" applyBorder="1" applyAlignment="1" applyProtection="1">
      <alignment horizontal="center" vertical="center" shrinkToFit="1"/>
    </xf>
    <xf numFmtId="0" fontId="14" fillId="0" borderId="52" xfId="0" applyFont="1" applyBorder="1" applyAlignment="1" applyProtection="1">
      <alignment horizontal="center" vertical="center" shrinkToFit="1"/>
    </xf>
    <xf numFmtId="0" fontId="3" fillId="0" borderId="53" xfId="0" applyFont="1" applyBorder="1" applyAlignment="1" applyProtection="1">
      <alignment horizontal="center" vertical="center" shrinkToFit="1"/>
      <protection locked="0"/>
    </xf>
    <xf numFmtId="0" fontId="14" fillId="0" borderId="54" xfId="0" applyFont="1" applyBorder="1" applyAlignment="1" applyProtection="1">
      <alignment horizontal="center" vertical="center" shrinkToFit="1"/>
    </xf>
    <xf numFmtId="0" fontId="14" fillId="0" borderId="55" xfId="0" applyFont="1" applyBorder="1" applyAlignment="1" applyProtection="1">
      <alignment horizontal="center" vertical="center" shrinkToFit="1"/>
    </xf>
    <xf numFmtId="0" fontId="14" fillId="0" borderId="56" xfId="0" applyFont="1" applyBorder="1" applyAlignment="1" applyProtection="1">
      <alignment horizontal="center" vertical="center" shrinkToFit="1"/>
    </xf>
    <xf numFmtId="0" fontId="3" fillId="0" borderId="57" xfId="0" applyFont="1" applyBorder="1" applyAlignment="1" applyProtection="1">
      <alignment horizontal="center" vertical="center" shrinkToFit="1"/>
      <protection locked="0"/>
    </xf>
    <xf numFmtId="0" fontId="3" fillId="0" borderId="55"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178" fontId="15" fillId="0" borderId="59" xfId="0" applyNumberFormat="1" applyFont="1" applyBorder="1" applyAlignment="1" applyProtection="1">
      <alignment horizontal="center"/>
    </xf>
    <xf numFmtId="178" fontId="15" fillId="0" borderId="55" xfId="0" applyNumberFormat="1" applyFont="1" applyBorder="1" applyAlignment="1" applyProtection="1">
      <alignment horizontal="center"/>
    </xf>
    <xf numFmtId="178" fontId="15" fillId="0" borderId="58" xfId="0" applyNumberFormat="1" applyFont="1" applyBorder="1" applyAlignment="1" applyProtection="1">
      <alignment horizontal="center"/>
    </xf>
    <xf numFmtId="179" fontId="3" fillId="4" borderId="39" xfId="0" applyNumberFormat="1" applyFont="1" applyFill="1" applyBorder="1" applyAlignment="1" applyProtection="1">
      <alignment horizontal="right" vertical="center" shrinkToFit="1"/>
    </xf>
    <xf numFmtId="179" fontId="3" fillId="4" borderId="35" xfId="0" applyNumberFormat="1" applyFont="1" applyFill="1" applyBorder="1" applyAlignment="1" applyProtection="1">
      <alignment horizontal="right" vertical="center" shrinkToFit="1"/>
    </xf>
    <xf numFmtId="179" fontId="3" fillId="4" borderId="38" xfId="0" applyNumberFormat="1" applyFont="1" applyFill="1" applyBorder="1" applyAlignment="1" applyProtection="1">
      <alignment horizontal="right" vertical="center" shrinkToFit="1"/>
    </xf>
    <xf numFmtId="0" fontId="14" fillId="0" borderId="60" xfId="0" applyFont="1" applyBorder="1" applyAlignment="1" applyProtection="1">
      <alignment horizontal="center" vertical="center" shrinkToFit="1"/>
    </xf>
    <xf numFmtId="0" fontId="14" fillId="0" borderId="0" xfId="0" applyFont="1" applyAlignment="1" applyProtection="1">
      <alignment horizontal="center" vertical="center" shrinkToFit="1"/>
    </xf>
    <xf numFmtId="0" fontId="14" fillId="0" borderId="61" xfId="0" applyFont="1" applyBorder="1" applyAlignment="1" applyProtection="1">
      <alignment horizontal="center" vertical="center" shrinkToFit="1"/>
    </xf>
    <xf numFmtId="0" fontId="14" fillId="0" borderId="30"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62" xfId="0" applyFont="1" applyBorder="1" applyAlignment="1" applyProtection="1">
      <alignment horizontal="center" vertical="center"/>
      <protection locked="0"/>
    </xf>
    <xf numFmtId="0" fontId="14" fillId="0" borderId="63"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64" xfId="0" applyFont="1" applyBorder="1" applyAlignment="1" applyProtection="1">
      <alignment horizontal="center" vertical="center" shrinkToFit="1"/>
      <protection locked="0"/>
    </xf>
    <xf numFmtId="178" fontId="15" fillId="0" borderId="30" xfId="0" applyNumberFormat="1" applyFont="1" applyBorder="1" applyAlignment="1" applyProtection="1">
      <alignment horizontal="center"/>
      <protection locked="0"/>
    </xf>
    <xf numFmtId="178" fontId="15" fillId="0" borderId="6" xfId="0" applyNumberFormat="1" applyFont="1" applyBorder="1" applyAlignment="1" applyProtection="1">
      <alignment horizontal="center"/>
      <protection locked="0"/>
    </xf>
    <xf numFmtId="178" fontId="15" fillId="0" borderId="31" xfId="0" applyNumberFormat="1" applyFont="1" applyBorder="1" applyAlignment="1" applyProtection="1">
      <alignment horizontal="center"/>
      <protection locked="0"/>
    </xf>
    <xf numFmtId="178" fontId="15" fillId="0" borderId="30" xfId="0" applyNumberFormat="1" applyFont="1" applyBorder="1" applyAlignment="1" applyProtection="1">
      <alignment horizontal="center"/>
    </xf>
    <xf numFmtId="178" fontId="15" fillId="0" borderId="6" xfId="0" applyNumberFormat="1" applyFont="1" applyBorder="1" applyAlignment="1" applyProtection="1">
      <alignment horizontal="center"/>
    </xf>
    <xf numFmtId="178" fontId="15" fillId="0" borderId="31" xfId="0" applyNumberFormat="1" applyFont="1" applyBorder="1" applyAlignment="1" applyProtection="1">
      <alignment horizontal="center"/>
    </xf>
    <xf numFmtId="0" fontId="14" fillId="0" borderId="41"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5" xfId="0" applyFont="1" applyBorder="1" applyAlignment="1" applyProtection="1">
      <alignment horizontal="center" vertical="center"/>
      <protection locked="0"/>
    </xf>
    <xf numFmtId="0" fontId="14" fillId="0" borderId="60"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61"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178" fontId="15" fillId="0" borderId="41" xfId="0" applyNumberFormat="1" applyFont="1" applyBorder="1" applyAlignment="1" applyProtection="1">
      <alignment horizontal="center"/>
      <protection locked="0"/>
    </xf>
    <xf numFmtId="178" fontId="15" fillId="0" borderId="5" xfId="0" applyNumberFormat="1" applyFont="1" applyBorder="1" applyAlignment="1" applyProtection="1">
      <alignment horizontal="center"/>
      <protection locked="0"/>
    </xf>
    <xf numFmtId="178" fontId="15" fillId="0" borderId="49" xfId="0" applyNumberFormat="1" applyFont="1" applyBorder="1" applyAlignment="1" applyProtection="1">
      <alignment horizontal="center"/>
      <protection locked="0"/>
    </xf>
    <xf numFmtId="178" fontId="15" fillId="0" borderId="27" xfId="0" applyNumberFormat="1" applyFont="1" applyBorder="1" applyAlignment="1" applyProtection="1">
      <alignment horizontal="center"/>
      <protection locked="0"/>
    </xf>
    <xf numFmtId="178" fontId="15" fillId="0" borderId="28" xfId="0" applyNumberFormat="1" applyFont="1" applyBorder="1" applyAlignment="1" applyProtection="1">
      <alignment horizontal="center"/>
      <protection locked="0"/>
    </xf>
    <xf numFmtId="178" fontId="15" fillId="0" borderId="29" xfId="0" applyNumberFormat="1" applyFont="1" applyBorder="1" applyAlignment="1" applyProtection="1">
      <alignment horizontal="center"/>
      <protection locked="0"/>
    </xf>
    <xf numFmtId="0" fontId="14" fillId="0" borderId="1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66" xfId="0" applyFont="1" applyBorder="1" applyAlignment="1" applyProtection="1">
      <alignment horizontal="center" vertical="center" shrinkToFit="1"/>
      <protection locked="0"/>
    </xf>
    <xf numFmtId="0" fontId="14" fillId="0" borderId="67" xfId="0" applyFont="1" applyBorder="1" applyAlignment="1" applyProtection="1">
      <alignment horizontal="center" vertical="center" shrinkToFit="1"/>
      <protection locked="0"/>
    </xf>
    <xf numFmtId="0" fontId="14" fillId="0" borderId="68" xfId="0" applyFont="1" applyBorder="1" applyAlignment="1" applyProtection="1">
      <alignment horizontal="center" vertical="center" shrinkToFit="1"/>
      <protection locked="0"/>
    </xf>
    <xf numFmtId="0" fontId="3" fillId="0" borderId="69" xfId="0" applyFont="1" applyBorder="1" applyAlignment="1" applyProtection="1">
      <alignment horizontal="center" vertical="center" shrinkToFit="1"/>
      <protection locked="0"/>
    </xf>
    <xf numFmtId="0" fontId="3" fillId="0" borderId="67" xfId="0" applyFont="1" applyBorder="1" applyAlignment="1" applyProtection="1">
      <alignment horizontal="center" vertical="center" shrinkToFit="1"/>
      <protection locked="0"/>
    </xf>
    <xf numFmtId="0" fontId="3" fillId="0" borderId="70" xfId="0" applyFont="1" applyBorder="1" applyAlignment="1" applyProtection="1">
      <alignment horizontal="center" vertical="center" shrinkToFit="1"/>
      <protection locked="0"/>
    </xf>
    <xf numFmtId="178" fontId="15" fillId="0" borderId="71" xfId="0" applyNumberFormat="1" applyFont="1" applyBorder="1" applyAlignment="1" applyProtection="1">
      <alignment horizontal="center"/>
      <protection locked="0"/>
    </xf>
    <xf numFmtId="178" fontId="15" fillId="0" borderId="72" xfId="0" applyNumberFormat="1" applyFont="1" applyBorder="1" applyAlignment="1" applyProtection="1">
      <alignment horizontal="center"/>
      <protection locked="0"/>
    </xf>
    <xf numFmtId="178" fontId="15" fillId="0" borderId="73" xfId="0" applyNumberFormat="1" applyFont="1" applyBorder="1" applyAlignment="1" applyProtection="1">
      <alignment horizontal="center"/>
      <protection locked="0"/>
    </xf>
    <xf numFmtId="179" fontId="3" fillId="4" borderId="69" xfId="0" applyNumberFormat="1" applyFont="1" applyFill="1" applyBorder="1" applyAlignment="1" applyProtection="1">
      <alignment horizontal="right" vertical="center" shrinkToFit="1"/>
    </xf>
    <xf numFmtId="179" fontId="3" fillId="4" borderId="67" xfId="0" applyNumberFormat="1" applyFont="1" applyFill="1" applyBorder="1" applyAlignment="1" applyProtection="1">
      <alignment horizontal="right" vertical="center" shrinkToFit="1"/>
    </xf>
    <xf numFmtId="179" fontId="3" fillId="4" borderId="70" xfId="0" applyNumberFormat="1" applyFont="1" applyFill="1" applyBorder="1" applyAlignment="1" applyProtection="1">
      <alignment horizontal="right" vertical="center" shrinkToFit="1"/>
    </xf>
    <xf numFmtId="183" fontId="0" fillId="2" borderId="86" xfId="0" applyNumberFormat="1" applyFill="1" applyBorder="1" applyAlignment="1" applyProtection="1">
      <alignment horizontal="center" vertical="center" shrinkToFit="1"/>
    </xf>
    <xf numFmtId="183" fontId="0" fillId="2" borderId="87" xfId="0" applyNumberFormat="1" applyFill="1" applyBorder="1" applyAlignment="1" applyProtection="1">
      <alignment horizontal="center" vertical="center" shrinkToFit="1"/>
    </xf>
    <xf numFmtId="183" fontId="0" fillId="2" borderId="88" xfId="0" applyNumberFormat="1" applyFill="1" applyBorder="1" applyAlignment="1" applyProtection="1">
      <alignment horizontal="center" vertical="center" shrinkToFit="1"/>
    </xf>
    <xf numFmtId="0" fontId="14" fillId="4" borderId="85" xfId="0" applyFont="1" applyFill="1" applyBorder="1" applyAlignment="1" applyProtection="1">
      <alignment horizontal="center" vertical="center"/>
    </xf>
    <xf numFmtId="178" fontId="15" fillId="4" borderId="85" xfId="0" applyNumberFormat="1" applyFont="1" applyFill="1" applyBorder="1" applyAlignment="1" applyProtection="1">
      <alignment horizontal="center"/>
    </xf>
    <xf numFmtId="0" fontId="5" fillId="0" borderId="74"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76" xfId="0" applyFont="1" applyBorder="1" applyAlignment="1" applyProtection="1">
      <alignment horizontal="center" vertical="center"/>
    </xf>
    <xf numFmtId="180" fontId="3" fillId="4" borderId="77" xfId="0" applyNumberFormat="1" applyFont="1" applyFill="1" applyBorder="1" applyAlignment="1" applyProtection="1">
      <alignment horizontal="right" vertical="center" shrinkToFit="1"/>
    </xf>
    <xf numFmtId="180" fontId="3" fillId="4" borderId="75" xfId="0" applyNumberFormat="1" applyFont="1" applyFill="1" applyBorder="1" applyAlignment="1" applyProtection="1">
      <alignment horizontal="right" vertical="center" shrinkToFit="1"/>
    </xf>
    <xf numFmtId="180" fontId="3" fillId="4" borderId="78" xfId="0" applyNumberFormat="1" applyFont="1" applyFill="1" applyBorder="1" applyAlignment="1" applyProtection="1">
      <alignment horizontal="right" vertical="center" shrinkToFit="1"/>
    </xf>
    <xf numFmtId="180" fontId="3" fillId="4" borderId="74" xfId="0" applyNumberFormat="1" applyFont="1" applyFill="1" applyBorder="1" applyAlignment="1" applyProtection="1">
      <alignment horizontal="right" vertical="center" shrinkToFit="1"/>
    </xf>
    <xf numFmtId="181" fontId="3" fillId="0" borderId="79" xfId="0" applyNumberFormat="1" applyFont="1" applyBorder="1" applyAlignment="1" applyProtection="1">
      <alignment horizontal="center" vertical="center" shrinkToFit="1"/>
    </xf>
    <xf numFmtId="181" fontId="3" fillId="0" borderId="80" xfId="0" applyNumberFormat="1" applyFont="1" applyBorder="1" applyAlignment="1" applyProtection="1">
      <alignment horizontal="center" vertical="center" shrinkToFit="1"/>
    </xf>
    <xf numFmtId="181" fontId="3" fillId="0" borderId="81" xfId="0" applyNumberFormat="1" applyFont="1" applyBorder="1" applyAlignment="1" applyProtection="1">
      <alignment horizontal="center" vertical="center" shrinkToFit="1"/>
    </xf>
    <xf numFmtId="181" fontId="3" fillId="0" borderId="82" xfId="0" applyNumberFormat="1" applyFont="1" applyBorder="1" applyAlignment="1" applyProtection="1">
      <alignment horizontal="center" vertical="center" shrinkToFit="1"/>
    </xf>
    <xf numFmtId="181" fontId="3" fillId="0" borderId="83" xfId="0" applyNumberFormat="1" applyFont="1" applyBorder="1" applyAlignment="1" applyProtection="1">
      <alignment horizontal="center" vertical="center" shrinkToFit="1"/>
    </xf>
    <xf numFmtId="181" fontId="3" fillId="0" borderId="84" xfId="0" applyNumberFormat="1" applyFont="1" applyBorder="1" applyAlignment="1" applyProtection="1">
      <alignment horizontal="center" vertical="center" shrinkToFit="1"/>
    </xf>
    <xf numFmtId="180" fontId="5" fillId="4" borderId="11" xfId="0" applyNumberFormat="1" applyFont="1" applyFill="1" applyBorder="1" applyAlignment="1" applyProtection="1">
      <alignment horizontal="right" vertical="center" shrinkToFit="1"/>
    </xf>
    <xf numFmtId="180" fontId="5" fillId="4" borderId="3" xfId="0" applyNumberFormat="1" applyFont="1" applyFill="1" applyBorder="1" applyAlignment="1" applyProtection="1">
      <alignment horizontal="right" vertical="center" shrinkToFit="1"/>
    </xf>
    <xf numFmtId="180" fontId="5" fillId="4" borderId="4" xfId="0" applyNumberFormat="1" applyFont="1" applyFill="1" applyBorder="1" applyAlignment="1" applyProtection="1">
      <alignment horizontal="right" vertical="center" shrinkToFit="1"/>
    </xf>
    <xf numFmtId="179" fontId="5" fillId="4" borderId="2" xfId="0" applyNumberFormat="1" applyFont="1" applyFill="1" applyBorder="1" applyAlignment="1" applyProtection="1">
      <alignment horizontal="right" vertical="center" shrinkToFit="1"/>
    </xf>
    <xf numFmtId="179" fontId="5" fillId="4" borderId="3" xfId="0" applyNumberFormat="1" applyFont="1" applyFill="1" applyBorder="1" applyAlignment="1" applyProtection="1">
      <alignment horizontal="right" vertical="center" shrinkToFit="1"/>
    </xf>
    <xf numFmtId="179" fontId="5" fillId="4" borderId="4" xfId="0" applyNumberFormat="1" applyFont="1" applyFill="1" applyBorder="1" applyAlignment="1" applyProtection="1">
      <alignment horizontal="right" vertical="center" shrinkToFit="1"/>
    </xf>
  </cellXfs>
  <cellStyles count="2">
    <cellStyle name="標準" xfId="0" builtinId="0"/>
    <cellStyle name="標準 2 3 2" xfId="1"/>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2543175</xdr:colOff>
      <xdr:row>1</xdr:row>
      <xdr:rowOff>70485</xdr:rowOff>
    </xdr:from>
    <xdr:to>
      <xdr:col>1</xdr:col>
      <xdr:colOff>4257675</xdr:colOff>
      <xdr:row>5</xdr:row>
      <xdr:rowOff>70485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 name="角丸四角形 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3" name="角丸四角形 1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5" name="角丸四角形 14">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9" name="角丸四角形 18">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1" name="角丸四角形 20">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3" name="角丸四角形 2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4" name="角丸四角形 2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5" name="角丸四角形 24">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6" name="角丸四角形 25">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7" name="角丸四角形 26">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9" name="角丸四角形 28">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0" name="角丸四角形 29">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1" name="角丸四角形 30">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2" name="角丸四角形 3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3" name="角丸四角形 3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4" name="角丸四角形 3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5" name="角丸四角形 34">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6" name="角丸四角形 35">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7" name="角丸四角形 36">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9" name="角丸四角形 38">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0" name="角丸四角形 39">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1" name="角丸四角形 40">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2" name="角丸四角形 4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3" name="角丸四角形 4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4" name="角丸四角形 4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5" name="角丸四角形 44">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6" name="角丸四角形 45">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7" name="角丸四角形 4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8" name="角丸四角形 4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9" name="角丸四角形 4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0" name="角丸四角形 4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1" name="角丸四角形 5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2" name="角丸四角形 5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3" name="角丸四角形 5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5" name="角丸四角形 5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6" name="角丸四角形 5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7" name="角丸四角形 5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8" name="角丸四角形 5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9" name="角丸四角形 5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0" name="角丸四角形 5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1" name="角丸四角形 6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2" name="角丸四角形 6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3" name="角丸四角形 6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4" name="角丸四角形 6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5" name="角丸四角形 6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6" name="角丸四角形 6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7" name="角丸四角形 6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8" name="角丸四角形 6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9" name="角丸四角形 6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0" name="角丸四角形 6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1" name="角丸四角形 7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2" name="角丸四角形 7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3" name="角丸四角形 7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4" name="角丸四角形 7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5" name="角丸四角形 7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6" name="角丸四角形 7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7" name="角丸四角形 7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8" name="角丸四角形 7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9" name="角丸四角形 7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1" name="角丸四角形 8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2" name="角丸四角形 8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3" name="角丸四角形 8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4" name="角丸四角形 8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5" name="角丸四角形 8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6" name="角丸四角形 8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7" name="角丸四角形 8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8" name="角丸四角形 8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9" name="角丸四角形 8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0" name="角丸四角形 8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1" name="角丸四角形 9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2" name="角丸四角形 9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3" name="角丸四角形 9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4" name="角丸四角形 9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5" name="角丸四角形 9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6" name="角丸四角形 9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7" name="角丸四角形 9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8" name="角丸四角形 9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9" name="角丸四角形 9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0" name="角丸四角形 9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1" name="角丸四角形 10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2" name="角丸四角形 10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3" name="角丸四角形 10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4" name="角丸四角形 10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8"/>
  <sheetViews>
    <sheetView tabSelected="1" view="pageBreakPreview" zoomScaleNormal="100" zoomScaleSheetLayoutView="100" workbookViewId="0">
      <selection activeCell="B7" sqref="B7"/>
    </sheetView>
  </sheetViews>
  <sheetFormatPr defaultColWidth="9" defaultRowHeight="19.5"/>
  <cols>
    <col min="1" max="1" width="4.875" style="2" customWidth="1"/>
    <col min="2" max="5" width="4.5" style="2" customWidth="1"/>
    <col min="6" max="8" width="4.875" style="2" customWidth="1"/>
    <col min="9" max="14" width="4.125" style="2" customWidth="1"/>
    <col min="15" max="20" width="4.875" style="2" customWidth="1"/>
    <col min="21" max="21" width="9" style="2"/>
    <col min="22" max="22" width="9.375" style="2" bestFit="1" customWidth="1"/>
    <col min="23" max="16384" width="9" style="2"/>
  </cols>
  <sheetData>
    <row r="1" spans="1:20">
      <c r="A1" s="1"/>
      <c r="B1" s="1"/>
      <c r="C1" s="1"/>
      <c r="D1" s="1"/>
      <c r="E1" s="1"/>
      <c r="F1" s="1"/>
      <c r="G1" s="1"/>
      <c r="H1" s="1"/>
      <c r="I1" s="1"/>
      <c r="J1" s="1"/>
      <c r="K1" s="1"/>
      <c r="L1" s="1"/>
      <c r="M1" s="1"/>
      <c r="N1" s="1"/>
      <c r="O1" s="1"/>
      <c r="P1" s="1"/>
      <c r="Q1" s="1"/>
      <c r="R1" s="1"/>
      <c r="S1" s="28"/>
      <c r="T1" s="28" t="s">
        <v>361</v>
      </c>
    </row>
    <row r="2" spans="1:20" ht="21.75" customHeight="1" thickBot="1">
      <c r="A2" s="1"/>
      <c r="B2" s="1"/>
      <c r="C2" s="1"/>
      <c r="D2" s="1"/>
      <c r="E2" s="1"/>
      <c r="F2" s="1"/>
      <c r="G2" s="1"/>
      <c r="H2" s="1"/>
      <c r="I2" s="1"/>
      <c r="J2" s="1"/>
      <c r="K2" s="1"/>
      <c r="L2" s="1"/>
      <c r="M2" s="34" t="s">
        <v>0</v>
      </c>
      <c r="N2" s="34"/>
      <c r="O2" s="34"/>
      <c r="P2" s="34"/>
      <c r="Q2" s="34"/>
      <c r="R2" s="34"/>
      <c r="S2" s="34"/>
      <c r="T2" s="34"/>
    </row>
    <row r="3" spans="1:20" ht="18.75" customHeight="1" thickBot="1">
      <c r="A3" s="35" t="s">
        <v>1</v>
      </c>
      <c r="B3" s="35"/>
      <c r="C3" s="35"/>
      <c r="D3" s="35"/>
      <c r="E3" s="36"/>
      <c r="F3" s="37"/>
      <c r="G3" s="38"/>
      <c r="H3" s="38"/>
      <c r="I3" s="39"/>
      <c r="J3" s="1"/>
      <c r="K3" s="40"/>
      <c r="L3" s="40"/>
      <c r="M3" s="3"/>
      <c r="N3" s="41" t="s">
        <v>2</v>
      </c>
      <c r="O3" s="41"/>
      <c r="P3" s="42" t="str">
        <f>IFERROR(IF(G15="","　　年　月　日",EOMONTH(DATEVALUE(TEXT(D15,0)&amp;E15&amp;"年1月1日"),G15-1)),"　　年　月　日")</f>
        <v>　　年　月　日</v>
      </c>
      <c r="Q3" s="42"/>
      <c r="R3" s="42"/>
      <c r="S3" s="42"/>
      <c r="T3" s="3"/>
    </row>
    <row r="4" spans="1:20" s="6" customFormat="1" ht="18.75" customHeight="1">
      <c r="A4" s="4" t="s">
        <v>3</v>
      </c>
      <c r="B4" s="4"/>
      <c r="C4" s="4"/>
      <c r="D4" s="4"/>
      <c r="E4" s="5"/>
      <c r="F4" s="5"/>
      <c r="G4" s="5"/>
      <c r="H4" s="5"/>
      <c r="I4" s="5"/>
      <c r="J4" s="5"/>
      <c r="K4" s="5"/>
      <c r="L4" s="5"/>
      <c r="M4" s="5"/>
      <c r="N4" s="5"/>
      <c r="O4" s="5"/>
      <c r="P4" s="5"/>
      <c r="Q4" s="5"/>
      <c r="R4" s="5"/>
      <c r="S4" s="5"/>
      <c r="T4" s="5"/>
    </row>
    <row r="5" spans="1:20" s="6" customFormat="1" ht="16.5" customHeight="1">
      <c r="A5" s="4"/>
      <c r="B5" s="4"/>
      <c r="C5" s="4"/>
      <c r="D5" s="4"/>
      <c r="E5" s="33" t="str">
        <f>IF(L5="","未入力","")</f>
        <v>未入力</v>
      </c>
      <c r="F5" s="33"/>
      <c r="G5" s="33"/>
      <c r="H5" s="47" t="s">
        <v>4</v>
      </c>
      <c r="I5" s="47"/>
      <c r="J5" s="47"/>
      <c r="K5" s="7"/>
      <c r="L5" s="48" t="str">
        <f>IFERROR(+VLOOKUP(F3,医療機関コード検索!A:B,2,FALSE),"")</f>
        <v/>
      </c>
      <c r="M5" s="48"/>
      <c r="N5" s="48"/>
      <c r="O5" s="48"/>
      <c r="P5" s="48"/>
      <c r="Q5" s="48"/>
      <c r="R5" s="48"/>
      <c r="S5" s="48"/>
      <c r="T5" s="48"/>
    </row>
    <row r="6" spans="1:20" s="6" customFormat="1" ht="16.5" customHeight="1">
      <c r="A6" s="4"/>
      <c r="B6" s="4"/>
      <c r="C6" s="4"/>
      <c r="D6" s="4"/>
      <c r="E6" s="33" t="str">
        <f>IF(L6="","未入力","")</f>
        <v>未入力</v>
      </c>
      <c r="F6" s="33"/>
      <c r="G6" s="33"/>
      <c r="H6" s="43" t="s">
        <v>6</v>
      </c>
      <c r="I6" s="43"/>
      <c r="J6" s="43"/>
      <c r="K6" s="7"/>
      <c r="L6" s="46"/>
      <c r="M6" s="46"/>
      <c r="N6" s="46"/>
      <c r="O6" s="46"/>
      <c r="P6" s="46"/>
      <c r="Q6" s="46"/>
      <c r="R6" s="46"/>
      <c r="S6" s="46"/>
      <c r="T6" s="46"/>
    </row>
    <row r="7" spans="1:20" s="6" customFormat="1" ht="16.5" customHeight="1">
      <c r="A7" s="4"/>
      <c r="B7" s="4" t="s">
        <v>5</v>
      </c>
      <c r="C7" s="4" t="s">
        <v>5</v>
      </c>
      <c r="D7" s="4"/>
      <c r="E7" s="33" t="str">
        <f t="shared" ref="E7:E11" si="0">IF(L7="","未入力","")</f>
        <v>未入力</v>
      </c>
      <c r="F7" s="33"/>
      <c r="G7" s="33"/>
      <c r="H7" s="43" t="s">
        <v>7</v>
      </c>
      <c r="I7" s="43"/>
      <c r="J7" s="43"/>
      <c r="K7" s="7"/>
      <c r="L7" s="44"/>
      <c r="M7" s="44"/>
      <c r="N7" s="44"/>
      <c r="O7" s="44"/>
      <c r="P7" s="44"/>
      <c r="Q7" s="44"/>
      <c r="R7" s="44"/>
      <c r="S7" s="44"/>
      <c r="T7" s="44"/>
    </row>
    <row r="8" spans="1:20" s="6" customFormat="1" ht="16.5" customHeight="1">
      <c r="A8" s="4"/>
      <c r="B8" s="4"/>
      <c r="C8" s="4"/>
      <c r="D8" s="4"/>
      <c r="E8" s="33" t="str">
        <f t="shared" si="0"/>
        <v>未入力</v>
      </c>
      <c r="F8" s="33"/>
      <c r="G8" s="33"/>
      <c r="H8" s="43" t="s">
        <v>8</v>
      </c>
      <c r="I8" s="43"/>
      <c r="J8" s="43"/>
      <c r="K8" s="7"/>
      <c r="L8" s="44"/>
      <c r="M8" s="44"/>
      <c r="N8" s="44"/>
      <c r="O8" s="44"/>
      <c r="P8" s="44"/>
      <c r="Q8" s="44"/>
      <c r="R8" s="44"/>
      <c r="S8" s="44"/>
      <c r="T8" s="44"/>
    </row>
    <row r="9" spans="1:20" s="6" customFormat="1" ht="16.5" customHeight="1">
      <c r="A9" s="4" t="s">
        <v>9</v>
      </c>
      <c r="B9" s="4"/>
      <c r="C9" s="4"/>
      <c r="D9" s="4"/>
      <c r="E9" s="27"/>
      <c r="F9" s="27"/>
      <c r="G9" s="5"/>
      <c r="H9" s="43" t="s">
        <v>359</v>
      </c>
      <c r="I9" s="43"/>
      <c r="J9" s="43"/>
      <c r="K9" s="7"/>
      <c r="L9" s="45" t="str">
        <f>L7&amp;""</f>
        <v/>
      </c>
      <c r="M9" s="45"/>
      <c r="N9" s="45"/>
      <c r="O9" s="45"/>
      <c r="P9" s="45"/>
      <c r="Q9" s="45"/>
      <c r="R9" s="45"/>
      <c r="S9" s="45"/>
      <c r="T9" s="45"/>
    </row>
    <row r="10" spans="1:20" s="6" customFormat="1" ht="16.5" customHeight="1">
      <c r="A10" s="4"/>
      <c r="B10" s="4"/>
      <c r="C10" s="4"/>
      <c r="D10" s="4"/>
      <c r="E10" s="33" t="str">
        <f t="shared" si="0"/>
        <v>未入力</v>
      </c>
      <c r="F10" s="33"/>
      <c r="G10" s="33"/>
      <c r="H10" s="43" t="s">
        <v>10</v>
      </c>
      <c r="I10" s="43"/>
      <c r="J10" s="43"/>
      <c r="K10" s="8"/>
      <c r="L10" s="46"/>
      <c r="M10" s="46"/>
      <c r="N10" s="46"/>
      <c r="O10" s="46"/>
      <c r="P10" s="46"/>
      <c r="Q10" s="46"/>
      <c r="R10" s="46"/>
      <c r="S10" s="46"/>
      <c r="T10" s="46"/>
    </row>
    <row r="11" spans="1:20" s="6" customFormat="1" ht="16.5" customHeight="1">
      <c r="A11" s="4"/>
      <c r="B11" s="4"/>
      <c r="C11" s="4"/>
      <c r="D11" s="4"/>
      <c r="E11" s="33" t="str">
        <f t="shared" si="0"/>
        <v>未入力</v>
      </c>
      <c r="F11" s="33"/>
      <c r="G11" s="33"/>
      <c r="H11" s="43" t="s">
        <v>11</v>
      </c>
      <c r="I11" s="43"/>
      <c r="J11" s="43"/>
      <c r="K11" s="8"/>
      <c r="L11" s="46"/>
      <c r="M11" s="46"/>
      <c r="N11" s="46"/>
      <c r="O11" s="46"/>
      <c r="P11" s="46"/>
      <c r="Q11" s="46"/>
      <c r="R11" s="46"/>
      <c r="S11" s="46"/>
      <c r="T11" s="46"/>
    </row>
    <row r="12" spans="1:20" s="6" customFormat="1" ht="7.5" customHeight="1">
      <c r="A12" s="4"/>
      <c r="B12" s="4"/>
      <c r="C12" s="4"/>
      <c r="D12" s="4"/>
      <c r="E12" s="5"/>
      <c r="F12" s="5"/>
      <c r="G12" s="5"/>
      <c r="H12" s="5"/>
      <c r="I12" s="5"/>
      <c r="J12" s="5"/>
      <c r="K12" s="5"/>
      <c r="L12" s="5"/>
      <c r="M12" s="5"/>
      <c r="N12" s="5"/>
      <c r="O12" s="5"/>
      <c r="P12" s="5"/>
      <c r="Q12" s="5"/>
      <c r="R12" s="5"/>
      <c r="S12" s="5"/>
      <c r="T12" s="5"/>
    </row>
    <row r="13" spans="1:20" s="6" customFormat="1" ht="18.75" customHeight="1" thickBot="1">
      <c r="A13" s="49" t="s">
        <v>12</v>
      </c>
      <c r="B13" s="50"/>
      <c r="C13" s="50"/>
      <c r="D13" s="50"/>
      <c r="E13" s="50"/>
      <c r="F13" s="50"/>
      <c r="G13" s="50"/>
      <c r="H13" s="50"/>
      <c r="I13" s="50"/>
      <c r="J13" s="50"/>
      <c r="K13" s="50"/>
      <c r="L13" s="50"/>
      <c r="M13" s="50"/>
      <c r="N13" s="50"/>
      <c r="O13" s="50"/>
      <c r="P13" s="50"/>
      <c r="Q13" s="50"/>
      <c r="R13" s="50"/>
      <c r="S13" s="50"/>
      <c r="T13" s="50"/>
    </row>
    <row r="14" spans="1:20" ht="7.5" customHeight="1" thickBot="1">
      <c r="A14" s="9"/>
      <c r="B14" s="9"/>
      <c r="C14" s="9"/>
      <c r="D14" s="9"/>
      <c r="E14" s="1"/>
      <c r="F14" s="1"/>
      <c r="G14" s="1"/>
      <c r="H14" s="1"/>
      <c r="I14" s="1"/>
      <c r="J14" s="10"/>
      <c r="K14" s="10"/>
      <c r="L14" s="1"/>
      <c r="M14" s="1"/>
      <c r="N14" s="1"/>
      <c r="O14" s="1"/>
      <c r="P14" s="1"/>
      <c r="Q14" s="1"/>
      <c r="R14" s="1"/>
      <c r="S14" s="1"/>
      <c r="T14" s="1"/>
    </row>
    <row r="15" spans="1:20" ht="18.75" customHeight="1" thickBot="1">
      <c r="A15" s="51" t="s">
        <v>13</v>
      </c>
      <c r="B15" s="51"/>
      <c r="C15" s="52"/>
      <c r="D15" s="11" t="s">
        <v>14</v>
      </c>
      <c r="E15" s="12"/>
      <c r="F15" s="13" t="s">
        <v>15</v>
      </c>
      <c r="G15" s="12"/>
      <c r="H15" s="14" t="s">
        <v>16</v>
      </c>
      <c r="I15" s="53" t="s">
        <v>17</v>
      </c>
      <c r="J15" s="54"/>
      <c r="K15" s="54"/>
      <c r="L15" s="54"/>
      <c r="M15" s="54"/>
      <c r="N15" s="54"/>
      <c r="O15" s="54"/>
      <c r="P15" s="54"/>
      <c r="Q15" s="54"/>
      <c r="R15" s="54"/>
      <c r="S15" s="54"/>
      <c r="T15" s="54"/>
    </row>
    <row r="16" spans="1:20" ht="18.75" customHeight="1" thickBot="1">
      <c r="A16" s="5" t="s">
        <v>18</v>
      </c>
      <c r="B16" s="5"/>
      <c r="C16" s="1"/>
      <c r="D16" s="1"/>
      <c r="E16" s="1"/>
      <c r="F16" s="15"/>
      <c r="G16" s="15"/>
      <c r="H16" s="15"/>
      <c r="I16" s="15"/>
      <c r="J16" s="15"/>
      <c r="K16" s="15"/>
      <c r="L16" s="15"/>
      <c r="M16" s="15"/>
      <c r="N16" s="15"/>
      <c r="O16" s="15"/>
      <c r="P16" s="15"/>
      <c r="Q16" s="15"/>
      <c r="R16" s="15"/>
      <c r="S16" s="15"/>
      <c r="T16" s="15"/>
    </row>
    <row r="17" spans="1:20" ht="34.5" customHeight="1" thickBot="1">
      <c r="A17" s="55" t="s">
        <v>19</v>
      </c>
      <c r="B17" s="56"/>
      <c r="C17" s="56"/>
      <c r="D17" s="56"/>
      <c r="E17" s="56"/>
      <c r="F17" s="56"/>
      <c r="G17" s="56"/>
      <c r="H17" s="57"/>
      <c r="I17" s="58" t="s">
        <v>20</v>
      </c>
      <c r="J17" s="59"/>
      <c r="K17" s="60"/>
      <c r="L17" s="61" t="s">
        <v>21</v>
      </c>
      <c r="M17" s="59"/>
      <c r="N17" s="60"/>
      <c r="O17" s="62" t="s">
        <v>22</v>
      </c>
      <c r="P17" s="63"/>
      <c r="Q17" s="64"/>
      <c r="R17" s="61" t="s">
        <v>23</v>
      </c>
      <c r="S17" s="59"/>
      <c r="T17" s="60"/>
    </row>
    <row r="18" spans="1:20" ht="16.5" customHeight="1">
      <c r="A18" s="68" t="s">
        <v>24</v>
      </c>
      <c r="B18" s="69"/>
      <c r="C18" s="69"/>
      <c r="D18" s="69"/>
      <c r="E18" s="72" t="s">
        <v>25</v>
      </c>
      <c r="F18" s="73"/>
      <c r="G18" s="73"/>
      <c r="H18" s="74"/>
      <c r="I18" s="75"/>
      <c r="J18" s="76"/>
      <c r="K18" s="77"/>
      <c r="L18" s="78"/>
      <c r="M18" s="76"/>
      <c r="N18" s="77"/>
      <c r="O18" s="79">
        <v>15543</v>
      </c>
      <c r="P18" s="80"/>
      <c r="Q18" s="81"/>
      <c r="R18" s="82">
        <f t="shared" ref="R18:R42" si="1">I18*O18+L18*$O$47</f>
        <v>0</v>
      </c>
      <c r="S18" s="83"/>
      <c r="T18" s="84"/>
    </row>
    <row r="19" spans="1:20" ht="16.5" customHeight="1">
      <c r="A19" s="70"/>
      <c r="B19" s="71"/>
      <c r="C19" s="71"/>
      <c r="D19" s="71"/>
      <c r="E19" s="85" t="s">
        <v>26</v>
      </c>
      <c r="F19" s="86"/>
      <c r="G19" s="86"/>
      <c r="H19" s="87"/>
      <c r="I19" s="88"/>
      <c r="J19" s="89"/>
      <c r="K19" s="90"/>
      <c r="L19" s="91"/>
      <c r="M19" s="89"/>
      <c r="N19" s="90"/>
      <c r="O19" s="92">
        <v>10277</v>
      </c>
      <c r="P19" s="93"/>
      <c r="Q19" s="94"/>
      <c r="R19" s="65">
        <f t="shared" si="1"/>
        <v>0</v>
      </c>
      <c r="S19" s="66"/>
      <c r="T19" s="67"/>
    </row>
    <row r="20" spans="1:20" ht="16.5" customHeight="1">
      <c r="A20" s="113" t="s">
        <v>27</v>
      </c>
      <c r="B20" s="114"/>
      <c r="C20" s="114"/>
      <c r="D20" s="114"/>
      <c r="E20" s="117" t="s">
        <v>28</v>
      </c>
      <c r="F20" s="118"/>
      <c r="G20" s="118"/>
      <c r="H20" s="119"/>
      <c r="I20" s="120"/>
      <c r="J20" s="121"/>
      <c r="K20" s="122"/>
      <c r="L20" s="123"/>
      <c r="M20" s="121"/>
      <c r="N20" s="122"/>
      <c r="O20" s="124">
        <v>7091</v>
      </c>
      <c r="P20" s="125"/>
      <c r="Q20" s="126"/>
      <c r="R20" s="127">
        <f t="shared" si="1"/>
        <v>0</v>
      </c>
      <c r="S20" s="128"/>
      <c r="T20" s="129"/>
    </row>
    <row r="21" spans="1:20" ht="16.5" customHeight="1">
      <c r="A21" s="115"/>
      <c r="B21" s="116"/>
      <c r="C21" s="116"/>
      <c r="D21" s="116"/>
      <c r="E21" s="130" t="s">
        <v>29</v>
      </c>
      <c r="F21" s="131"/>
      <c r="G21" s="131"/>
      <c r="H21" s="132"/>
      <c r="I21" s="133"/>
      <c r="J21" s="134"/>
      <c r="K21" s="135"/>
      <c r="L21" s="136"/>
      <c r="M21" s="134"/>
      <c r="N21" s="135"/>
      <c r="O21" s="92">
        <v>7251</v>
      </c>
      <c r="P21" s="93"/>
      <c r="Q21" s="94"/>
      <c r="R21" s="95">
        <f t="shared" si="1"/>
        <v>0</v>
      </c>
      <c r="S21" s="96"/>
      <c r="T21" s="97"/>
    </row>
    <row r="22" spans="1:20" ht="16.5" customHeight="1">
      <c r="A22" s="70" t="s">
        <v>30</v>
      </c>
      <c r="B22" s="71"/>
      <c r="C22" s="71"/>
      <c r="D22" s="71"/>
      <c r="E22" s="98"/>
      <c r="F22" s="99"/>
      <c r="G22" s="99"/>
      <c r="H22" s="100"/>
      <c r="I22" s="101"/>
      <c r="J22" s="102"/>
      <c r="K22" s="103"/>
      <c r="L22" s="104"/>
      <c r="M22" s="105"/>
      <c r="N22" s="106"/>
      <c r="O22" s="107">
        <v>11907</v>
      </c>
      <c r="P22" s="108"/>
      <c r="Q22" s="109"/>
      <c r="R22" s="110">
        <f t="shared" si="1"/>
        <v>0</v>
      </c>
      <c r="S22" s="111"/>
      <c r="T22" s="112"/>
    </row>
    <row r="23" spans="1:20" ht="16.5" customHeight="1">
      <c r="A23" s="137" t="s">
        <v>360</v>
      </c>
      <c r="B23" s="138"/>
      <c r="C23" s="138"/>
      <c r="D23" s="138"/>
      <c r="E23" s="139"/>
      <c r="F23" s="140"/>
      <c r="G23" s="140"/>
      <c r="H23" s="141"/>
      <c r="I23" s="142"/>
      <c r="J23" s="105"/>
      <c r="K23" s="106"/>
      <c r="L23" s="104"/>
      <c r="M23" s="105"/>
      <c r="N23" s="106"/>
      <c r="O23" s="167">
        <v>20817</v>
      </c>
      <c r="P23" s="168"/>
      <c r="Q23" s="169"/>
      <c r="R23" s="65">
        <f t="shared" si="1"/>
        <v>0</v>
      </c>
      <c r="S23" s="66"/>
      <c r="T23" s="67"/>
    </row>
    <row r="24" spans="1:20" ht="16.5" customHeight="1">
      <c r="A24" s="137" t="s">
        <v>31</v>
      </c>
      <c r="B24" s="138"/>
      <c r="C24" s="138"/>
      <c r="D24" s="138"/>
      <c r="E24" s="139"/>
      <c r="F24" s="140"/>
      <c r="G24" s="140"/>
      <c r="H24" s="141"/>
      <c r="I24" s="142"/>
      <c r="J24" s="105"/>
      <c r="K24" s="106"/>
      <c r="L24" s="104"/>
      <c r="M24" s="105"/>
      <c r="N24" s="106"/>
      <c r="O24" s="92">
        <v>9599</v>
      </c>
      <c r="P24" s="93"/>
      <c r="Q24" s="94"/>
      <c r="R24" s="65">
        <f t="shared" si="1"/>
        <v>0</v>
      </c>
      <c r="S24" s="66"/>
      <c r="T24" s="67"/>
    </row>
    <row r="25" spans="1:20" ht="16.5" customHeight="1">
      <c r="A25" s="137" t="s">
        <v>32</v>
      </c>
      <c r="B25" s="138"/>
      <c r="C25" s="138"/>
      <c r="D25" s="138"/>
      <c r="E25" s="139"/>
      <c r="F25" s="140"/>
      <c r="G25" s="140"/>
      <c r="H25" s="141"/>
      <c r="I25" s="142"/>
      <c r="J25" s="105"/>
      <c r="K25" s="106"/>
      <c r="L25" s="104"/>
      <c r="M25" s="105"/>
      <c r="N25" s="106"/>
      <c r="O25" s="92">
        <v>12677</v>
      </c>
      <c r="P25" s="93"/>
      <c r="Q25" s="94"/>
      <c r="R25" s="65">
        <f t="shared" si="1"/>
        <v>0</v>
      </c>
      <c r="S25" s="66"/>
      <c r="T25" s="67"/>
    </row>
    <row r="26" spans="1:20" ht="16.5" customHeight="1">
      <c r="A26" s="137" t="s">
        <v>33</v>
      </c>
      <c r="B26" s="138"/>
      <c r="C26" s="138"/>
      <c r="D26" s="138"/>
      <c r="E26" s="139"/>
      <c r="F26" s="140"/>
      <c r="G26" s="140"/>
      <c r="H26" s="141"/>
      <c r="I26" s="142"/>
      <c r="J26" s="105"/>
      <c r="K26" s="106"/>
      <c r="L26" s="104"/>
      <c r="M26" s="105"/>
      <c r="N26" s="106"/>
      <c r="O26" s="92">
        <v>11550</v>
      </c>
      <c r="P26" s="93"/>
      <c r="Q26" s="94"/>
      <c r="R26" s="65">
        <f t="shared" si="1"/>
        <v>0</v>
      </c>
      <c r="S26" s="66"/>
      <c r="T26" s="67"/>
    </row>
    <row r="27" spans="1:20" ht="16.5" customHeight="1">
      <c r="A27" s="137" t="s">
        <v>34</v>
      </c>
      <c r="B27" s="138"/>
      <c r="C27" s="138"/>
      <c r="D27" s="138"/>
      <c r="E27" s="139"/>
      <c r="F27" s="140"/>
      <c r="G27" s="140"/>
      <c r="H27" s="141"/>
      <c r="I27" s="142"/>
      <c r="J27" s="105"/>
      <c r="K27" s="106"/>
      <c r="L27" s="104"/>
      <c r="M27" s="105"/>
      <c r="N27" s="106"/>
      <c r="O27" s="92">
        <v>10065</v>
      </c>
      <c r="P27" s="93"/>
      <c r="Q27" s="94"/>
      <c r="R27" s="65">
        <f t="shared" si="1"/>
        <v>0</v>
      </c>
      <c r="S27" s="66"/>
      <c r="T27" s="67"/>
    </row>
    <row r="28" spans="1:20" ht="16.5" customHeight="1">
      <c r="A28" s="70" t="s">
        <v>35</v>
      </c>
      <c r="B28" s="71"/>
      <c r="C28" s="71"/>
      <c r="D28" s="71"/>
      <c r="E28" s="143" t="s">
        <v>36</v>
      </c>
      <c r="F28" s="144"/>
      <c r="G28" s="144"/>
      <c r="H28" s="145"/>
      <c r="I28" s="146"/>
      <c r="J28" s="147"/>
      <c r="K28" s="148"/>
      <c r="L28" s="123"/>
      <c r="M28" s="121"/>
      <c r="N28" s="122"/>
      <c r="O28" s="149">
        <v>11055</v>
      </c>
      <c r="P28" s="150"/>
      <c r="Q28" s="151"/>
      <c r="R28" s="152">
        <f t="shared" si="1"/>
        <v>0</v>
      </c>
      <c r="S28" s="153"/>
      <c r="T28" s="154"/>
    </row>
    <row r="29" spans="1:20" ht="16.5" customHeight="1">
      <c r="A29" s="70"/>
      <c r="B29" s="71"/>
      <c r="C29" s="71"/>
      <c r="D29" s="71"/>
      <c r="E29" s="85" t="s">
        <v>37</v>
      </c>
      <c r="F29" s="86"/>
      <c r="G29" s="86"/>
      <c r="H29" s="87"/>
      <c r="I29" s="88"/>
      <c r="J29" s="89"/>
      <c r="K29" s="90"/>
      <c r="L29" s="136"/>
      <c r="M29" s="134"/>
      <c r="N29" s="135"/>
      <c r="O29" s="92">
        <v>10642</v>
      </c>
      <c r="P29" s="93"/>
      <c r="Q29" s="94"/>
      <c r="R29" s="110">
        <f t="shared" si="1"/>
        <v>0</v>
      </c>
      <c r="S29" s="111"/>
      <c r="T29" s="112"/>
    </row>
    <row r="30" spans="1:20" ht="16.5" customHeight="1">
      <c r="A30" s="113" t="s">
        <v>38</v>
      </c>
      <c r="B30" s="114"/>
      <c r="C30" s="114"/>
      <c r="D30" s="114"/>
      <c r="E30" s="117" t="s">
        <v>36</v>
      </c>
      <c r="F30" s="118"/>
      <c r="G30" s="118"/>
      <c r="H30" s="119"/>
      <c r="I30" s="120"/>
      <c r="J30" s="121"/>
      <c r="K30" s="122"/>
      <c r="L30" s="123"/>
      <c r="M30" s="121"/>
      <c r="N30" s="122"/>
      <c r="O30" s="124">
        <v>7562</v>
      </c>
      <c r="P30" s="125"/>
      <c r="Q30" s="126"/>
      <c r="R30" s="127">
        <f t="shared" si="1"/>
        <v>0</v>
      </c>
      <c r="S30" s="128"/>
      <c r="T30" s="129"/>
    </row>
    <row r="31" spans="1:20" ht="16.5" customHeight="1">
      <c r="A31" s="115"/>
      <c r="B31" s="116"/>
      <c r="C31" s="116"/>
      <c r="D31" s="116"/>
      <c r="E31" s="130" t="s">
        <v>37</v>
      </c>
      <c r="F31" s="131"/>
      <c r="G31" s="131"/>
      <c r="H31" s="132"/>
      <c r="I31" s="133"/>
      <c r="J31" s="134"/>
      <c r="K31" s="135"/>
      <c r="L31" s="136"/>
      <c r="M31" s="134"/>
      <c r="N31" s="135"/>
      <c r="O31" s="92">
        <v>7150</v>
      </c>
      <c r="P31" s="93"/>
      <c r="Q31" s="94"/>
      <c r="R31" s="95">
        <f t="shared" si="1"/>
        <v>0</v>
      </c>
      <c r="S31" s="96"/>
      <c r="T31" s="97"/>
    </row>
    <row r="32" spans="1:20" ht="16.5" customHeight="1">
      <c r="A32" s="70" t="s">
        <v>39</v>
      </c>
      <c r="B32" s="71"/>
      <c r="C32" s="71"/>
      <c r="D32" s="71"/>
      <c r="E32" s="155" t="s">
        <v>37</v>
      </c>
      <c r="F32" s="156"/>
      <c r="G32" s="156"/>
      <c r="H32" s="157"/>
      <c r="I32" s="101"/>
      <c r="J32" s="102"/>
      <c r="K32" s="103"/>
      <c r="L32" s="104"/>
      <c r="M32" s="105"/>
      <c r="N32" s="106"/>
      <c r="O32" s="107">
        <v>5005</v>
      </c>
      <c r="P32" s="108"/>
      <c r="Q32" s="109"/>
      <c r="R32" s="110">
        <f t="shared" si="1"/>
        <v>0</v>
      </c>
      <c r="S32" s="111"/>
      <c r="T32" s="112"/>
    </row>
    <row r="33" spans="1:20" ht="16.5" customHeight="1">
      <c r="A33" s="113" t="s">
        <v>40</v>
      </c>
      <c r="B33" s="114"/>
      <c r="C33" s="114"/>
      <c r="D33" s="114"/>
      <c r="E33" s="117" t="s">
        <v>41</v>
      </c>
      <c r="F33" s="118"/>
      <c r="G33" s="118"/>
      <c r="H33" s="119"/>
      <c r="I33" s="120"/>
      <c r="J33" s="121"/>
      <c r="K33" s="122"/>
      <c r="L33" s="123"/>
      <c r="M33" s="121"/>
      <c r="N33" s="122"/>
      <c r="O33" s="149">
        <v>16775</v>
      </c>
      <c r="P33" s="150"/>
      <c r="Q33" s="151"/>
      <c r="R33" s="152">
        <f t="shared" si="1"/>
        <v>0</v>
      </c>
      <c r="S33" s="153"/>
      <c r="T33" s="154"/>
    </row>
    <row r="34" spans="1:20" ht="16.5" customHeight="1">
      <c r="A34" s="115"/>
      <c r="B34" s="116"/>
      <c r="C34" s="116"/>
      <c r="D34" s="116"/>
      <c r="E34" s="130" t="s">
        <v>42</v>
      </c>
      <c r="F34" s="131"/>
      <c r="G34" s="131"/>
      <c r="H34" s="132"/>
      <c r="I34" s="133"/>
      <c r="J34" s="134"/>
      <c r="K34" s="135"/>
      <c r="L34" s="136"/>
      <c r="M34" s="134"/>
      <c r="N34" s="135"/>
      <c r="O34" s="92">
        <v>26797</v>
      </c>
      <c r="P34" s="93"/>
      <c r="Q34" s="94"/>
      <c r="R34" s="110">
        <f t="shared" si="1"/>
        <v>0</v>
      </c>
      <c r="S34" s="111"/>
      <c r="T34" s="112"/>
    </row>
    <row r="35" spans="1:20" ht="16.5" customHeight="1">
      <c r="A35" s="70" t="s">
        <v>43</v>
      </c>
      <c r="B35" s="71"/>
      <c r="C35" s="71"/>
      <c r="D35" s="71"/>
      <c r="E35" s="98"/>
      <c r="F35" s="99"/>
      <c r="G35" s="99"/>
      <c r="H35" s="100"/>
      <c r="I35" s="101"/>
      <c r="J35" s="102"/>
      <c r="K35" s="103"/>
      <c r="L35" s="104"/>
      <c r="M35" s="105"/>
      <c r="N35" s="106"/>
      <c r="O35" s="92">
        <v>10395</v>
      </c>
      <c r="P35" s="93"/>
      <c r="Q35" s="94"/>
      <c r="R35" s="65">
        <f t="shared" si="1"/>
        <v>0</v>
      </c>
      <c r="S35" s="66"/>
      <c r="T35" s="67"/>
    </row>
    <row r="36" spans="1:20" ht="16.5" customHeight="1">
      <c r="A36" s="158"/>
      <c r="B36" s="159"/>
      <c r="C36" s="159"/>
      <c r="D36" s="160"/>
      <c r="E36" s="161"/>
      <c r="F36" s="162"/>
      <c r="G36" s="162"/>
      <c r="H36" s="163"/>
      <c r="I36" s="142"/>
      <c r="J36" s="105"/>
      <c r="K36" s="106"/>
      <c r="L36" s="104"/>
      <c r="M36" s="105"/>
      <c r="N36" s="106"/>
      <c r="O36" s="164"/>
      <c r="P36" s="165"/>
      <c r="Q36" s="166"/>
      <c r="R36" s="110">
        <f t="shared" si="1"/>
        <v>0</v>
      </c>
      <c r="S36" s="111"/>
      <c r="T36" s="112"/>
    </row>
    <row r="37" spans="1:20" ht="16.5" customHeight="1">
      <c r="A37" s="158"/>
      <c r="B37" s="159"/>
      <c r="C37" s="159"/>
      <c r="D37" s="160"/>
      <c r="E37" s="161"/>
      <c r="F37" s="162"/>
      <c r="G37" s="162"/>
      <c r="H37" s="163"/>
      <c r="I37" s="142"/>
      <c r="J37" s="105"/>
      <c r="K37" s="106"/>
      <c r="L37" s="104"/>
      <c r="M37" s="105"/>
      <c r="N37" s="106"/>
      <c r="O37" s="164"/>
      <c r="P37" s="165"/>
      <c r="Q37" s="166"/>
      <c r="R37" s="65">
        <f t="shared" si="1"/>
        <v>0</v>
      </c>
      <c r="S37" s="66"/>
      <c r="T37" s="67"/>
    </row>
    <row r="38" spans="1:20" ht="16.5" customHeight="1">
      <c r="A38" s="170"/>
      <c r="B38" s="171"/>
      <c r="C38" s="171"/>
      <c r="D38" s="172"/>
      <c r="E38" s="173"/>
      <c r="F38" s="174"/>
      <c r="G38" s="174"/>
      <c r="H38" s="175"/>
      <c r="I38" s="101"/>
      <c r="J38" s="176"/>
      <c r="K38" s="103"/>
      <c r="L38" s="177"/>
      <c r="M38" s="178"/>
      <c r="N38" s="179"/>
      <c r="O38" s="180"/>
      <c r="P38" s="181"/>
      <c r="Q38" s="182"/>
      <c r="R38" s="110">
        <f t="shared" si="1"/>
        <v>0</v>
      </c>
      <c r="S38" s="111"/>
      <c r="T38" s="112"/>
    </row>
    <row r="39" spans="1:20" ht="16.5" customHeight="1">
      <c r="A39" s="158"/>
      <c r="B39" s="159"/>
      <c r="C39" s="159"/>
      <c r="D39" s="159"/>
      <c r="E39" s="161"/>
      <c r="F39" s="162"/>
      <c r="G39" s="162"/>
      <c r="H39" s="163"/>
      <c r="I39" s="142"/>
      <c r="J39" s="105"/>
      <c r="K39" s="106"/>
      <c r="L39" s="104"/>
      <c r="M39" s="105"/>
      <c r="N39" s="106"/>
      <c r="O39" s="183"/>
      <c r="P39" s="184"/>
      <c r="Q39" s="185"/>
      <c r="R39" s="65">
        <f t="shared" si="1"/>
        <v>0</v>
      </c>
      <c r="S39" s="66"/>
      <c r="T39" s="67"/>
    </row>
    <row r="40" spans="1:20" ht="16.5" customHeight="1">
      <c r="A40" s="158"/>
      <c r="B40" s="159"/>
      <c r="C40" s="159"/>
      <c r="D40" s="159"/>
      <c r="E40" s="161"/>
      <c r="F40" s="162"/>
      <c r="G40" s="162"/>
      <c r="H40" s="163"/>
      <c r="I40" s="142"/>
      <c r="J40" s="105"/>
      <c r="K40" s="106"/>
      <c r="L40" s="104"/>
      <c r="M40" s="105"/>
      <c r="N40" s="106"/>
      <c r="O40" s="183"/>
      <c r="P40" s="184"/>
      <c r="Q40" s="185"/>
      <c r="R40" s="65">
        <f t="shared" si="1"/>
        <v>0</v>
      </c>
      <c r="S40" s="66"/>
      <c r="T40" s="67"/>
    </row>
    <row r="41" spans="1:20" ht="16.5" customHeight="1">
      <c r="A41" s="158"/>
      <c r="B41" s="159"/>
      <c r="C41" s="159"/>
      <c r="D41" s="159"/>
      <c r="E41" s="161"/>
      <c r="F41" s="162"/>
      <c r="G41" s="162"/>
      <c r="H41" s="163"/>
      <c r="I41" s="142"/>
      <c r="J41" s="105"/>
      <c r="K41" s="106"/>
      <c r="L41" s="104"/>
      <c r="M41" s="105"/>
      <c r="N41" s="106"/>
      <c r="O41" s="183"/>
      <c r="P41" s="184"/>
      <c r="Q41" s="185"/>
      <c r="R41" s="65">
        <f t="shared" si="1"/>
        <v>0</v>
      </c>
      <c r="S41" s="66"/>
      <c r="T41" s="67"/>
    </row>
    <row r="42" spans="1:20" ht="16.5" customHeight="1" thickBot="1">
      <c r="A42" s="186"/>
      <c r="B42" s="187"/>
      <c r="C42" s="187"/>
      <c r="D42" s="187"/>
      <c r="E42" s="188"/>
      <c r="F42" s="189"/>
      <c r="G42" s="189"/>
      <c r="H42" s="190"/>
      <c r="I42" s="146"/>
      <c r="J42" s="147"/>
      <c r="K42" s="148"/>
      <c r="L42" s="191"/>
      <c r="M42" s="192"/>
      <c r="N42" s="193"/>
      <c r="O42" s="194"/>
      <c r="P42" s="195"/>
      <c r="Q42" s="196"/>
      <c r="R42" s="197">
        <f t="shared" si="1"/>
        <v>0</v>
      </c>
      <c r="S42" s="198"/>
      <c r="T42" s="199"/>
    </row>
    <row r="43" spans="1:20" ht="16.5" customHeight="1" thickTop="1" thickBot="1">
      <c r="A43" s="205" t="s">
        <v>44</v>
      </c>
      <c r="B43" s="206"/>
      <c r="C43" s="206"/>
      <c r="D43" s="206"/>
      <c r="E43" s="206"/>
      <c r="F43" s="206"/>
      <c r="G43" s="206"/>
      <c r="H43" s="207"/>
      <c r="I43" s="208">
        <f>SUM(I18:K42)</f>
        <v>0</v>
      </c>
      <c r="J43" s="209"/>
      <c r="K43" s="210"/>
      <c r="L43" s="211">
        <f>SUM(L18:N42)</f>
        <v>0</v>
      </c>
      <c r="M43" s="209"/>
      <c r="N43" s="210"/>
      <c r="O43" s="212"/>
      <c r="P43" s="213"/>
      <c r="Q43" s="214"/>
      <c r="R43" s="215"/>
      <c r="S43" s="216"/>
      <c r="T43" s="217"/>
    </row>
    <row r="44" spans="1:20" ht="16.5" customHeight="1" thickTop="1" thickBot="1">
      <c r="A44" s="55" t="s">
        <v>45</v>
      </c>
      <c r="B44" s="56"/>
      <c r="C44" s="56"/>
      <c r="D44" s="56"/>
      <c r="E44" s="56"/>
      <c r="F44" s="56"/>
      <c r="G44" s="56"/>
      <c r="H44" s="57"/>
      <c r="I44" s="218">
        <f>I43+L43</f>
        <v>0</v>
      </c>
      <c r="J44" s="219"/>
      <c r="K44" s="219"/>
      <c r="L44" s="219"/>
      <c r="M44" s="219"/>
      <c r="N44" s="220"/>
      <c r="O44" s="212"/>
      <c r="P44" s="213"/>
      <c r="Q44" s="214"/>
      <c r="R44" s="221">
        <f>SUM(R18:T42)</f>
        <v>0</v>
      </c>
      <c r="S44" s="222"/>
      <c r="T44" s="223"/>
    </row>
    <row r="45" spans="1:20" ht="16.5" customHeight="1">
      <c r="A45" s="16"/>
      <c r="B45" s="16"/>
      <c r="C45" s="16"/>
      <c r="D45" s="16"/>
      <c r="E45" s="16"/>
      <c r="F45" s="16"/>
      <c r="G45" s="16"/>
      <c r="H45" s="16"/>
      <c r="I45" s="29"/>
      <c r="J45" s="29"/>
      <c r="K45" s="29"/>
      <c r="L45" s="29"/>
      <c r="M45" s="29"/>
      <c r="N45" s="29"/>
      <c r="O45" s="200">
        <f>ROUNDDOWN(R44*1/11, 0)</f>
        <v>0</v>
      </c>
      <c r="P45" s="201"/>
      <c r="Q45" s="201"/>
      <c r="R45" s="201"/>
      <c r="S45" s="201"/>
      <c r="T45" s="202"/>
    </row>
    <row r="46" spans="1:20" ht="7.9" customHeight="1">
      <c r="A46" s="16"/>
      <c r="B46" s="16"/>
      <c r="C46" s="16"/>
      <c r="D46" s="16"/>
      <c r="E46" s="16"/>
      <c r="F46" s="16"/>
      <c r="G46" s="16"/>
      <c r="H46" s="16"/>
      <c r="I46" s="29"/>
      <c r="J46" s="29"/>
      <c r="K46" s="29"/>
      <c r="L46" s="29"/>
      <c r="M46" s="29"/>
      <c r="N46" s="29"/>
      <c r="O46" s="30"/>
      <c r="P46" s="30"/>
      <c r="Q46" s="30"/>
      <c r="R46" s="30"/>
      <c r="S46" s="30"/>
      <c r="T46" s="30"/>
    </row>
    <row r="47" spans="1:20" ht="16.5" customHeight="1">
      <c r="A47" s="31" t="s">
        <v>46</v>
      </c>
      <c r="B47" s="1"/>
      <c r="C47" s="1"/>
      <c r="D47" s="1"/>
      <c r="E47" s="1"/>
      <c r="F47" s="1"/>
      <c r="G47" s="1"/>
      <c r="H47" s="1"/>
      <c r="I47" s="1"/>
      <c r="J47" s="1"/>
      <c r="K47" s="1"/>
      <c r="L47" s="1"/>
      <c r="M47" s="203" t="s">
        <v>47</v>
      </c>
      <c r="N47" s="203"/>
      <c r="O47" s="204">
        <v>3580</v>
      </c>
      <c r="P47" s="204"/>
      <c r="Q47" s="204"/>
      <c r="R47" s="1"/>
      <c r="S47" s="1"/>
      <c r="T47" s="1"/>
    </row>
    <row r="48" spans="1:20" ht="16.5" customHeight="1">
      <c r="A48" s="32" t="s">
        <v>48</v>
      </c>
      <c r="B48" s="1"/>
      <c r="C48" s="1"/>
      <c r="D48" s="1"/>
      <c r="E48" s="1"/>
      <c r="F48" s="1"/>
      <c r="G48" s="1"/>
      <c r="H48" s="1"/>
      <c r="I48" s="1"/>
      <c r="J48" s="1"/>
      <c r="K48" s="1"/>
      <c r="L48" s="1"/>
      <c r="M48" s="1"/>
      <c r="N48" s="1"/>
      <c r="O48" s="1"/>
      <c r="P48" s="1"/>
      <c r="Q48" s="1"/>
      <c r="R48" s="1"/>
      <c r="S48" s="1"/>
      <c r="T48" s="1"/>
    </row>
    <row r="49" spans="1:20" ht="16.5" customHeight="1">
      <c r="A49" s="32" t="s">
        <v>49</v>
      </c>
      <c r="B49" s="1"/>
      <c r="C49" s="1"/>
      <c r="D49" s="1"/>
      <c r="E49" s="1"/>
      <c r="F49" s="1"/>
      <c r="G49" s="1"/>
      <c r="H49" s="1"/>
      <c r="I49" s="1"/>
      <c r="J49" s="1"/>
      <c r="K49" s="1"/>
      <c r="L49" s="1"/>
      <c r="M49" s="1"/>
      <c r="N49" s="1"/>
      <c r="O49" s="1"/>
      <c r="P49" s="1"/>
      <c r="Q49" s="1"/>
      <c r="R49" s="1"/>
      <c r="S49" s="1"/>
      <c r="T49" s="1"/>
    </row>
    <row r="50" spans="1:20" ht="18.75" customHeight="1"/>
    <row r="51" spans="1:20" ht="18.75" customHeight="1"/>
    <row r="52" spans="1:20" ht="18.75" customHeight="1"/>
    <row r="53" spans="1:20" ht="18.75" customHeight="1"/>
    <row r="54" spans="1:20" ht="18.75" customHeight="1"/>
    <row r="55" spans="1:20" ht="18.75" customHeight="1"/>
    <row r="56" spans="1:20" ht="18.75" customHeight="1"/>
    <row r="57" spans="1:20" ht="18.75" customHeight="1"/>
    <row r="58" spans="1:20" ht="18.75" customHeight="1"/>
    <row r="59" spans="1:20" ht="18.75" customHeight="1"/>
    <row r="60" spans="1:20" ht="18.75" customHeight="1"/>
    <row r="61" spans="1:20" ht="18.75" customHeight="1"/>
    <row r="62" spans="1:20" ht="18.75" customHeight="1"/>
    <row r="63" spans="1:20" ht="18.75" customHeight="1"/>
    <row r="64" spans="1:20"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sheetData>
  <sheetProtection sheet="1" objects="1" scenarios="1"/>
  <mergeCells count="191">
    <mergeCell ref="O45:T45"/>
    <mergeCell ref="M47:N47"/>
    <mergeCell ref="O47:Q47"/>
    <mergeCell ref="A43:H43"/>
    <mergeCell ref="I43:K43"/>
    <mergeCell ref="L43:N43"/>
    <mergeCell ref="O43:Q43"/>
    <mergeCell ref="R43:T43"/>
    <mergeCell ref="A44:H44"/>
    <mergeCell ref="I44:N44"/>
    <mergeCell ref="O44:Q44"/>
    <mergeCell ref="R44:T44"/>
    <mergeCell ref="A42:D42"/>
    <mergeCell ref="E42:H42"/>
    <mergeCell ref="I42:K42"/>
    <mergeCell ref="L42:N42"/>
    <mergeCell ref="O42:Q42"/>
    <mergeCell ref="R42:T42"/>
    <mergeCell ref="A41:D41"/>
    <mergeCell ref="E41:H41"/>
    <mergeCell ref="I41:K41"/>
    <mergeCell ref="L41:N41"/>
    <mergeCell ref="O41:Q41"/>
    <mergeCell ref="R41:T41"/>
    <mergeCell ref="A40:D40"/>
    <mergeCell ref="E40:H40"/>
    <mergeCell ref="I40:K40"/>
    <mergeCell ref="L40:N40"/>
    <mergeCell ref="O40:Q40"/>
    <mergeCell ref="R40:T40"/>
    <mergeCell ref="A39:D39"/>
    <mergeCell ref="E39:H39"/>
    <mergeCell ref="I39:K39"/>
    <mergeCell ref="L39:N39"/>
    <mergeCell ref="O39:Q39"/>
    <mergeCell ref="R39:T39"/>
    <mergeCell ref="A38:D38"/>
    <mergeCell ref="E38:H38"/>
    <mergeCell ref="I38:K38"/>
    <mergeCell ref="L38:N38"/>
    <mergeCell ref="O38:Q38"/>
    <mergeCell ref="R38:T38"/>
    <mergeCell ref="A37:D37"/>
    <mergeCell ref="E37:H37"/>
    <mergeCell ref="I37:K37"/>
    <mergeCell ref="L37:N37"/>
    <mergeCell ref="O37:Q37"/>
    <mergeCell ref="R37:T37"/>
    <mergeCell ref="A36:D36"/>
    <mergeCell ref="E36:H36"/>
    <mergeCell ref="I36:K36"/>
    <mergeCell ref="L36:N36"/>
    <mergeCell ref="O36:Q36"/>
    <mergeCell ref="R36:T36"/>
    <mergeCell ref="A23:D23"/>
    <mergeCell ref="E23:H23"/>
    <mergeCell ref="I23:K23"/>
    <mergeCell ref="L23:N23"/>
    <mergeCell ref="O23:Q23"/>
    <mergeCell ref="R23:T23"/>
    <mergeCell ref="R34:T34"/>
    <mergeCell ref="A35:D35"/>
    <mergeCell ref="E35:H35"/>
    <mergeCell ref="I35:K35"/>
    <mergeCell ref="L35:N35"/>
    <mergeCell ref="O35:Q35"/>
    <mergeCell ref="R35:T35"/>
    <mergeCell ref="A33:D34"/>
    <mergeCell ref="E33:H33"/>
    <mergeCell ref="I33:K33"/>
    <mergeCell ref="L33:N33"/>
    <mergeCell ref="O33:Q33"/>
    <mergeCell ref="R33:T33"/>
    <mergeCell ref="E34:H34"/>
    <mergeCell ref="I34:K34"/>
    <mergeCell ref="L34:N34"/>
    <mergeCell ref="O34:Q34"/>
    <mergeCell ref="O31:Q31"/>
    <mergeCell ref="R31:T31"/>
    <mergeCell ref="A32:D32"/>
    <mergeCell ref="E32:H32"/>
    <mergeCell ref="I32:K32"/>
    <mergeCell ref="L32:N32"/>
    <mergeCell ref="O32:Q32"/>
    <mergeCell ref="R32:T32"/>
    <mergeCell ref="R29:T29"/>
    <mergeCell ref="A30:D31"/>
    <mergeCell ref="E30:H30"/>
    <mergeCell ref="I30:K30"/>
    <mergeCell ref="L30:N30"/>
    <mergeCell ref="O30:Q30"/>
    <mergeCell ref="R30:T30"/>
    <mergeCell ref="E31:H31"/>
    <mergeCell ref="I31:K31"/>
    <mergeCell ref="L31:N31"/>
    <mergeCell ref="A28:D29"/>
    <mergeCell ref="E28:H28"/>
    <mergeCell ref="I28:K28"/>
    <mergeCell ref="L28:N28"/>
    <mergeCell ref="O28:Q28"/>
    <mergeCell ref="R28:T28"/>
    <mergeCell ref="E29:H29"/>
    <mergeCell ref="I29:K29"/>
    <mergeCell ref="L29:N29"/>
    <mergeCell ref="O29:Q29"/>
    <mergeCell ref="A27:D27"/>
    <mergeCell ref="E27:H27"/>
    <mergeCell ref="I27:K27"/>
    <mergeCell ref="L27:N27"/>
    <mergeCell ref="O27:Q27"/>
    <mergeCell ref="R27:T27"/>
    <mergeCell ref="A26:D26"/>
    <mergeCell ref="E26:H26"/>
    <mergeCell ref="I26:K26"/>
    <mergeCell ref="L26:N26"/>
    <mergeCell ref="O26:Q26"/>
    <mergeCell ref="R26:T26"/>
    <mergeCell ref="A25:D25"/>
    <mergeCell ref="E25:H25"/>
    <mergeCell ref="I25:K25"/>
    <mergeCell ref="L25:N25"/>
    <mergeCell ref="O25:Q25"/>
    <mergeCell ref="R25:T25"/>
    <mergeCell ref="A24:D24"/>
    <mergeCell ref="E24:H24"/>
    <mergeCell ref="I24:K24"/>
    <mergeCell ref="L24:N24"/>
    <mergeCell ref="O24:Q24"/>
    <mergeCell ref="R24:T24"/>
    <mergeCell ref="O21:Q21"/>
    <mergeCell ref="R21:T21"/>
    <mergeCell ref="A22:D22"/>
    <mergeCell ref="E22:H22"/>
    <mergeCell ref="I22:K22"/>
    <mergeCell ref="L22:N22"/>
    <mergeCell ref="O22:Q22"/>
    <mergeCell ref="R22:T22"/>
    <mergeCell ref="A20:D21"/>
    <mergeCell ref="E20:H20"/>
    <mergeCell ref="I20:K20"/>
    <mergeCell ref="L20:N20"/>
    <mergeCell ref="O20:Q20"/>
    <mergeCell ref="R20:T20"/>
    <mergeCell ref="E21:H21"/>
    <mergeCell ref="I21:K21"/>
    <mergeCell ref="L21:N21"/>
    <mergeCell ref="R19:T19"/>
    <mergeCell ref="A18:D19"/>
    <mergeCell ref="E18:H18"/>
    <mergeCell ref="I18:K18"/>
    <mergeCell ref="L18:N18"/>
    <mergeCell ref="O18:Q18"/>
    <mergeCell ref="R18:T18"/>
    <mergeCell ref="E19:H19"/>
    <mergeCell ref="I19:K19"/>
    <mergeCell ref="L19:N19"/>
    <mergeCell ref="O19:Q19"/>
    <mergeCell ref="H11:J11"/>
    <mergeCell ref="L11:T11"/>
    <mergeCell ref="A13:T13"/>
    <mergeCell ref="A15:C15"/>
    <mergeCell ref="I15:T15"/>
    <mergeCell ref="A17:H17"/>
    <mergeCell ref="I17:K17"/>
    <mergeCell ref="L17:N17"/>
    <mergeCell ref="O17:Q17"/>
    <mergeCell ref="R17:T17"/>
    <mergeCell ref="E5:G5"/>
    <mergeCell ref="E6:G6"/>
    <mergeCell ref="E7:G7"/>
    <mergeCell ref="E8:G8"/>
    <mergeCell ref="E10:G10"/>
    <mergeCell ref="E11:G11"/>
    <mergeCell ref="M2:T2"/>
    <mergeCell ref="A3:E3"/>
    <mergeCell ref="F3:I3"/>
    <mergeCell ref="K3:L3"/>
    <mergeCell ref="N3:O3"/>
    <mergeCell ref="P3:S3"/>
    <mergeCell ref="H8:J8"/>
    <mergeCell ref="L8:T8"/>
    <mergeCell ref="H9:J9"/>
    <mergeCell ref="L9:T9"/>
    <mergeCell ref="H10:J10"/>
    <mergeCell ref="L10:T10"/>
    <mergeCell ref="H5:J5"/>
    <mergeCell ref="L5:T5"/>
    <mergeCell ref="H6:J6"/>
    <mergeCell ref="L6:T6"/>
    <mergeCell ref="H7:J7"/>
    <mergeCell ref="L7:T7"/>
  </mergeCells>
  <phoneticPr fontId="4"/>
  <conditionalFormatting sqref="L6:T8 L10:T11 E15 O23:Q23 I18:N35 A36:Q42">
    <cfRule type="containsBlanks" dxfId="2" priority="4">
      <formula>LEN(TRIM(A6))=0</formula>
    </cfRule>
  </conditionalFormatting>
  <conditionalFormatting sqref="F3:I3">
    <cfRule type="containsBlanks" dxfId="1" priority="3">
      <formula>LEN(TRIM(F3))=0</formula>
    </cfRule>
  </conditionalFormatting>
  <conditionalFormatting sqref="G15">
    <cfRule type="containsBlanks" dxfId="0" priority="1">
      <formula>LEN(TRIM(G15))=0</formula>
    </cfRule>
  </conditionalFormatting>
  <dataValidations count="4">
    <dataValidation imeMode="off" allowBlank="1" showInputMessage="1" showErrorMessage="1" sqref="E15 L8:T8 L11:T11 I18:N22 I24:N35 I23:Q23 I36:Q42"/>
    <dataValidation imeMode="on" allowBlank="1" showInputMessage="1" showErrorMessage="1" sqref="L6:T7 L10:T10 A36:H42"/>
    <dataValidation type="textLength" imeMode="off" allowBlank="1" showInputMessage="1" showErrorMessage="1" errorTitle="医療機関コードに誤りがあります" error="医療機関コードは最大4桁です。医療機関コードが分からない場合は、委任状か、シート「医療機関コード検索」で確認してください。" sqref="F3:I3">
      <formula1>1</formula1>
      <formula2>4</formula2>
    </dataValidation>
    <dataValidation type="whole" imeMode="off" allowBlank="1" showInputMessage="1" showErrorMessage="1" errorTitle="1~12の数字を入力してください" error="1~12の数字を入力してください。" sqref="G15">
      <formula1>1</formula1>
      <formula2>12</formula2>
    </dataValidation>
  </dataValidations>
  <printOptions horizontalCentered="1"/>
  <pageMargins left="0.23622047244094491" right="0.23622047244094491" top="0.74803149606299213" bottom="0.74803149606299213" header="0.31496062992125984" footer="0.31496062992125984"/>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8"/>
  <sheetViews>
    <sheetView workbookViewId="0"/>
  </sheetViews>
  <sheetFormatPr defaultRowHeight="18.75"/>
  <cols>
    <col min="1" max="1" width="14.375" style="25" customWidth="1"/>
    <col min="2" max="2" width="60.5" style="26" customWidth="1"/>
  </cols>
  <sheetData>
    <row r="1" spans="1:2" s="18" customFormat="1" ht="18">
      <c r="A1" s="17" t="s">
        <v>367</v>
      </c>
      <c r="B1" s="18" t="s">
        <v>354</v>
      </c>
    </row>
    <row r="2" spans="1:2">
      <c r="A2" s="19">
        <v>20</v>
      </c>
      <c r="B2" s="20" t="s">
        <v>50</v>
      </c>
    </row>
    <row r="3" spans="1:2">
      <c r="A3" s="19">
        <v>22</v>
      </c>
      <c r="B3" s="20" t="s">
        <v>51</v>
      </c>
    </row>
    <row r="4" spans="1:2">
      <c r="A4" s="19">
        <v>23</v>
      </c>
      <c r="B4" s="20" t="s">
        <v>52</v>
      </c>
    </row>
    <row r="5" spans="1:2">
      <c r="A5" s="19">
        <v>24</v>
      </c>
      <c r="B5" s="20" t="s">
        <v>53</v>
      </c>
    </row>
    <row r="6" spans="1:2">
      <c r="A6" s="19">
        <v>26</v>
      </c>
      <c r="B6" s="20" t="s">
        <v>54</v>
      </c>
    </row>
    <row r="7" spans="1:2">
      <c r="A7" s="19">
        <v>28</v>
      </c>
      <c r="B7" s="20" t="s">
        <v>55</v>
      </c>
    </row>
    <row r="8" spans="1:2">
      <c r="A8" s="19">
        <v>29</v>
      </c>
      <c r="B8" s="20" t="s">
        <v>56</v>
      </c>
    </row>
    <row r="9" spans="1:2">
      <c r="A9" s="19">
        <v>31</v>
      </c>
      <c r="B9" s="20" t="s">
        <v>57</v>
      </c>
    </row>
    <row r="10" spans="1:2">
      <c r="A10" s="22">
        <v>32</v>
      </c>
      <c r="B10" s="20" t="s">
        <v>58</v>
      </c>
    </row>
    <row r="11" spans="1:2">
      <c r="A11" s="19">
        <v>33</v>
      </c>
      <c r="B11" s="20" t="s">
        <v>59</v>
      </c>
    </row>
    <row r="12" spans="1:2">
      <c r="A12" s="22">
        <v>34</v>
      </c>
      <c r="B12" s="20" t="s">
        <v>60</v>
      </c>
    </row>
    <row r="13" spans="1:2">
      <c r="A13" s="19">
        <v>35</v>
      </c>
      <c r="B13" s="21" t="s">
        <v>61</v>
      </c>
    </row>
    <row r="14" spans="1:2">
      <c r="A14" s="19">
        <v>36</v>
      </c>
      <c r="B14" s="20" t="s">
        <v>365</v>
      </c>
    </row>
    <row r="15" spans="1:2">
      <c r="A15" s="22">
        <v>38</v>
      </c>
      <c r="B15" s="20" t="s">
        <v>62</v>
      </c>
    </row>
    <row r="16" spans="1:2">
      <c r="A16" s="19">
        <v>39</v>
      </c>
      <c r="B16" s="20" t="s">
        <v>63</v>
      </c>
    </row>
    <row r="17" spans="1:2">
      <c r="A17" s="19">
        <v>41</v>
      </c>
      <c r="B17" s="20" t="s">
        <v>64</v>
      </c>
    </row>
    <row r="18" spans="1:2">
      <c r="A18" s="19">
        <v>42</v>
      </c>
      <c r="B18" s="20" t="s">
        <v>65</v>
      </c>
    </row>
    <row r="19" spans="1:2">
      <c r="A19" s="22">
        <v>43</v>
      </c>
      <c r="B19" s="20" t="s">
        <v>66</v>
      </c>
    </row>
    <row r="20" spans="1:2">
      <c r="A20" s="22">
        <v>44</v>
      </c>
      <c r="B20" s="20" t="s">
        <v>67</v>
      </c>
    </row>
    <row r="21" spans="1:2">
      <c r="A21" s="19">
        <v>46</v>
      </c>
      <c r="B21" s="20" t="s">
        <v>68</v>
      </c>
    </row>
    <row r="22" spans="1:2">
      <c r="A22" s="19">
        <v>50</v>
      </c>
      <c r="B22" s="20" t="s">
        <v>69</v>
      </c>
    </row>
    <row r="23" spans="1:2">
      <c r="A23" s="19">
        <v>51</v>
      </c>
      <c r="B23" s="20" t="s">
        <v>70</v>
      </c>
    </row>
    <row r="24" spans="1:2">
      <c r="A24" s="19">
        <v>52</v>
      </c>
      <c r="B24" s="20" t="s">
        <v>71</v>
      </c>
    </row>
    <row r="25" spans="1:2">
      <c r="A25" s="19">
        <v>56</v>
      </c>
      <c r="B25" s="20" t="s">
        <v>72</v>
      </c>
    </row>
    <row r="26" spans="1:2">
      <c r="A26" s="19">
        <v>57</v>
      </c>
      <c r="B26" s="20" t="s">
        <v>73</v>
      </c>
    </row>
    <row r="27" spans="1:2">
      <c r="A27" s="19">
        <v>58</v>
      </c>
      <c r="B27" s="20" t="s">
        <v>74</v>
      </c>
    </row>
    <row r="28" spans="1:2">
      <c r="A28" s="19">
        <v>61</v>
      </c>
      <c r="B28" s="20" t="s">
        <v>75</v>
      </c>
    </row>
    <row r="29" spans="1:2">
      <c r="A29" s="22">
        <v>62</v>
      </c>
      <c r="B29" s="20" t="s">
        <v>76</v>
      </c>
    </row>
    <row r="30" spans="1:2">
      <c r="A30" s="19">
        <v>63</v>
      </c>
      <c r="B30" s="20" t="s">
        <v>77</v>
      </c>
    </row>
    <row r="31" spans="1:2">
      <c r="A31" s="19">
        <v>66</v>
      </c>
      <c r="B31" s="20" t="s">
        <v>78</v>
      </c>
    </row>
    <row r="32" spans="1:2">
      <c r="A32" s="19">
        <v>67</v>
      </c>
      <c r="B32" s="20" t="s">
        <v>79</v>
      </c>
    </row>
    <row r="33" spans="1:2">
      <c r="A33" s="19">
        <v>68</v>
      </c>
      <c r="B33" s="20" t="s">
        <v>80</v>
      </c>
    </row>
    <row r="34" spans="1:2">
      <c r="A34" s="19">
        <v>73</v>
      </c>
      <c r="B34" s="20" t="s">
        <v>81</v>
      </c>
    </row>
    <row r="35" spans="1:2">
      <c r="A35" s="22">
        <v>74</v>
      </c>
      <c r="B35" s="20" t="s">
        <v>82</v>
      </c>
    </row>
    <row r="36" spans="1:2">
      <c r="A36" s="19">
        <v>76</v>
      </c>
      <c r="B36" s="20" t="s">
        <v>83</v>
      </c>
    </row>
    <row r="37" spans="1:2">
      <c r="A37" s="19">
        <v>77</v>
      </c>
      <c r="B37" s="20" t="s">
        <v>84</v>
      </c>
    </row>
    <row r="38" spans="1:2">
      <c r="A38" s="19">
        <v>85</v>
      </c>
      <c r="B38" s="20" t="s">
        <v>85</v>
      </c>
    </row>
    <row r="39" spans="1:2">
      <c r="A39" s="19">
        <v>86</v>
      </c>
      <c r="B39" s="20" t="s">
        <v>86</v>
      </c>
    </row>
    <row r="40" spans="1:2">
      <c r="A40" s="19">
        <v>87</v>
      </c>
      <c r="B40" s="20" t="s">
        <v>87</v>
      </c>
    </row>
    <row r="41" spans="1:2">
      <c r="A41" s="19">
        <v>94</v>
      </c>
      <c r="B41" s="20" t="s">
        <v>88</v>
      </c>
    </row>
    <row r="42" spans="1:2">
      <c r="A42" s="19">
        <v>95</v>
      </c>
      <c r="B42" s="20" t="s">
        <v>89</v>
      </c>
    </row>
    <row r="43" spans="1:2">
      <c r="A43" s="19">
        <v>98</v>
      </c>
      <c r="B43" s="20" t="s">
        <v>90</v>
      </c>
    </row>
    <row r="44" spans="1:2">
      <c r="A44" s="19">
        <v>101</v>
      </c>
      <c r="B44" s="20" t="s">
        <v>91</v>
      </c>
    </row>
    <row r="45" spans="1:2">
      <c r="A45" s="19">
        <v>103</v>
      </c>
      <c r="B45" s="20" t="s">
        <v>92</v>
      </c>
    </row>
    <row r="46" spans="1:2">
      <c r="A46" s="22">
        <v>106</v>
      </c>
      <c r="B46" s="20" t="s">
        <v>93</v>
      </c>
    </row>
    <row r="47" spans="1:2">
      <c r="A47" s="19">
        <v>108</v>
      </c>
      <c r="B47" s="20" t="s">
        <v>94</v>
      </c>
    </row>
    <row r="48" spans="1:2">
      <c r="A48" s="19">
        <v>111</v>
      </c>
      <c r="B48" s="20" t="s">
        <v>95</v>
      </c>
    </row>
    <row r="49" spans="1:2">
      <c r="A49" s="19">
        <v>117</v>
      </c>
      <c r="B49" s="20" t="s">
        <v>96</v>
      </c>
    </row>
    <row r="50" spans="1:2">
      <c r="A50" s="19">
        <v>119</v>
      </c>
      <c r="B50" s="20" t="s">
        <v>97</v>
      </c>
    </row>
    <row r="51" spans="1:2">
      <c r="A51" s="19">
        <v>124</v>
      </c>
      <c r="B51" s="20" t="s">
        <v>98</v>
      </c>
    </row>
    <row r="52" spans="1:2">
      <c r="A52" s="19">
        <v>125</v>
      </c>
      <c r="B52" s="20" t="s">
        <v>99</v>
      </c>
    </row>
    <row r="53" spans="1:2">
      <c r="A53" s="19">
        <v>127</v>
      </c>
      <c r="B53" s="20" t="s">
        <v>100</v>
      </c>
    </row>
    <row r="54" spans="1:2">
      <c r="A54" s="19">
        <v>135</v>
      </c>
      <c r="B54" s="20" t="s">
        <v>101</v>
      </c>
    </row>
    <row r="55" spans="1:2">
      <c r="A55" s="19">
        <v>136</v>
      </c>
      <c r="B55" s="20" t="s">
        <v>102</v>
      </c>
    </row>
    <row r="56" spans="1:2">
      <c r="A56" s="19">
        <v>137</v>
      </c>
      <c r="B56" s="20" t="s">
        <v>103</v>
      </c>
    </row>
    <row r="57" spans="1:2">
      <c r="A57" s="19">
        <v>138</v>
      </c>
      <c r="B57" s="20" t="s">
        <v>104</v>
      </c>
    </row>
    <row r="58" spans="1:2">
      <c r="A58" s="19">
        <v>139</v>
      </c>
      <c r="B58" s="20" t="s">
        <v>105</v>
      </c>
    </row>
    <row r="59" spans="1:2">
      <c r="A59" s="19">
        <v>145</v>
      </c>
      <c r="B59" s="20" t="s">
        <v>106</v>
      </c>
    </row>
    <row r="60" spans="1:2">
      <c r="A60" s="19">
        <v>146</v>
      </c>
      <c r="B60" s="20" t="s">
        <v>107</v>
      </c>
    </row>
    <row r="61" spans="1:2">
      <c r="A61" s="19">
        <v>148</v>
      </c>
      <c r="B61" s="20" t="s">
        <v>108</v>
      </c>
    </row>
    <row r="62" spans="1:2">
      <c r="A62" s="19">
        <v>162</v>
      </c>
      <c r="B62" s="20" t="s">
        <v>109</v>
      </c>
    </row>
    <row r="63" spans="1:2">
      <c r="A63" s="19">
        <v>165</v>
      </c>
      <c r="B63" s="20" t="s">
        <v>110</v>
      </c>
    </row>
    <row r="64" spans="1:2">
      <c r="A64" s="19">
        <v>166</v>
      </c>
      <c r="B64" s="20" t="s">
        <v>111</v>
      </c>
    </row>
    <row r="65" spans="1:2">
      <c r="A65" s="19">
        <v>170</v>
      </c>
      <c r="B65" s="20" t="s">
        <v>112</v>
      </c>
    </row>
    <row r="66" spans="1:2">
      <c r="A66" s="19">
        <v>171</v>
      </c>
      <c r="B66" s="20" t="s">
        <v>113</v>
      </c>
    </row>
    <row r="67" spans="1:2">
      <c r="A67" s="19">
        <v>173</v>
      </c>
      <c r="B67" s="20" t="s">
        <v>114</v>
      </c>
    </row>
    <row r="68" spans="1:2">
      <c r="A68" s="19">
        <v>177</v>
      </c>
      <c r="B68" s="20" t="s">
        <v>115</v>
      </c>
    </row>
    <row r="69" spans="1:2">
      <c r="A69" s="19">
        <v>180</v>
      </c>
      <c r="B69" s="20" t="s">
        <v>116</v>
      </c>
    </row>
    <row r="70" spans="1:2">
      <c r="A70" s="22">
        <v>181</v>
      </c>
      <c r="B70" s="20" t="s">
        <v>117</v>
      </c>
    </row>
    <row r="71" spans="1:2">
      <c r="A71" s="19">
        <v>186</v>
      </c>
      <c r="B71" s="20" t="s">
        <v>118</v>
      </c>
    </row>
    <row r="72" spans="1:2">
      <c r="A72" s="19">
        <v>188</v>
      </c>
      <c r="B72" s="20" t="s">
        <v>119</v>
      </c>
    </row>
    <row r="73" spans="1:2">
      <c r="A73" s="19">
        <v>190</v>
      </c>
      <c r="B73" s="20" t="s">
        <v>120</v>
      </c>
    </row>
    <row r="74" spans="1:2">
      <c r="A74" s="19">
        <v>191</v>
      </c>
      <c r="B74" s="20" t="s">
        <v>121</v>
      </c>
    </row>
    <row r="75" spans="1:2">
      <c r="A75" s="19">
        <v>194</v>
      </c>
      <c r="B75" s="20" t="s">
        <v>122</v>
      </c>
    </row>
    <row r="76" spans="1:2">
      <c r="A76" s="19">
        <v>211</v>
      </c>
      <c r="B76" s="20" t="s">
        <v>123</v>
      </c>
    </row>
    <row r="77" spans="1:2">
      <c r="A77" s="19">
        <v>213</v>
      </c>
      <c r="B77" s="20" t="s">
        <v>124</v>
      </c>
    </row>
    <row r="78" spans="1:2">
      <c r="A78" s="22">
        <v>217</v>
      </c>
      <c r="B78" s="20" t="s">
        <v>125</v>
      </c>
    </row>
    <row r="79" spans="1:2">
      <c r="A79" s="22">
        <v>219</v>
      </c>
      <c r="B79" s="20" t="s">
        <v>126</v>
      </c>
    </row>
    <row r="80" spans="1:2">
      <c r="A80" s="19">
        <v>221</v>
      </c>
      <c r="B80" s="20" t="s">
        <v>355</v>
      </c>
    </row>
    <row r="81" spans="1:2">
      <c r="A81" s="19">
        <v>222</v>
      </c>
      <c r="B81" s="20" t="s">
        <v>127</v>
      </c>
    </row>
    <row r="82" spans="1:2">
      <c r="A82" s="19">
        <v>223</v>
      </c>
      <c r="B82" s="20" t="s">
        <v>128</v>
      </c>
    </row>
    <row r="83" spans="1:2">
      <c r="A83" s="19">
        <v>224</v>
      </c>
      <c r="B83" s="20" t="s">
        <v>129</v>
      </c>
    </row>
    <row r="84" spans="1:2">
      <c r="A84" s="19">
        <v>225</v>
      </c>
      <c r="B84" s="20" t="s">
        <v>130</v>
      </c>
    </row>
    <row r="85" spans="1:2">
      <c r="A85" s="22">
        <v>226</v>
      </c>
      <c r="B85" s="20" t="s">
        <v>131</v>
      </c>
    </row>
    <row r="86" spans="1:2">
      <c r="A86" s="19">
        <v>228</v>
      </c>
      <c r="B86" s="20" t="s">
        <v>132</v>
      </c>
    </row>
    <row r="87" spans="1:2">
      <c r="A87" s="19">
        <v>234</v>
      </c>
      <c r="B87" s="20" t="s">
        <v>133</v>
      </c>
    </row>
    <row r="88" spans="1:2">
      <c r="A88" s="19">
        <v>235</v>
      </c>
      <c r="B88" s="20" t="s">
        <v>134</v>
      </c>
    </row>
    <row r="89" spans="1:2">
      <c r="A89" s="19">
        <v>236</v>
      </c>
      <c r="B89" s="20" t="s">
        <v>135</v>
      </c>
    </row>
    <row r="90" spans="1:2">
      <c r="A90" s="19">
        <v>237</v>
      </c>
      <c r="B90" s="20" t="s">
        <v>136</v>
      </c>
    </row>
    <row r="91" spans="1:2">
      <c r="A91" s="19">
        <v>238</v>
      </c>
      <c r="B91" s="20" t="s">
        <v>137</v>
      </c>
    </row>
    <row r="92" spans="1:2">
      <c r="A92" s="19">
        <v>241</v>
      </c>
      <c r="B92" s="20" t="s">
        <v>138</v>
      </c>
    </row>
    <row r="93" spans="1:2">
      <c r="A93" s="22">
        <v>244</v>
      </c>
      <c r="B93" s="20" t="s">
        <v>139</v>
      </c>
    </row>
    <row r="94" spans="1:2">
      <c r="A94" s="19">
        <v>246</v>
      </c>
      <c r="B94" s="20" t="s">
        <v>362</v>
      </c>
    </row>
    <row r="95" spans="1:2">
      <c r="A95" s="19">
        <v>251</v>
      </c>
      <c r="B95" s="20" t="s">
        <v>140</v>
      </c>
    </row>
    <row r="96" spans="1:2">
      <c r="A96" s="19">
        <v>252</v>
      </c>
      <c r="B96" s="20" t="s">
        <v>141</v>
      </c>
    </row>
    <row r="97" spans="1:2">
      <c r="A97" s="22">
        <v>254</v>
      </c>
      <c r="B97" s="20" t="s">
        <v>142</v>
      </c>
    </row>
    <row r="98" spans="1:2">
      <c r="A98" s="19">
        <v>260</v>
      </c>
      <c r="B98" s="20" t="s">
        <v>143</v>
      </c>
    </row>
    <row r="99" spans="1:2">
      <c r="A99" s="22">
        <v>261</v>
      </c>
      <c r="B99" s="20" t="s">
        <v>144</v>
      </c>
    </row>
    <row r="100" spans="1:2">
      <c r="A100" s="19">
        <v>262</v>
      </c>
      <c r="B100" s="20" t="s">
        <v>145</v>
      </c>
    </row>
    <row r="101" spans="1:2">
      <c r="A101" s="19">
        <v>263</v>
      </c>
      <c r="B101" s="20" t="s">
        <v>146</v>
      </c>
    </row>
    <row r="102" spans="1:2">
      <c r="A102" s="19">
        <v>265</v>
      </c>
      <c r="B102" s="20" t="s">
        <v>147</v>
      </c>
    </row>
    <row r="103" spans="1:2">
      <c r="A103" s="19">
        <v>267</v>
      </c>
      <c r="B103" s="20" t="s">
        <v>148</v>
      </c>
    </row>
    <row r="104" spans="1:2">
      <c r="A104" s="19">
        <v>269</v>
      </c>
      <c r="B104" s="20" t="s">
        <v>149</v>
      </c>
    </row>
    <row r="105" spans="1:2">
      <c r="A105" s="19">
        <v>270</v>
      </c>
      <c r="B105" s="20" t="s">
        <v>150</v>
      </c>
    </row>
    <row r="106" spans="1:2">
      <c r="A106" s="19">
        <v>273</v>
      </c>
      <c r="B106" s="20" t="s">
        <v>151</v>
      </c>
    </row>
    <row r="107" spans="1:2">
      <c r="A107" s="19">
        <v>274</v>
      </c>
      <c r="B107" s="20" t="s">
        <v>152</v>
      </c>
    </row>
    <row r="108" spans="1:2" ht="20.25" customHeight="1">
      <c r="A108" s="22">
        <v>275</v>
      </c>
      <c r="B108" s="20" t="s">
        <v>153</v>
      </c>
    </row>
    <row r="109" spans="1:2">
      <c r="A109" s="19">
        <v>276</v>
      </c>
      <c r="B109" s="20" t="s">
        <v>154</v>
      </c>
    </row>
    <row r="110" spans="1:2">
      <c r="A110" s="19">
        <v>277</v>
      </c>
      <c r="B110" s="20" t="s">
        <v>155</v>
      </c>
    </row>
    <row r="111" spans="1:2">
      <c r="A111" s="19">
        <v>280</v>
      </c>
      <c r="B111" s="20" t="s">
        <v>156</v>
      </c>
    </row>
    <row r="112" spans="1:2">
      <c r="A112" s="19">
        <v>281</v>
      </c>
      <c r="B112" s="20" t="s">
        <v>157</v>
      </c>
    </row>
    <row r="113" spans="1:2">
      <c r="A113" s="19">
        <v>283</v>
      </c>
      <c r="B113" s="20" t="s">
        <v>158</v>
      </c>
    </row>
    <row r="114" spans="1:2">
      <c r="A114" s="19">
        <v>284</v>
      </c>
      <c r="B114" s="20" t="s">
        <v>159</v>
      </c>
    </row>
    <row r="115" spans="1:2">
      <c r="A115" s="19">
        <v>287</v>
      </c>
      <c r="B115" s="20" t="s">
        <v>160</v>
      </c>
    </row>
    <row r="116" spans="1:2">
      <c r="A116" s="19">
        <v>288</v>
      </c>
      <c r="B116" s="20" t="s">
        <v>161</v>
      </c>
    </row>
    <row r="117" spans="1:2">
      <c r="A117" s="19">
        <v>289</v>
      </c>
      <c r="B117" s="20" t="s">
        <v>162</v>
      </c>
    </row>
    <row r="118" spans="1:2">
      <c r="A118" s="19">
        <v>290</v>
      </c>
      <c r="B118" s="20" t="s">
        <v>163</v>
      </c>
    </row>
    <row r="119" spans="1:2">
      <c r="A119" s="19">
        <v>291</v>
      </c>
      <c r="B119" s="20" t="s">
        <v>164</v>
      </c>
    </row>
    <row r="120" spans="1:2">
      <c r="A120" s="19">
        <v>294</v>
      </c>
      <c r="B120" s="20" t="s">
        <v>165</v>
      </c>
    </row>
    <row r="121" spans="1:2">
      <c r="A121" s="19">
        <v>296</v>
      </c>
      <c r="B121" s="20" t="s">
        <v>166</v>
      </c>
    </row>
    <row r="122" spans="1:2">
      <c r="A122" s="19">
        <v>297</v>
      </c>
      <c r="B122" s="20" t="s">
        <v>167</v>
      </c>
    </row>
    <row r="123" spans="1:2">
      <c r="A123" s="19">
        <v>298</v>
      </c>
      <c r="B123" s="20" t="s">
        <v>168</v>
      </c>
    </row>
    <row r="124" spans="1:2">
      <c r="A124" s="19">
        <v>300</v>
      </c>
      <c r="B124" s="20" t="s">
        <v>169</v>
      </c>
    </row>
    <row r="125" spans="1:2">
      <c r="A125" s="19">
        <v>301</v>
      </c>
      <c r="B125" s="20" t="s">
        <v>170</v>
      </c>
    </row>
    <row r="126" spans="1:2">
      <c r="A126" s="19">
        <v>302</v>
      </c>
      <c r="B126" s="20" t="s">
        <v>171</v>
      </c>
    </row>
    <row r="127" spans="1:2">
      <c r="A127" s="19">
        <v>304</v>
      </c>
      <c r="B127" s="20" t="s">
        <v>172</v>
      </c>
    </row>
    <row r="128" spans="1:2">
      <c r="A128" s="22">
        <v>305</v>
      </c>
      <c r="B128" s="20" t="s">
        <v>173</v>
      </c>
    </row>
    <row r="129" spans="1:2">
      <c r="A129" s="19">
        <v>307</v>
      </c>
      <c r="B129" s="20" t="s">
        <v>174</v>
      </c>
    </row>
    <row r="130" spans="1:2">
      <c r="A130" s="19">
        <v>309</v>
      </c>
      <c r="B130" s="20" t="s">
        <v>175</v>
      </c>
    </row>
    <row r="131" spans="1:2">
      <c r="A131" s="19">
        <v>310</v>
      </c>
      <c r="B131" s="20" t="s">
        <v>176</v>
      </c>
    </row>
    <row r="132" spans="1:2">
      <c r="A132" s="19">
        <v>311</v>
      </c>
      <c r="B132" s="20" t="s">
        <v>177</v>
      </c>
    </row>
    <row r="133" spans="1:2">
      <c r="A133" s="19">
        <v>314</v>
      </c>
      <c r="B133" s="20" t="s">
        <v>178</v>
      </c>
    </row>
    <row r="134" spans="1:2">
      <c r="A134" s="19">
        <v>315</v>
      </c>
      <c r="B134" s="20" t="s">
        <v>179</v>
      </c>
    </row>
    <row r="135" spans="1:2">
      <c r="A135" s="22">
        <v>317</v>
      </c>
      <c r="B135" s="20" t="s">
        <v>180</v>
      </c>
    </row>
    <row r="136" spans="1:2">
      <c r="A136" s="19">
        <v>318</v>
      </c>
      <c r="B136" s="20" t="s">
        <v>181</v>
      </c>
    </row>
    <row r="137" spans="1:2">
      <c r="A137" s="19">
        <v>319</v>
      </c>
      <c r="B137" s="20" t="s">
        <v>182</v>
      </c>
    </row>
    <row r="138" spans="1:2">
      <c r="A138" s="19">
        <v>320</v>
      </c>
      <c r="B138" s="20" t="s">
        <v>183</v>
      </c>
    </row>
    <row r="139" spans="1:2">
      <c r="A139" s="22">
        <v>323</v>
      </c>
      <c r="B139" s="20" t="s">
        <v>184</v>
      </c>
    </row>
    <row r="140" spans="1:2">
      <c r="A140" s="22">
        <v>324</v>
      </c>
      <c r="B140" s="20" t="s">
        <v>185</v>
      </c>
    </row>
    <row r="141" spans="1:2">
      <c r="A141" s="19">
        <v>326</v>
      </c>
      <c r="B141" s="20" t="s">
        <v>186</v>
      </c>
    </row>
    <row r="142" spans="1:2">
      <c r="A142" s="19">
        <v>327</v>
      </c>
      <c r="B142" s="20" t="s">
        <v>187</v>
      </c>
    </row>
    <row r="143" spans="1:2">
      <c r="A143" s="19">
        <v>328</v>
      </c>
      <c r="B143" s="20" t="s">
        <v>188</v>
      </c>
    </row>
    <row r="144" spans="1:2">
      <c r="A144" s="22">
        <v>330</v>
      </c>
      <c r="B144" s="20" t="s">
        <v>189</v>
      </c>
    </row>
    <row r="145" spans="1:2">
      <c r="A145" s="19">
        <v>331</v>
      </c>
      <c r="B145" s="20" t="s">
        <v>190</v>
      </c>
    </row>
    <row r="146" spans="1:2">
      <c r="A146" s="19">
        <v>333</v>
      </c>
      <c r="B146" s="20" t="s">
        <v>191</v>
      </c>
    </row>
    <row r="147" spans="1:2">
      <c r="A147" s="19">
        <v>334</v>
      </c>
      <c r="B147" s="20" t="s">
        <v>192</v>
      </c>
    </row>
    <row r="148" spans="1:2">
      <c r="A148" s="19">
        <v>336</v>
      </c>
      <c r="B148" s="20" t="s">
        <v>193</v>
      </c>
    </row>
    <row r="149" spans="1:2">
      <c r="A149" s="19">
        <v>337</v>
      </c>
      <c r="B149" s="20" t="s">
        <v>194</v>
      </c>
    </row>
    <row r="150" spans="1:2">
      <c r="A150" s="22">
        <v>339</v>
      </c>
      <c r="B150" s="20" t="s">
        <v>195</v>
      </c>
    </row>
    <row r="151" spans="1:2">
      <c r="A151" s="19">
        <v>340</v>
      </c>
      <c r="B151" s="20" t="s">
        <v>196</v>
      </c>
    </row>
    <row r="152" spans="1:2">
      <c r="A152" s="22">
        <v>344</v>
      </c>
      <c r="B152" s="20" t="s">
        <v>197</v>
      </c>
    </row>
    <row r="153" spans="1:2">
      <c r="A153" s="19">
        <v>345</v>
      </c>
      <c r="B153" s="20" t="s">
        <v>198</v>
      </c>
    </row>
    <row r="154" spans="1:2">
      <c r="A154" s="19">
        <v>349</v>
      </c>
      <c r="B154" s="20" t="s">
        <v>199</v>
      </c>
    </row>
    <row r="155" spans="1:2">
      <c r="A155" s="19">
        <v>350</v>
      </c>
      <c r="B155" s="20" t="s">
        <v>200</v>
      </c>
    </row>
    <row r="156" spans="1:2">
      <c r="A156" s="22">
        <v>353</v>
      </c>
      <c r="B156" s="20" t="s">
        <v>201</v>
      </c>
    </row>
    <row r="157" spans="1:2">
      <c r="A157" s="19">
        <v>354</v>
      </c>
      <c r="B157" s="20" t="s">
        <v>202</v>
      </c>
    </row>
    <row r="158" spans="1:2">
      <c r="A158" s="19">
        <v>357</v>
      </c>
      <c r="B158" s="20" t="s">
        <v>203</v>
      </c>
    </row>
    <row r="159" spans="1:2">
      <c r="A159" s="19">
        <v>359</v>
      </c>
      <c r="B159" s="20" t="s">
        <v>204</v>
      </c>
    </row>
    <row r="160" spans="1:2">
      <c r="A160" s="19">
        <v>360</v>
      </c>
      <c r="B160" s="20" t="s">
        <v>205</v>
      </c>
    </row>
    <row r="161" spans="1:2">
      <c r="A161" s="19">
        <v>361</v>
      </c>
      <c r="B161" s="20" t="s">
        <v>206</v>
      </c>
    </row>
    <row r="162" spans="1:2">
      <c r="A162" s="19">
        <v>364</v>
      </c>
      <c r="B162" s="20" t="s">
        <v>207</v>
      </c>
    </row>
    <row r="163" spans="1:2">
      <c r="A163" s="19">
        <v>366</v>
      </c>
      <c r="B163" s="20" t="s">
        <v>208</v>
      </c>
    </row>
    <row r="164" spans="1:2">
      <c r="A164" s="19">
        <v>367</v>
      </c>
      <c r="B164" s="20" t="s">
        <v>209</v>
      </c>
    </row>
    <row r="165" spans="1:2">
      <c r="A165" s="19">
        <v>368</v>
      </c>
      <c r="B165" s="20" t="s">
        <v>210</v>
      </c>
    </row>
    <row r="166" spans="1:2">
      <c r="A166" s="19">
        <v>369</v>
      </c>
      <c r="B166" s="20" t="s">
        <v>211</v>
      </c>
    </row>
    <row r="167" spans="1:2">
      <c r="A167" s="19">
        <v>370</v>
      </c>
      <c r="B167" s="20" t="s">
        <v>212</v>
      </c>
    </row>
    <row r="168" spans="1:2">
      <c r="A168" s="22">
        <v>371</v>
      </c>
      <c r="B168" s="20" t="s">
        <v>213</v>
      </c>
    </row>
    <row r="169" spans="1:2">
      <c r="A169" s="22">
        <v>372</v>
      </c>
      <c r="B169" s="20" t="s">
        <v>214</v>
      </c>
    </row>
    <row r="170" spans="1:2">
      <c r="A170" s="19">
        <v>382</v>
      </c>
      <c r="B170" s="20" t="s">
        <v>215</v>
      </c>
    </row>
    <row r="171" spans="1:2">
      <c r="A171" s="19">
        <v>387</v>
      </c>
      <c r="B171" s="20" t="s">
        <v>216</v>
      </c>
    </row>
    <row r="172" spans="1:2">
      <c r="A172" s="22">
        <v>391</v>
      </c>
      <c r="B172" s="20" t="s">
        <v>217</v>
      </c>
    </row>
    <row r="173" spans="1:2">
      <c r="A173" s="19">
        <v>392</v>
      </c>
      <c r="B173" s="20" t="s">
        <v>218</v>
      </c>
    </row>
    <row r="174" spans="1:2">
      <c r="A174" s="22">
        <v>394</v>
      </c>
      <c r="B174" s="20" t="s">
        <v>219</v>
      </c>
    </row>
    <row r="175" spans="1:2">
      <c r="A175" s="19">
        <v>402</v>
      </c>
      <c r="B175" s="20" t="s">
        <v>220</v>
      </c>
    </row>
    <row r="176" spans="1:2">
      <c r="A176" s="19">
        <v>403</v>
      </c>
      <c r="B176" s="20" t="s">
        <v>221</v>
      </c>
    </row>
    <row r="177" spans="1:2">
      <c r="A177" s="19">
        <v>404</v>
      </c>
      <c r="B177" s="20" t="s">
        <v>222</v>
      </c>
    </row>
    <row r="178" spans="1:2">
      <c r="A178" s="19">
        <v>405</v>
      </c>
      <c r="B178" s="20" t="s">
        <v>223</v>
      </c>
    </row>
    <row r="179" spans="1:2">
      <c r="A179" s="22">
        <v>407</v>
      </c>
      <c r="B179" s="20" t="s">
        <v>224</v>
      </c>
    </row>
    <row r="180" spans="1:2">
      <c r="A180" s="19">
        <v>408</v>
      </c>
      <c r="B180" s="20" t="s">
        <v>225</v>
      </c>
    </row>
    <row r="181" spans="1:2">
      <c r="A181" s="22">
        <v>409</v>
      </c>
      <c r="B181" s="20" t="s">
        <v>226</v>
      </c>
    </row>
    <row r="182" spans="1:2">
      <c r="A182" s="19">
        <v>410</v>
      </c>
      <c r="B182" s="20" t="s">
        <v>227</v>
      </c>
    </row>
    <row r="183" spans="1:2">
      <c r="A183" s="19">
        <v>420</v>
      </c>
      <c r="B183" s="21" t="s">
        <v>228</v>
      </c>
    </row>
    <row r="184" spans="1:2">
      <c r="A184" s="19">
        <v>422</v>
      </c>
      <c r="B184" s="20" t="s">
        <v>229</v>
      </c>
    </row>
    <row r="185" spans="1:2">
      <c r="A185" s="22">
        <v>429</v>
      </c>
      <c r="B185" s="20" t="s">
        <v>230</v>
      </c>
    </row>
    <row r="186" spans="1:2">
      <c r="A186" s="22">
        <v>434</v>
      </c>
      <c r="B186" s="20" t="s">
        <v>231</v>
      </c>
    </row>
    <row r="187" spans="1:2">
      <c r="A187" s="19">
        <v>436</v>
      </c>
      <c r="B187" s="20" t="s">
        <v>232</v>
      </c>
    </row>
    <row r="188" spans="1:2">
      <c r="A188" s="19">
        <v>452</v>
      </c>
      <c r="B188" s="20" t="s">
        <v>233</v>
      </c>
    </row>
    <row r="189" spans="1:2">
      <c r="A189" s="19">
        <v>479</v>
      </c>
      <c r="B189" s="20" t="s">
        <v>234</v>
      </c>
    </row>
    <row r="190" spans="1:2">
      <c r="A190" s="19">
        <v>490</v>
      </c>
      <c r="B190" s="20" t="s">
        <v>235</v>
      </c>
    </row>
    <row r="191" spans="1:2">
      <c r="A191" s="19">
        <v>491</v>
      </c>
      <c r="B191" s="20" t="s">
        <v>356</v>
      </c>
    </row>
    <row r="192" spans="1:2">
      <c r="A192" s="19">
        <v>496</v>
      </c>
      <c r="B192" s="20" t="s">
        <v>236</v>
      </c>
    </row>
    <row r="193" spans="1:2">
      <c r="A193" s="22">
        <v>498</v>
      </c>
      <c r="B193" s="20" t="s">
        <v>237</v>
      </c>
    </row>
    <row r="194" spans="1:2">
      <c r="A194" s="19">
        <v>499</v>
      </c>
      <c r="B194" s="20" t="s">
        <v>238</v>
      </c>
    </row>
    <row r="195" spans="1:2">
      <c r="A195" s="19">
        <v>502</v>
      </c>
      <c r="B195" s="20" t="s">
        <v>239</v>
      </c>
    </row>
    <row r="196" spans="1:2">
      <c r="A196" s="22">
        <v>503</v>
      </c>
      <c r="B196" s="20" t="s">
        <v>240</v>
      </c>
    </row>
    <row r="197" spans="1:2">
      <c r="A197" s="19">
        <v>505</v>
      </c>
      <c r="B197" s="20" t="s">
        <v>241</v>
      </c>
    </row>
    <row r="198" spans="1:2">
      <c r="A198" s="19">
        <v>510</v>
      </c>
      <c r="B198" s="21" t="s">
        <v>242</v>
      </c>
    </row>
    <row r="199" spans="1:2">
      <c r="A199" s="22">
        <v>511</v>
      </c>
      <c r="B199" s="20" t="s">
        <v>243</v>
      </c>
    </row>
    <row r="200" spans="1:2">
      <c r="A200" s="19">
        <v>516</v>
      </c>
      <c r="B200" s="20" t="s">
        <v>244</v>
      </c>
    </row>
    <row r="201" spans="1:2">
      <c r="A201" s="22">
        <v>518</v>
      </c>
      <c r="B201" s="20" t="s">
        <v>245</v>
      </c>
    </row>
    <row r="202" spans="1:2">
      <c r="A202" s="22">
        <v>520</v>
      </c>
      <c r="B202" s="20" t="s">
        <v>363</v>
      </c>
    </row>
    <row r="203" spans="1:2">
      <c r="A203" s="19">
        <v>523</v>
      </c>
      <c r="B203" s="20" t="s">
        <v>246</v>
      </c>
    </row>
    <row r="204" spans="1:2">
      <c r="A204" s="19">
        <v>525</v>
      </c>
      <c r="B204" s="20" t="s">
        <v>247</v>
      </c>
    </row>
    <row r="205" spans="1:2">
      <c r="A205" s="19">
        <v>526</v>
      </c>
      <c r="B205" s="20" t="s">
        <v>248</v>
      </c>
    </row>
    <row r="206" spans="1:2">
      <c r="A206" s="19">
        <v>530</v>
      </c>
      <c r="B206" s="20" t="s">
        <v>249</v>
      </c>
    </row>
    <row r="207" spans="1:2">
      <c r="A207" s="19">
        <v>531</v>
      </c>
      <c r="B207" s="20" t="s">
        <v>250</v>
      </c>
    </row>
    <row r="208" spans="1:2">
      <c r="A208" s="19">
        <v>532</v>
      </c>
      <c r="B208" s="20" t="s">
        <v>251</v>
      </c>
    </row>
    <row r="209" spans="1:2">
      <c r="A209" s="19">
        <v>533</v>
      </c>
      <c r="B209" s="20" t="s">
        <v>252</v>
      </c>
    </row>
    <row r="210" spans="1:2">
      <c r="A210" s="19">
        <v>534</v>
      </c>
      <c r="B210" s="20" t="s">
        <v>253</v>
      </c>
    </row>
    <row r="211" spans="1:2">
      <c r="A211" s="19">
        <v>535</v>
      </c>
      <c r="B211" s="20" t="s">
        <v>254</v>
      </c>
    </row>
    <row r="212" spans="1:2">
      <c r="A212" s="19">
        <v>538</v>
      </c>
      <c r="B212" s="20" t="s">
        <v>255</v>
      </c>
    </row>
    <row r="213" spans="1:2">
      <c r="A213" s="19">
        <v>539</v>
      </c>
      <c r="B213" s="20" t="s">
        <v>256</v>
      </c>
    </row>
    <row r="214" spans="1:2">
      <c r="A214" s="22">
        <v>542</v>
      </c>
      <c r="B214" s="20" t="s">
        <v>257</v>
      </c>
    </row>
    <row r="215" spans="1:2">
      <c r="A215" s="19">
        <v>543</v>
      </c>
      <c r="B215" s="20" t="s">
        <v>258</v>
      </c>
    </row>
    <row r="216" spans="1:2">
      <c r="A216" s="19">
        <v>544</v>
      </c>
      <c r="B216" s="20" t="s">
        <v>259</v>
      </c>
    </row>
    <row r="217" spans="1:2">
      <c r="A217" s="19">
        <v>545</v>
      </c>
      <c r="B217" s="20" t="s">
        <v>260</v>
      </c>
    </row>
    <row r="218" spans="1:2">
      <c r="A218" s="19">
        <v>546</v>
      </c>
      <c r="B218" s="20" t="s">
        <v>261</v>
      </c>
    </row>
    <row r="219" spans="1:2">
      <c r="A219" s="19">
        <v>547</v>
      </c>
      <c r="B219" s="20" t="s">
        <v>262</v>
      </c>
    </row>
    <row r="220" spans="1:2">
      <c r="A220" s="19">
        <v>548</v>
      </c>
      <c r="B220" s="20" t="s">
        <v>263</v>
      </c>
    </row>
    <row r="221" spans="1:2">
      <c r="A221" s="19">
        <v>550</v>
      </c>
      <c r="B221" s="20" t="s">
        <v>364</v>
      </c>
    </row>
    <row r="222" spans="1:2">
      <c r="A222" s="19">
        <v>551</v>
      </c>
      <c r="B222" s="20" t="s">
        <v>357</v>
      </c>
    </row>
    <row r="223" spans="1:2">
      <c r="A223" s="22">
        <v>552</v>
      </c>
      <c r="B223" s="20" t="s">
        <v>264</v>
      </c>
    </row>
    <row r="224" spans="1:2">
      <c r="A224" s="19">
        <v>553</v>
      </c>
      <c r="B224" s="20" t="s">
        <v>265</v>
      </c>
    </row>
    <row r="225" spans="1:2">
      <c r="A225" s="19">
        <v>554</v>
      </c>
      <c r="B225" s="20" t="s">
        <v>266</v>
      </c>
    </row>
    <row r="226" spans="1:2">
      <c r="A226" s="19">
        <v>555</v>
      </c>
      <c r="B226" s="20" t="s">
        <v>267</v>
      </c>
    </row>
    <row r="227" spans="1:2">
      <c r="A227" s="19">
        <v>556</v>
      </c>
      <c r="B227" s="20" t="s">
        <v>268</v>
      </c>
    </row>
    <row r="228" spans="1:2">
      <c r="A228" s="19">
        <v>557</v>
      </c>
      <c r="B228" s="20" t="s">
        <v>269</v>
      </c>
    </row>
    <row r="229" spans="1:2">
      <c r="A229" s="19">
        <v>558</v>
      </c>
      <c r="B229" s="20" t="s">
        <v>270</v>
      </c>
    </row>
    <row r="230" spans="1:2">
      <c r="A230" s="19">
        <v>559</v>
      </c>
      <c r="B230" s="20" t="s">
        <v>271</v>
      </c>
    </row>
    <row r="231" spans="1:2">
      <c r="A231" s="19">
        <v>560</v>
      </c>
      <c r="B231" s="20" t="s">
        <v>272</v>
      </c>
    </row>
    <row r="232" spans="1:2">
      <c r="A232" s="19">
        <v>561</v>
      </c>
      <c r="B232" s="20" t="s">
        <v>273</v>
      </c>
    </row>
    <row r="233" spans="1:2">
      <c r="A233" s="19">
        <v>562</v>
      </c>
      <c r="B233" s="20" t="s">
        <v>274</v>
      </c>
    </row>
    <row r="234" spans="1:2">
      <c r="A234" s="19">
        <v>563</v>
      </c>
      <c r="B234" s="20" t="s">
        <v>275</v>
      </c>
    </row>
    <row r="235" spans="1:2">
      <c r="A235" s="22">
        <v>569</v>
      </c>
      <c r="B235" s="20" t="s">
        <v>276</v>
      </c>
    </row>
    <row r="236" spans="1:2">
      <c r="A236" s="19">
        <v>593</v>
      </c>
      <c r="B236" s="20" t="s">
        <v>277</v>
      </c>
    </row>
    <row r="237" spans="1:2">
      <c r="A237" s="19">
        <v>596</v>
      </c>
      <c r="B237" s="20" t="s">
        <v>278</v>
      </c>
    </row>
    <row r="238" spans="1:2">
      <c r="A238" s="22">
        <v>597</v>
      </c>
      <c r="B238" s="20" t="s">
        <v>279</v>
      </c>
    </row>
    <row r="239" spans="1:2">
      <c r="A239" s="22">
        <v>600</v>
      </c>
      <c r="B239" s="20" t="s">
        <v>280</v>
      </c>
    </row>
    <row r="240" spans="1:2">
      <c r="A240" s="19">
        <v>602</v>
      </c>
      <c r="B240" s="20" t="s">
        <v>281</v>
      </c>
    </row>
    <row r="241" spans="1:2">
      <c r="A241" s="19">
        <v>604</v>
      </c>
      <c r="B241" s="20" t="s">
        <v>282</v>
      </c>
    </row>
    <row r="242" spans="1:2">
      <c r="A242" s="19">
        <v>605</v>
      </c>
      <c r="B242" s="20" t="s">
        <v>283</v>
      </c>
    </row>
    <row r="243" spans="1:2">
      <c r="A243" s="19">
        <v>608</v>
      </c>
      <c r="B243" s="20" t="s">
        <v>284</v>
      </c>
    </row>
    <row r="244" spans="1:2">
      <c r="A244" s="19">
        <v>613</v>
      </c>
      <c r="B244" s="20" t="s">
        <v>285</v>
      </c>
    </row>
    <row r="245" spans="1:2">
      <c r="A245" s="19">
        <v>616</v>
      </c>
      <c r="B245" s="20" t="s">
        <v>286</v>
      </c>
    </row>
    <row r="246" spans="1:2">
      <c r="A246" s="19">
        <v>617</v>
      </c>
      <c r="B246" s="20" t="s">
        <v>287</v>
      </c>
    </row>
    <row r="247" spans="1:2">
      <c r="A247" s="19">
        <v>625</v>
      </c>
      <c r="B247" s="20" t="s">
        <v>288</v>
      </c>
    </row>
    <row r="248" spans="1:2">
      <c r="A248" s="19">
        <v>841</v>
      </c>
      <c r="B248" s="20" t="s">
        <v>289</v>
      </c>
    </row>
    <row r="249" spans="1:2">
      <c r="A249" s="22">
        <v>842</v>
      </c>
      <c r="B249" s="20" t="s">
        <v>290</v>
      </c>
    </row>
    <row r="250" spans="1:2">
      <c r="A250" s="19">
        <v>853</v>
      </c>
      <c r="B250" s="20" t="s">
        <v>291</v>
      </c>
    </row>
    <row r="251" spans="1:2">
      <c r="A251" s="19">
        <v>854</v>
      </c>
      <c r="B251" s="20" t="s">
        <v>292</v>
      </c>
    </row>
    <row r="252" spans="1:2">
      <c r="A252" s="19">
        <v>857</v>
      </c>
      <c r="B252" s="20" t="s">
        <v>293</v>
      </c>
    </row>
    <row r="253" spans="1:2">
      <c r="A253" s="19">
        <v>859</v>
      </c>
      <c r="B253" s="20" t="s">
        <v>294</v>
      </c>
    </row>
    <row r="254" spans="1:2">
      <c r="A254" s="19">
        <v>860</v>
      </c>
      <c r="B254" s="20" t="s">
        <v>295</v>
      </c>
    </row>
    <row r="255" spans="1:2">
      <c r="A255" s="19">
        <v>861</v>
      </c>
      <c r="B255" s="20" t="s">
        <v>296</v>
      </c>
    </row>
    <row r="256" spans="1:2">
      <c r="A256" s="19">
        <v>1048</v>
      </c>
      <c r="B256" s="20" t="s">
        <v>297</v>
      </c>
    </row>
    <row r="257" spans="1:2">
      <c r="A257" s="19">
        <v>1050</v>
      </c>
      <c r="B257" s="20" t="s">
        <v>298</v>
      </c>
    </row>
    <row r="258" spans="1:2">
      <c r="A258" s="19">
        <v>1057</v>
      </c>
      <c r="B258" s="20" t="s">
        <v>299</v>
      </c>
    </row>
    <row r="259" spans="1:2">
      <c r="A259" s="22">
        <v>1061</v>
      </c>
      <c r="B259" s="20" t="s">
        <v>300</v>
      </c>
    </row>
    <row r="260" spans="1:2">
      <c r="A260" s="19">
        <v>1062</v>
      </c>
      <c r="B260" s="20" t="s">
        <v>301</v>
      </c>
    </row>
    <row r="261" spans="1:2">
      <c r="A261" s="19">
        <v>1064</v>
      </c>
      <c r="B261" s="20" t="s">
        <v>302</v>
      </c>
    </row>
    <row r="262" spans="1:2">
      <c r="A262" s="19">
        <v>1438</v>
      </c>
      <c r="B262" s="20" t="s">
        <v>303</v>
      </c>
    </row>
    <row r="263" spans="1:2">
      <c r="A263" s="19">
        <v>1439</v>
      </c>
      <c r="B263" s="20" t="s">
        <v>304</v>
      </c>
    </row>
    <row r="264" spans="1:2">
      <c r="A264" s="19">
        <v>1466</v>
      </c>
      <c r="B264" s="20" t="s">
        <v>305</v>
      </c>
    </row>
    <row r="265" spans="1:2">
      <c r="A265" s="19">
        <v>1727</v>
      </c>
      <c r="B265" s="20" t="s">
        <v>306</v>
      </c>
    </row>
    <row r="266" spans="1:2">
      <c r="A266" s="19">
        <v>1755</v>
      </c>
      <c r="B266" s="20" t="s">
        <v>307</v>
      </c>
    </row>
    <row r="267" spans="1:2">
      <c r="A267" s="22">
        <v>1758</v>
      </c>
      <c r="B267" s="20" t="s">
        <v>308</v>
      </c>
    </row>
    <row r="268" spans="1:2">
      <c r="A268" s="19">
        <v>1759</v>
      </c>
      <c r="B268" s="20" t="s">
        <v>309</v>
      </c>
    </row>
    <row r="269" spans="1:2">
      <c r="A269" s="19">
        <v>1760</v>
      </c>
      <c r="B269" s="20" t="s">
        <v>310</v>
      </c>
    </row>
    <row r="270" spans="1:2">
      <c r="A270" s="19">
        <v>1761</v>
      </c>
      <c r="B270" s="20" t="s">
        <v>311</v>
      </c>
    </row>
    <row r="271" spans="1:2">
      <c r="A271" s="19">
        <v>1762</v>
      </c>
      <c r="B271" s="20" t="s">
        <v>312</v>
      </c>
    </row>
    <row r="272" spans="1:2">
      <c r="A272" s="19">
        <v>1775</v>
      </c>
      <c r="B272" s="20" t="s">
        <v>313</v>
      </c>
    </row>
    <row r="273" spans="1:2">
      <c r="A273" s="19">
        <v>1788</v>
      </c>
      <c r="B273" s="20" t="s">
        <v>314</v>
      </c>
    </row>
    <row r="274" spans="1:2">
      <c r="A274" s="22">
        <v>1792</v>
      </c>
      <c r="B274" s="20" t="s">
        <v>315</v>
      </c>
    </row>
    <row r="275" spans="1:2">
      <c r="A275" s="19">
        <v>1793</v>
      </c>
      <c r="B275" s="20" t="s">
        <v>316</v>
      </c>
    </row>
    <row r="276" spans="1:2">
      <c r="A276" s="19">
        <v>1812</v>
      </c>
      <c r="B276" s="20" t="s">
        <v>317</v>
      </c>
    </row>
    <row r="277" spans="1:2">
      <c r="A277" s="22">
        <v>1813</v>
      </c>
      <c r="B277" s="20" t="s">
        <v>318</v>
      </c>
    </row>
    <row r="278" spans="1:2">
      <c r="A278" s="22">
        <v>1814</v>
      </c>
      <c r="B278" s="20" t="s">
        <v>319</v>
      </c>
    </row>
    <row r="279" spans="1:2">
      <c r="A279" s="22">
        <v>1815</v>
      </c>
      <c r="B279" s="20" t="s">
        <v>320</v>
      </c>
    </row>
    <row r="280" spans="1:2">
      <c r="A280" s="19">
        <v>1816</v>
      </c>
      <c r="B280" s="20" t="s">
        <v>321</v>
      </c>
    </row>
    <row r="281" spans="1:2">
      <c r="A281" s="19">
        <v>1820</v>
      </c>
      <c r="B281" s="20" t="s">
        <v>322</v>
      </c>
    </row>
    <row r="282" spans="1:2">
      <c r="A282" s="19">
        <v>1823</v>
      </c>
      <c r="B282" s="20" t="s">
        <v>323</v>
      </c>
    </row>
    <row r="283" spans="1:2">
      <c r="A283" s="19">
        <v>1824</v>
      </c>
      <c r="B283" s="20" t="s">
        <v>324</v>
      </c>
    </row>
    <row r="284" spans="1:2">
      <c r="A284" s="22">
        <v>1858</v>
      </c>
      <c r="B284" s="20" t="s">
        <v>325</v>
      </c>
    </row>
    <row r="285" spans="1:2">
      <c r="A285" s="19">
        <v>1874</v>
      </c>
      <c r="B285" s="20" t="s">
        <v>326</v>
      </c>
    </row>
    <row r="286" spans="1:2">
      <c r="A286" s="22">
        <v>1890</v>
      </c>
      <c r="B286" s="20" t="s">
        <v>327</v>
      </c>
    </row>
    <row r="287" spans="1:2">
      <c r="A287" s="19">
        <v>1894</v>
      </c>
      <c r="B287" s="20" t="s">
        <v>328</v>
      </c>
    </row>
    <row r="288" spans="1:2">
      <c r="A288" s="19">
        <v>1895</v>
      </c>
      <c r="B288" s="20" t="s">
        <v>329</v>
      </c>
    </row>
    <row r="289" spans="1:2">
      <c r="A289" s="19">
        <v>1899</v>
      </c>
      <c r="B289" s="20" t="s">
        <v>330</v>
      </c>
    </row>
    <row r="290" spans="1:2">
      <c r="A290" s="19">
        <v>1905</v>
      </c>
      <c r="B290" s="20" t="s">
        <v>331</v>
      </c>
    </row>
    <row r="291" spans="1:2">
      <c r="A291" s="19">
        <v>1906</v>
      </c>
      <c r="B291" s="20" t="s">
        <v>332</v>
      </c>
    </row>
    <row r="292" spans="1:2">
      <c r="A292" s="19">
        <v>1950</v>
      </c>
      <c r="B292" s="20" t="s">
        <v>333</v>
      </c>
    </row>
    <row r="293" spans="1:2">
      <c r="A293" s="22">
        <v>1951</v>
      </c>
      <c r="B293" s="20" t="s">
        <v>334</v>
      </c>
    </row>
    <row r="294" spans="1:2">
      <c r="A294" s="22">
        <v>1954</v>
      </c>
      <c r="B294" s="20" t="s">
        <v>335</v>
      </c>
    </row>
    <row r="295" spans="1:2">
      <c r="A295" s="19">
        <v>1955</v>
      </c>
      <c r="B295" s="20" t="s">
        <v>336</v>
      </c>
    </row>
    <row r="296" spans="1:2">
      <c r="A296" s="22">
        <v>1957</v>
      </c>
      <c r="B296" s="20" t="s">
        <v>337</v>
      </c>
    </row>
    <row r="297" spans="1:2">
      <c r="A297" s="19">
        <v>1984</v>
      </c>
      <c r="B297" s="20" t="s">
        <v>338</v>
      </c>
    </row>
    <row r="298" spans="1:2">
      <c r="A298" s="19">
        <v>1985</v>
      </c>
      <c r="B298" s="20" t="s">
        <v>339</v>
      </c>
    </row>
    <row r="299" spans="1:2">
      <c r="A299" s="19">
        <v>1993</v>
      </c>
      <c r="B299" s="20" t="s">
        <v>340</v>
      </c>
    </row>
    <row r="300" spans="1:2">
      <c r="A300" s="19">
        <v>1994</v>
      </c>
      <c r="B300" s="20" t="s">
        <v>341</v>
      </c>
    </row>
    <row r="301" spans="1:2">
      <c r="A301" s="22">
        <v>1995</v>
      </c>
      <c r="B301" s="20" t="s">
        <v>342</v>
      </c>
    </row>
    <row r="302" spans="1:2">
      <c r="A302" s="19">
        <v>2000</v>
      </c>
      <c r="B302" s="20" t="s">
        <v>343</v>
      </c>
    </row>
    <row r="303" spans="1:2">
      <c r="A303" s="19">
        <v>2004</v>
      </c>
      <c r="B303" s="20" t="s">
        <v>344</v>
      </c>
    </row>
    <row r="304" spans="1:2">
      <c r="A304" s="19">
        <v>2017</v>
      </c>
      <c r="B304" s="20" t="s">
        <v>345</v>
      </c>
    </row>
    <row r="305" spans="1:2">
      <c r="A305" s="19">
        <v>2020</v>
      </c>
      <c r="B305" s="20" t="s">
        <v>346</v>
      </c>
    </row>
    <row r="306" spans="1:2">
      <c r="A306" s="19">
        <v>2031</v>
      </c>
      <c r="B306" s="20" t="s">
        <v>347</v>
      </c>
    </row>
    <row r="307" spans="1:2">
      <c r="A307" s="19">
        <v>2034</v>
      </c>
      <c r="B307" s="20" t="s">
        <v>348</v>
      </c>
    </row>
    <row r="308" spans="1:2">
      <c r="A308" s="22">
        <v>2035</v>
      </c>
      <c r="B308" s="20" t="s">
        <v>349</v>
      </c>
    </row>
    <row r="309" spans="1:2">
      <c r="A309" s="22">
        <v>2041</v>
      </c>
      <c r="B309" s="20" t="s">
        <v>350</v>
      </c>
    </row>
    <row r="310" spans="1:2">
      <c r="A310" s="19">
        <v>2042</v>
      </c>
      <c r="B310" s="20" t="s">
        <v>351</v>
      </c>
    </row>
    <row r="311" spans="1:2">
      <c r="A311" s="19">
        <v>2047</v>
      </c>
      <c r="B311" s="20" t="s">
        <v>352</v>
      </c>
    </row>
    <row r="312" spans="1:2">
      <c r="A312" s="19">
        <v>2050</v>
      </c>
      <c r="B312" s="20" t="s">
        <v>353</v>
      </c>
    </row>
    <row r="313" spans="1:2">
      <c r="A313" s="19">
        <v>2061</v>
      </c>
      <c r="B313" s="20" t="s">
        <v>358</v>
      </c>
    </row>
    <row r="314" spans="1:2">
      <c r="A314" s="19">
        <v>2075</v>
      </c>
      <c r="B314" s="20" t="s">
        <v>366</v>
      </c>
    </row>
    <row r="315" spans="1:2">
      <c r="A315" s="19">
        <v>2082</v>
      </c>
      <c r="B315" s="20" t="s">
        <v>368</v>
      </c>
    </row>
    <row r="316" spans="1:2">
      <c r="A316" s="19">
        <v>2086</v>
      </c>
      <c r="B316" s="20" t="s">
        <v>369</v>
      </c>
    </row>
    <row r="317" spans="1:2">
      <c r="A317" s="19">
        <v>2091</v>
      </c>
      <c r="B317" s="20" t="s">
        <v>370</v>
      </c>
    </row>
    <row r="318" spans="1:2">
      <c r="A318" s="19"/>
      <c r="B318" s="20"/>
    </row>
    <row r="319" spans="1:2">
      <c r="A319" s="22"/>
      <c r="B319" s="20"/>
    </row>
    <row r="320" spans="1:2">
      <c r="A320" s="19"/>
      <c r="B320" s="20"/>
    </row>
    <row r="321" spans="1:2">
      <c r="A321" s="19"/>
      <c r="B321" s="20"/>
    </row>
    <row r="322" spans="1:2">
      <c r="A322" s="19"/>
      <c r="B322" s="20"/>
    </row>
    <row r="323" spans="1:2">
      <c r="A323" s="19"/>
      <c r="B323" s="20"/>
    </row>
    <row r="324" spans="1:2">
      <c r="A324" s="19"/>
      <c r="B324" s="20"/>
    </row>
    <row r="325" spans="1:2">
      <c r="A325" s="19"/>
      <c r="B325" s="20"/>
    </row>
    <row r="326" spans="1:2">
      <c r="A326" s="19"/>
      <c r="B326" s="20"/>
    </row>
    <row r="327" spans="1:2">
      <c r="A327" s="19"/>
      <c r="B327" s="20"/>
    </row>
    <row r="328" spans="1:2">
      <c r="A328" s="22"/>
      <c r="B328" s="20"/>
    </row>
    <row r="329" spans="1:2">
      <c r="A329" s="19"/>
      <c r="B329" s="20"/>
    </row>
    <row r="330" spans="1:2">
      <c r="A330" s="19"/>
      <c r="B330" s="20"/>
    </row>
    <row r="331" spans="1:2">
      <c r="A331" s="22"/>
      <c r="B331" s="20"/>
    </row>
    <row r="332" spans="1:2">
      <c r="A332" s="19"/>
      <c r="B332" s="20"/>
    </row>
    <row r="333" spans="1:2">
      <c r="A333" s="19"/>
      <c r="B333" s="20"/>
    </row>
    <row r="334" spans="1:2">
      <c r="A334" s="22"/>
      <c r="B334" s="20"/>
    </row>
    <row r="335" spans="1:2">
      <c r="A335" s="19"/>
      <c r="B335" s="20"/>
    </row>
    <row r="336" spans="1:2">
      <c r="A336" s="19"/>
      <c r="B336" s="20"/>
    </row>
    <row r="337" spans="1:2">
      <c r="A337" s="19"/>
      <c r="B337" s="20"/>
    </row>
    <row r="338" spans="1:2">
      <c r="A338" s="19"/>
      <c r="B338" s="20"/>
    </row>
    <row r="339" spans="1:2">
      <c r="A339" s="19"/>
      <c r="B339" s="20"/>
    </row>
    <row r="340" spans="1:2">
      <c r="A340" s="19"/>
      <c r="B340" s="20"/>
    </row>
    <row r="341" spans="1:2">
      <c r="A341" s="19"/>
      <c r="B341" s="20"/>
    </row>
    <row r="342" spans="1:2">
      <c r="A342" s="19"/>
      <c r="B342" s="20"/>
    </row>
    <row r="343" spans="1:2">
      <c r="A343" s="19"/>
      <c r="B343" s="20"/>
    </row>
    <row r="344" spans="1:2">
      <c r="A344" s="19"/>
      <c r="B344" s="20"/>
    </row>
    <row r="345" spans="1:2">
      <c r="A345" s="19"/>
      <c r="B345" s="20"/>
    </row>
    <row r="346" spans="1:2">
      <c r="A346" s="22"/>
      <c r="B346" s="20"/>
    </row>
    <row r="347" spans="1:2">
      <c r="A347" s="19"/>
      <c r="B347" s="20"/>
    </row>
    <row r="348" spans="1:2">
      <c r="A348" s="19"/>
      <c r="B348" s="20"/>
    </row>
    <row r="349" spans="1:2">
      <c r="A349" s="22"/>
      <c r="B349" s="20"/>
    </row>
    <row r="350" spans="1:2">
      <c r="A350" s="19"/>
      <c r="B350" s="20"/>
    </row>
    <row r="351" spans="1:2">
      <c r="A351" s="22"/>
      <c r="B351" s="20"/>
    </row>
    <row r="352" spans="1:2">
      <c r="A352" s="19"/>
      <c r="B352" s="20"/>
    </row>
    <row r="353" spans="1:2">
      <c r="A353" s="19"/>
      <c r="B353" s="20"/>
    </row>
    <row r="354" spans="1:2">
      <c r="A354" s="19"/>
      <c r="B354" s="20"/>
    </row>
    <row r="355" spans="1:2">
      <c r="A355" s="19"/>
      <c r="B355" s="20"/>
    </row>
    <row r="356" spans="1:2">
      <c r="A356" s="19"/>
      <c r="B356" s="20"/>
    </row>
    <row r="357" spans="1:2">
      <c r="A357" s="19"/>
      <c r="B357" s="20"/>
    </row>
    <row r="358" spans="1:2">
      <c r="A358" s="19"/>
      <c r="B358" s="20"/>
    </row>
    <row r="359" spans="1:2">
      <c r="A359" s="19"/>
      <c r="B359" s="20"/>
    </row>
    <row r="360" spans="1:2">
      <c r="A360" s="19"/>
      <c r="B360" s="20"/>
    </row>
    <row r="361" spans="1:2">
      <c r="A361" s="19"/>
      <c r="B361" s="20"/>
    </row>
    <row r="362" spans="1:2">
      <c r="A362" s="22"/>
      <c r="B362" s="20"/>
    </row>
    <row r="363" spans="1:2">
      <c r="A363" s="19"/>
      <c r="B363" s="20"/>
    </row>
    <row r="364" spans="1:2">
      <c r="A364" s="19"/>
      <c r="B364" s="20"/>
    </row>
    <row r="365" spans="1:2">
      <c r="A365" s="19"/>
      <c r="B365" s="20"/>
    </row>
    <row r="366" spans="1:2">
      <c r="A366" s="22"/>
      <c r="B366" s="20"/>
    </row>
    <row r="367" spans="1:2">
      <c r="A367" s="19"/>
      <c r="B367" s="20"/>
    </row>
    <row r="368" spans="1:2">
      <c r="A368" s="22"/>
      <c r="B368" s="20"/>
    </row>
    <row r="369" spans="1:2">
      <c r="A369" s="19"/>
      <c r="B369" s="20"/>
    </row>
    <row r="370" spans="1:2">
      <c r="A370" s="19"/>
      <c r="B370" s="20"/>
    </row>
    <row r="371" spans="1:2">
      <c r="A371" s="19"/>
      <c r="B371" s="20"/>
    </row>
    <row r="372" spans="1:2">
      <c r="A372" s="19"/>
      <c r="B372" s="20"/>
    </row>
    <row r="373" spans="1:2">
      <c r="A373" s="19"/>
      <c r="B373" s="20"/>
    </row>
    <row r="374" spans="1:2">
      <c r="A374" s="22"/>
      <c r="B374" s="20"/>
    </row>
    <row r="375" spans="1:2">
      <c r="A375" s="22"/>
      <c r="B375" s="20"/>
    </row>
    <row r="376" spans="1:2">
      <c r="A376" s="22"/>
      <c r="B376" s="20"/>
    </row>
    <row r="377" spans="1:2">
      <c r="A377" s="22"/>
      <c r="B377" s="20"/>
    </row>
    <row r="378" spans="1:2">
      <c r="A378" s="19"/>
      <c r="B378" s="20"/>
    </row>
    <row r="379" spans="1:2">
      <c r="A379" s="19"/>
      <c r="B379" s="20"/>
    </row>
    <row r="380" spans="1:2">
      <c r="A380" s="19"/>
      <c r="B380" s="20"/>
    </row>
    <row r="381" spans="1:2">
      <c r="A381" s="19"/>
      <c r="B381" s="20"/>
    </row>
    <row r="382" spans="1:2">
      <c r="A382" s="19"/>
      <c r="B382" s="20"/>
    </row>
    <row r="383" spans="1:2">
      <c r="A383" s="19"/>
      <c r="B383" s="20"/>
    </row>
    <row r="384" spans="1:2">
      <c r="A384" s="19"/>
      <c r="B384" s="20"/>
    </row>
    <row r="385" spans="1:2">
      <c r="A385" s="19"/>
      <c r="B385" s="20"/>
    </row>
    <row r="386" spans="1:2">
      <c r="A386" s="19"/>
      <c r="B386" s="20"/>
    </row>
    <row r="387" spans="1:2">
      <c r="A387" s="19"/>
      <c r="B387" s="20"/>
    </row>
    <row r="388" spans="1:2">
      <c r="A388" s="22"/>
      <c r="B388" s="20"/>
    </row>
    <row r="389" spans="1:2">
      <c r="A389" s="19"/>
      <c r="B389" s="20"/>
    </row>
    <row r="390" spans="1:2">
      <c r="A390" s="19"/>
      <c r="B390" s="20"/>
    </row>
    <row r="391" spans="1:2">
      <c r="A391" s="19"/>
      <c r="B391" s="20"/>
    </row>
    <row r="392" spans="1:2">
      <c r="A392" s="19"/>
      <c r="B392" s="20"/>
    </row>
    <row r="393" spans="1:2">
      <c r="A393" s="19"/>
      <c r="B393" s="20"/>
    </row>
    <row r="394" spans="1:2">
      <c r="A394" s="19"/>
      <c r="B394" s="20"/>
    </row>
    <row r="395" spans="1:2">
      <c r="A395" s="19"/>
      <c r="B395" s="20"/>
    </row>
    <row r="396" spans="1:2">
      <c r="A396" s="22"/>
      <c r="B396" s="20"/>
    </row>
    <row r="397" spans="1:2">
      <c r="A397" s="19"/>
      <c r="B397" s="20"/>
    </row>
    <row r="398" spans="1:2">
      <c r="A398" s="22"/>
      <c r="B398" s="20"/>
    </row>
    <row r="399" spans="1:2">
      <c r="A399" s="19"/>
      <c r="B399" s="20"/>
    </row>
    <row r="400" spans="1:2">
      <c r="A400" s="19"/>
      <c r="B400" s="20"/>
    </row>
    <row r="401" spans="1:2">
      <c r="A401" s="22"/>
      <c r="B401" s="20"/>
    </row>
    <row r="402" spans="1:2">
      <c r="A402" s="19"/>
      <c r="B402" s="20"/>
    </row>
    <row r="403" spans="1:2">
      <c r="A403" s="19"/>
      <c r="B403" s="20"/>
    </row>
    <row r="404" spans="1:2">
      <c r="A404" s="19"/>
      <c r="B404" s="20"/>
    </row>
    <row r="405" spans="1:2">
      <c r="A405" s="22"/>
      <c r="B405" s="20"/>
    </row>
    <row r="406" spans="1:2">
      <c r="A406" s="19"/>
      <c r="B406" s="20"/>
    </row>
    <row r="407" spans="1:2">
      <c r="A407" s="19"/>
      <c r="B407" s="20"/>
    </row>
    <row r="408" spans="1:2">
      <c r="A408" s="22"/>
      <c r="B408" s="20"/>
    </row>
    <row r="409" spans="1:2">
      <c r="A409" s="19"/>
      <c r="B409" s="20"/>
    </row>
    <row r="410" spans="1:2">
      <c r="A410" s="22"/>
      <c r="B410" s="20"/>
    </row>
    <row r="411" spans="1:2">
      <c r="A411" s="19"/>
      <c r="B411" s="20"/>
    </row>
    <row r="412" spans="1:2">
      <c r="A412" s="19"/>
      <c r="B412" s="20"/>
    </row>
    <row r="413" spans="1:2">
      <c r="A413" s="19"/>
      <c r="B413" s="20"/>
    </row>
    <row r="414" spans="1:2">
      <c r="A414" s="19"/>
      <c r="B414" s="20"/>
    </row>
    <row r="415" spans="1:2">
      <c r="A415" s="19"/>
      <c r="B415" s="20"/>
    </row>
    <row r="416" spans="1:2">
      <c r="A416" s="19"/>
      <c r="B416" s="20"/>
    </row>
    <row r="417" spans="1:2">
      <c r="A417" s="19"/>
      <c r="B417" s="20"/>
    </row>
    <row r="418" spans="1:2">
      <c r="A418" s="19"/>
      <c r="B418" s="20"/>
    </row>
    <row r="419" spans="1:2">
      <c r="A419" s="19"/>
      <c r="B419" s="20"/>
    </row>
    <row r="420" spans="1:2">
      <c r="A420" s="19"/>
      <c r="B420" s="20"/>
    </row>
    <row r="421" spans="1:2">
      <c r="A421" s="19"/>
      <c r="B421" s="20"/>
    </row>
    <row r="422" spans="1:2">
      <c r="A422" s="19"/>
      <c r="B422" s="20"/>
    </row>
    <row r="423" spans="1:2">
      <c r="A423" s="19"/>
      <c r="B423" s="20"/>
    </row>
    <row r="424" spans="1:2">
      <c r="A424" s="19"/>
      <c r="B424" s="20"/>
    </row>
    <row r="425" spans="1:2">
      <c r="A425" s="19"/>
      <c r="B425" s="20"/>
    </row>
    <row r="426" spans="1:2">
      <c r="A426" s="19"/>
      <c r="B426" s="20"/>
    </row>
    <row r="427" spans="1:2">
      <c r="A427" s="19"/>
      <c r="B427" s="20"/>
    </row>
    <row r="428" spans="1:2">
      <c r="A428" s="19"/>
      <c r="B428" s="20"/>
    </row>
    <row r="429" spans="1:2">
      <c r="A429" s="19"/>
      <c r="B429" s="20"/>
    </row>
    <row r="430" spans="1:2">
      <c r="A430" s="19"/>
      <c r="B430" s="20"/>
    </row>
    <row r="431" spans="1:2">
      <c r="A431" s="19"/>
      <c r="B431" s="20"/>
    </row>
    <row r="432" spans="1:2">
      <c r="A432" s="19"/>
      <c r="B432" s="20"/>
    </row>
    <row r="433" spans="1:2">
      <c r="A433" s="19"/>
      <c r="B433" s="20"/>
    </row>
    <row r="434" spans="1:2">
      <c r="A434" s="19"/>
      <c r="B434" s="20"/>
    </row>
    <row r="435" spans="1:2">
      <c r="A435" s="19"/>
      <c r="B435" s="20"/>
    </row>
    <row r="436" spans="1:2">
      <c r="A436" s="19"/>
      <c r="B436" s="20"/>
    </row>
    <row r="437" spans="1:2">
      <c r="A437" s="19"/>
      <c r="B437" s="20"/>
    </row>
    <row r="438" spans="1:2">
      <c r="A438" s="19"/>
      <c r="B438" s="20"/>
    </row>
    <row r="439" spans="1:2">
      <c r="A439" s="19"/>
      <c r="B439" s="20"/>
    </row>
    <row r="440" spans="1:2">
      <c r="A440" s="19"/>
      <c r="B440" s="20"/>
    </row>
    <row r="441" spans="1:2">
      <c r="A441" s="19"/>
      <c r="B441" s="20"/>
    </row>
    <row r="442" spans="1:2">
      <c r="A442" s="22"/>
      <c r="B442" s="20"/>
    </row>
    <row r="443" spans="1:2">
      <c r="A443" s="19"/>
      <c r="B443" s="20"/>
    </row>
    <row r="444" spans="1:2">
      <c r="A444" s="22"/>
      <c r="B444" s="20"/>
    </row>
    <row r="445" spans="1:2">
      <c r="A445" s="19"/>
      <c r="B445" s="20"/>
    </row>
    <row r="446" spans="1:2">
      <c r="A446" s="19"/>
      <c r="B446" s="20"/>
    </row>
    <row r="447" spans="1:2">
      <c r="A447" s="19"/>
      <c r="B447" s="20"/>
    </row>
    <row r="448" spans="1:2">
      <c r="A448" s="19"/>
      <c r="B448" s="23"/>
    </row>
    <row r="449" spans="1:2">
      <c r="A449" s="19"/>
      <c r="B449" s="23"/>
    </row>
    <row r="450" spans="1:2">
      <c r="A450" s="22"/>
      <c r="B450" s="20"/>
    </row>
    <row r="451" spans="1:2">
      <c r="A451" s="22"/>
      <c r="B451" s="20"/>
    </row>
    <row r="452" spans="1:2">
      <c r="A452" s="19"/>
      <c r="B452" s="20"/>
    </row>
    <row r="453" spans="1:2">
      <c r="A453" s="19"/>
      <c r="B453" s="20"/>
    </row>
    <row r="454" spans="1:2">
      <c r="A454" s="19"/>
      <c r="B454" s="23"/>
    </row>
    <row r="455" spans="1:2">
      <c r="A455" s="19"/>
      <c r="B455" s="20"/>
    </row>
    <row r="456" spans="1:2">
      <c r="A456" s="24"/>
      <c r="B456" s="20"/>
    </row>
    <row r="457" spans="1:2">
      <c r="A457" s="19"/>
      <c r="B457" s="20"/>
    </row>
    <row r="458" spans="1:2">
      <c r="A458" s="22"/>
      <c r="B458" s="20"/>
    </row>
  </sheetData>
  <sheetProtection sheet="1" objects="1" scenarios="1"/>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実績報告書兼請求書</vt:lpstr>
      <vt:lpstr>医療機関コード検索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2024-10-03T02:29:10Z</dcterms:modified>
</cp:coreProperties>
</file>