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C:\Users\134325\Desktop\"/>
    </mc:Choice>
  </mc:AlternateContent>
  <xr:revisionPtr revIDLastSave="0" documentId="8_{20DB3AE0-80B7-467C-975E-B452E1F5A210}" xr6:coauthVersionLast="36" xr6:coauthVersionMax="36" xr10:uidLastSave="{00000000-0000-0000-0000-000000000000}"/>
  <bookViews>
    <workbookView xWindow="0" yWindow="0" windowWidth="23040" windowHeight="9612"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I18" i="7" a="1"/>
  <c r="N18" i="7" a="1"/>
  <c r="J18" i="7" a="1"/>
  <c r="L18" i="7" a="1"/>
  <c r="R18" i="7" a="1"/>
  <c r="H18" i="7" a="1"/>
  <c r="G18" i="7" a="1"/>
  <c r="E18" i="7" a="1"/>
  <c r="P18" i="7" a="1"/>
  <c r="F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R16" i="7" a="1"/>
  <c r="I16" i="7" a="1"/>
  <c r="H16" i="7" a="1"/>
  <c r="F16" i="7" a="1"/>
  <c r="L16" i="7" a="1"/>
  <c r="J16" i="7" a="1"/>
  <c r="N16" i="7" a="1"/>
  <c r="E16" i="7" a="1"/>
  <c r="G16" i="7" a="1"/>
  <c r="P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N13" i="7" a="1"/>
  <c r="G15" i="7" a="1"/>
  <c r="F17" i="7" a="1"/>
  <c r="R15" i="7" a="1"/>
  <c r="H12" i="7" a="1"/>
  <c r="H14" i="7" a="1"/>
  <c r="F12" i="7" a="1"/>
  <c r="I11" i="7" a="1"/>
  <c r="P14" i="7" a="1"/>
  <c r="N10" i="7" a="1"/>
  <c r="J15" i="7" a="1"/>
  <c r="E11" i="7" a="1"/>
  <c r="E17" i="7" a="1"/>
  <c r="P15" i="7" a="1"/>
  <c r="H10" i="7" a="1"/>
  <c r="F10" i="7" a="1"/>
  <c r="R9" i="7" a="1"/>
  <c r="N14" i="7" a="1"/>
  <c r="P10" i="7" a="1"/>
  <c r="P12" i="7" a="1"/>
  <c r="P13" i="7" a="1"/>
  <c r="I9" i="7" a="1"/>
  <c r="I12" i="7" a="1"/>
  <c r="H9" i="7" a="1"/>
  <c r="P11" i="7" a="1"/>
  <c r="P9" i="7" a="1"/>
  <c r="G10" i="7" a="1"/>
  <c r="E15" i="7" a="1"/>
  <c r="J12" i="7" a="1"/>
  <c r="F15" i="7" a="1"/>
  <c r="L17" i="7" a="1"/>
  <c r="N11" i="7" a="1"/>
  <c r="R11" i="7" a="1"/>
  <c r="G9" i="7" a="1"/>
  <c r="E14" i="7" a="1"/>
  <c r="L10" i="7" a="1"/>
  <c r="E9" i="7" a="1"/>
  <c r="G14" i="7" a="1"/>
  <c r="I17" i="7" a="1"/>
  <c r="L15" i="7" a="1"/>
  <c r="E12" i="7" a="1"/>
  <c r="E13" i="7" a="1"/>
  <c r="R13" i="7" a="1"/>
  <c r="L14" i="7" a="1"/>
  <c r="H11" i="7" a="1"/>
  <c r="G13" i="7" a="1"/>
  <c r="R17" i="7" a="1"/>
  <c r="J9" i="7" a="1"/>
  <c r="J14" i="7" a="1"/>
  <c r="L12" i="7" a="1"/>
  <c r="F11" i="7" a="1"/>
  <c r="E10" i="7" a="1"/>
  <c r="R12" i="7" a="1"/>
  <c r="I10" i="7" a="1"/>
  <c r="G12" i="7" a="1"/>
  <c r="H15" i="7" a="1"/>
  <c r="L9" i="7" a="1"/>
  <c r="F13" i="7" a="1"/>
  <c r="N15" i="7" a="1"/>
  <c r="G17" i="7" a="1"/>
  <c r="F14" i="7" a="1"/>
  <c r="P17" i="7" a="1"/>
  <c r="G11" i="7" a="1"/>
  <c r="H13" i="7" a="1"/>
  <c r="R10" i="7" a="1"/>
  <c r="N12" i="7" a="1"/>
  <c r="I14" i="7" a="1"/>
  <c r="J11" i="7" a="1"/>
  <c r="L13" i="7" a="1"/>
  <c r="H17" i="7" a="1"/>
  <c r="L11" i="7" a="1"/>
  <c r="J13" i="7" a="1"/>
  <c r="R14" i="7" a="1"/>
  <c r="J10" i="7" a="1"/>
  <c r="F9" i="7" a="1"/>
  <c r="I15" i="7" a="1"/>
  <c r="N17" i="7" a="1"/>
  <c r="I13" i="7" a="1"/>
  <c r="J17"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<sst xmlns="http://schemas.openxmlformats.org/spreadsheetml/2006/main" count="910" uniqueCount="309">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</sst>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0" fillId="0" borderId="1" xfId="0" applyBorder="1"/>
    <xf numFmtId="0" fontId="45" fillId="0" borderId="15" xfId="0" applyFont="1" applyBorder="1" applyAlignment="1">
      <alignment wrapText="1"/>
    </xf>
    <xf numFmtId="0" fontId="22" fillId="0" borderId="0" xfId="0" applyFont="1" applyFill="1"/>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0" xfId="1" applyFont="1" applyFill="1" applyBorder="1" applyAlignment="1">
      <alignment horizontal="center" vertical="center" wrapText="1"/>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0" borderId="1" xfId="1" applyFont="1" applyBorder="1" applyAlignment="1">
      <alignment horizontal="center" vertical="center" wrapText="1"/>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0" borderId="0" xfId="1" applyFont="1" applyAlignment="1">
      <alignment horizontal="left"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34" fillId="0" borderId="0" xfId="1" applyFont="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8" fillId="2" borderId="1"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12" xfId="1" applyFont="1" applyBorder="1" applyAlignment="1">
      <alignment horizontal="left" vertical="center" wrapText="1"/>
    </xf>
    <xf numFmtId="0" fontId="28" fillId="2" borderId="13"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5" xfId="0"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28" fillId="2" borderId="1" xfId="0" applyFont="1" applyFill="1" applyBorder="1" applyAlignment="1">
      <alignment horizontal="center" vertical="center"/>
    </xf>
    <xf numFmtId="0" fontId="29" fillId="6" borderId="1" xfId="0" applyFont="1" applyFill="1" applyBorder="1" applyAlignment="1">
      <alignment horizontal="left" vertical="center" wrapText="1"/>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28" fillId="2" borderId="17"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12" xfId="0" applyFont="1" applyFill="1" applyBorder="1" applyAlignment="1">
      <alignment horizontal="center"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4" fillId="3" borderId="3"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2" fillId="0" borderId="17" xfId="0" applyFont="1" applyBorder="1" applyAlignment="1">
      <alignment horizontal="left" wrapText="1"/>
    </xf>
    <xf numFmtId="0" fontId="2" fillId="5" borderId="8"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macro=""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macro=""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macro=""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macro=""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macro=""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macro=""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macro=""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macro=""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macro=""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macro=""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macro=""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macro=""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macro=""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macro=""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macro=""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macro=""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macro=""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macro=""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macro=""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macro=""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macro=""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macro=""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macro=""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macro=""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macro=""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macro=""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macro=""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macro=""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macro=""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macro=""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macro=""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macro=""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macro=""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macro=""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macro=""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cstate="print">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macro=""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macro=""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macro=""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macro=""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macro=""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macro=""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 x14ac:dyDescent="0.45"/>
  <cols>
    <col min="1" max="1" width="5" customWidth="1"/>
    <col min="2" max="2" width="9" customWidth="1"/>
    <col min="3" max="3" width="8.8984375" customWidth="1"/>
    <col min="4" max="4" width="11.69921875" customWidth="1"/>
    <col min="5" max="5" width="8.8984375" customWidth="1"/>
    <col min="6" max="6" width="9" customWidth="1"/>
    <col min="7" max="7" width="10.59765625" customWidth="1"/>
    <col min="8" max="8" width="12.19921875" customWidth="1"/>
    <col min="9" max="10" width="8.5" customWidth="1"/>
    <col min="11" max="11" width="10.8984375" customWidth="1"/>
    <col min="12" max="12" width="12" customWidth="1"/>
    <col min="13" max="13" width="7.69921875" customWidth="1"/>
    <col min="14" max="14" width="9.09765625" customWidth="1"/>
    <col min="16" max="17" width="8.59765625" customWidth="1"/>
    <col min="22" max="22" width="9" customWidth="1"/>
  </cols>
  <sheetData>
    <row r="1" spans="2:24" x14ac:dyDescent="0.45">
      <c r="B1" s="64" t="s">
        <v>87</v>
      </c>
    </row>
    <row r="2" spans="2:24" x14ac:dyDescent="0.45">
      <c r="B2" s="245" t="s">
        <v>0</v>
      </c>
      <c r="C2" s="245" t="s">
        <v>65</v>
      </c>
      <c r="D2" s="240" t="s">
        <v>60</v>
      </c>
      <c r="E2" s="241"/>
      <c r="F2" s="243" t="s">
        <v>25</v>
      </c>
      <c r="G2" s="240" t="s">
        <v>61</v>
      </c>
      <c r="H2" s="241"/>
      <c r="I2" s="243" t="s">
        <v>22</v>
      </c>
      <c r="J2" s="238" t="s">
        <v>59</v>
      </c>
      <c r="K2" s="240" t="s">
        <v>58</v>
      </c>
      <c r="L2" s="241"/>
      <c r="M2" s="240" t="s">
        <v>31</v>
      </c>
      <c r="N2" s="242"/>
      <c r="O2" s="241"/>
      <c r="P2" s="240" t="s">
        <v>53</v>
      </c>
      <c r="Q2" s="241"/>
      <c r="R2" s="240" t="s">
        <v>49</v>
      </c>
      <c r="S2" s="242"/>
      <c r="T2" s="242"/>
      <c r="U2" s="242"/>
      <c r="V2" s="242"/>
      <c r="W2" s="242"/>
      <c r="X2" s="241"/>
    </row>
    <row r="3" spans="2:24" ht="24" x14ac:dyDescent="0.45">
      <c r="B3" s="245"/>
      <c r="C3" s="245"/>
      <c r="D3" s="6" t="s">
        <v>29</v>
      </c>
      <c r="E3" s="6" t="s">
        <v>30</v>
      </c>
      <c r="F3" s="244"/>
      <c r="G3" s="34" t="s">
        <v>8</v>
      </c>
      <c r="H3" s="34" t="s">
        <v>9</v>
      </c>
      <c r="I3" s="244"/>
      <c r="J3" s="239"/>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5">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5">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5">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5">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5">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5">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5">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5">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5">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5">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5">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5">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5">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I2:I3"/>
    <mergeCell ref="B2:B3"/>
    <mergeCell ref="C2:C3"/>
    <mergeCell ref="D2:E2"/>
    <mergeCell ref="F2:F3"/>
    <mergeCell ref="G2:H2"/>
    <mergeCell ref="J2:J3"/>
    <mergeCell ref="K2:L2"/>
    <mergeCell ref="M2:O2"/>
    <mergeCell ref="P2:Q2"/>
    <mergeCell ref="R2:X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 x14ac:dyDescent="0.45"/>
  <cols>
    <col min="1" max="1" width="3.59765625" customWidth="1"/>
    <col min="2" max="2" width="12.1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45">
      <c r="B9" s="166">
        <v>45950</v>
      </c>
      <c r="C9" s="38"/>
      <c r="D9" s="38"/>
      <c r="E9" s="38"/>
      <c r="F9" s="38"/>
      <c r="G9" s="38"/>
      <c r="H9" s="38"/>
      <c r="I9" s="38" t="s">
        <v>12</v>
      </c>
      <c r="J9" s="38"/>
      <c r="K9" s="38"/>
      <c r="L9" s="93" t="s">
        <v>232</v>
      </c>
      <c r="M9" s="38" t="s">
        <v>12</v>
      </c>
      <c r="N9" s="93"/>
      <c r="O9" s="38"/>
      <c r="P9" s="38"/>
      <c r="Q9" s="385" t="s">
        <v>256</v>
      </c>
      <c r="R9" s="386"/>
      <c r="S9" s="387"/>
      <c r="T9" s="38" t="s">
        <v>13</v>
      </c>
    </row>
    <row r="10" spans="2:28" ht="34.5" customHeight="1" x14ac:dyDescent="0.45">
      <c r="B10" s="166">
        <v>45981</v>
      </c>
      <c r="C10" s="38"/>
      <c r="D10" s="38"/>
      <c r="E10" s="38"/>
      <c r="F10" s="38"/>
      <c r="G10" s="38"/>
      <c r="H10" s="38"/>
      <c r="I10" s="38" t="s">
        <v>12</v>
      </c>
      <c r="J10" s="38"/>
      <c r="K10" s="38"/>
      <c r="L10" s="93"/>
      <c r="M10" s="38"/>
      <c r="N10" s="93" t="s">
        <v>259</v>
      </c>
      <c r="O10" s="38" t="s">
        <v>12</v>
      </c>
      <c r="P10" s="38"/>
      <c r="Q10" s="385" t="s">
        <v>258</v>
      </c>
      <c r="R10" s="386"/>
      <c r="S10" s="387"/>
      <c r="T10" s="38" t="s">
        <v>13</v>
      </c>
    </row>
    <row r="11" spans="2:28" ht="27.75" customHeight="1" x14ac:dyDescent="0.45">
      <c r="B11" s="166">
        <v>46011</v>
      </c>
      <c r="C11" s="38"/>
      <c r="D11" s="38"/>
      <c r="E11" s="38"/>
      <c r="F11" s="38"/>
      <c r="G11" s="38"/>
      <c r="H11" s="38"/>
      <c r="I11" s="38" t="s">
        <v>12</v>
      </c>
      <c r="J11" s="38"/>
      <c r="K11" s="38"/>
      <c r="L11" s="93"/>
      <c r="M11" s="38"/>
      <c r="N11" s="93" t="s">
        <v>235</v>
      </c>
      <c r="O11" s="38" t="s">
        <v>12</v>
      </c>
      <c r="P11" s="38"/>
      <c r="Q11" s="385" t="s">
        <v>269</v>
      </c>
      <c r="R11" s="386"/>
      <c r="S11" s="387"/>
      <c r="T11" s="38" t="s">
        <v>13</v>
      </c>
    </row>
    <row r="12" spans="2:28" x14ac:dyDescent="0.45">
      <c r="B12" s="83">
        <v>46042</v>
      </c>
      <c r="C12" s="38"/>
      <c r="D12" s="38"/>
      <c r="E12" s="38"/>
      <c r="F12" s="38"/>
      <c r="G12" s="38"/>
      <c r="H12" s="38"/>
      <c r="I12" s="38" t="s">
        <v>12</v>
      </c>
      <c r="J12" s="38"/>
      <c r="K12" s="38"/>
      <c r="L12" s="93"/>
      <c r="M12" s="38"/>
      <c r="N12" s="93"/>
      <c r="O12" s="38"/>
      <c r="P12" s="38"/>
      <c r="Q12" s="385" t="s">
        <v>288</v>
      </c>
      <c r="R12" s="386"/>
      <c r="S12" s="387"/>
      <c r="T12" s="38" t="s">
        <v>13</v>
      </c>
    </row>
    <row r="13" spans="2:28" ht="18.75" customHeight="1" x14ac:dyDescent="0.45">
      <c r="B13" s="83">
        <v>46053</v>
      </c>
      <c r="C13" s="38"/>
      <c r="D13" s="38"/>
      <c r="E13" s="38"/>
      <c r="F13" s="38"/>
      <c r="G13" s="38"/>
      <c r="H13" s="38"/>
      <c r="I13" s="38"/>
      <c r="J13" s="38"/>
      <c r="K13" s="38"/>
      <c r="L13" s="93"/>
      <c r="M13" s="38"/>
      <c r="N13" s="93"/>
      <c r="O13" s="38"/>
      <c r="P13" s="38" t="s">
        <v>12</v>
      </c>
      <c r="Q13" s="385" t="s">
        <v>236</v>
      </c>
      <c r="R13" s="386"/>
      <c r="S13" s="387"/>
      <c r="T13" s="38" t="s">
        <v>13</v>
      </c>
    </row>
    <row r="14" spans="2:28" ht="24" customHeight="1" x14ac:dyDescent="0.45">
      <c r="B14" s="83"/>
      <c r="C14" s="38"/>
      <c r="D14" s="38"/>
      <c r="E14" s="38"/>
      <c r="F14" s="38"/>
      <c r="G14" s="38"/>
      <c r="H14" s="38"/>
      <c r="I14" s="38"/>
      <c r="J14" s="38"/>
      <c r="K14" s="38"/>
      <c r="L14" s="93"/>
      <c r="M14" s="38"/>
      <c r="N14" s="93"/>
      <c r="O14" s="38"/>
      <c r="P14" s="38"/>
      <c r="Q14" s="385"/>
      <c r="R14" s="386"/>
      <c r="S14" s="387"/>
      <c r="T14" s="38"/>
    </row>
    <row r="15" spans="2:28" x14ac:dyDescent="0.45">
      <c r="B15" s="83"/>
      <c r="C15" s="38"/>
      <c r="D15" s="38"/>
      <c r="E15" s="38"/>
      <c r="F15" s="38"/>
      <c r="G15" s="38"/>
      <c r="H15" s="38"/>
      <c r="I15" s="38"/>
      <c r="J15" s="38"/>
      <c r="K15" s="38"/>
      <c r="L15" s="38"/>
      <c r="M15" s="38"/>
      <c r="N15" s="93"/>
      <c r="O15" s="38"/>
      <c r="P15" s="38"/>
      <c r="Q15" s="385"/>
      <c r="R15" s="386"/>
      <c r="S15" s="387"/>
      <c r="T15" s="38"/>
    </row>
    <row r="16" spans="2:28" x14ac:dyDescent="0.45">
      <c r="B16" s="83"/>
      <c r="C16" s="38"/>
      <c r="D16" s="38"/>
      <c r="E16" s="38"/>
      <c r="F16" s="38"/>
      <c r="G16" s="38"/>
      <c r="H16" s="38"/>
      <c r="I16" s="38"/>
      <c r="J16" s="38"/>
      <c r="K16" s="38"/>
      <c r="L16" s="93"/>
      <c r="M16" s="38"/>
      <c r="N16" s="93"/>
      <c r="O16" s="38"/>
      <c r="P16" s="38"/>
      <c r="Q16" s="385"/>
      <c r="R16" s="386"/>
      <c r="S16" s="387"/>
      <c r="T16" s="38"/>
    </row>
    <row r="17" spans="2:20" x14ac:dyDescent="0.45">
      <c r="B17" s="83"/>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 x14ac:dyDescent="0.45"/>
  <cols>
    <col min="1" max="1" width="3.59765625" customWidth="1"/>
    <col min="2" max="2" width="12.1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28.5" customHeight="1" x14ac:dyDescent="0.45">
      <c r="B9" s="166">
        <v>46073</v>
      </c>
      <c r="C9" s="38"/>
      <c r="D9" s="38"/>
      <c r="E9" s="38"/>
      <c r="F9" s="38"/>
      <c r="G9" s="38"/>
      <c r="H9" s="38"/>
      <c r="I9" s="38" t="s">
        <v>12</v>
      </c>
      <c r="J9" s="38"/>
      <c r="K9" s="38"/>
      <c r="L9" s="93"/>
      <c r="M9" s="38"/>
      <c r="N9" s="93"/>
      <c r="O9" s="38"/>
      <c r="P9" s="38"/>
      <c r="Q9" s="385" t="s">
        <v>263</v>
      </c>
      <c r="R9" s="386"/>
      <c r="S9" s="387"/>
      <c r="T9" s="38" t="s">
        <v>13</v>
      </c>
    </row>
    <row r="10" spans="2:28" ht="28.5" customHeight="1" x14ac:dyDescent="0.45">
      <c r="B10" s="166">
        <v>46082</v>
      </c>
      <c r="C10" s="38"/>
      <c r="D10" s="38"/>
      <c r="E10" s="38"/>
      <c r="F10" s="38"/>
      <c r="G10" s="38"/>
      <c r="H10" s="38"/>
      <c r="I10" s="38"/>
      <c r="J10" s="38"/>
      <c r="K10" s="38"/>
      <c r="L10" s="38"/>
      <c r="M10" s="38"/>
      <c r="N10" s="93"/>
      <c r="O10" s="38"/>
      <c r="P10" s="38" t="s">
        <v>12</v>
      </c>
      <c r="Q10" s="385" t="s">
        <v>270</v>
      </c>
      <c r="R10" s="386"/>
      <c r="S10" s="387"/>
      <c r="T10" s="38" t="s">
        <v>13</v>
      </c>
    </row>
    <row r="11" spans="2:28" ht="28.5" customHeight="1" x14ac:dyDescent="0.45">
      <c r="B11" s="166">
        <v>46101</v>
      </c>
      <c r="C11" s="38"/>
      <c r="D11" s="38"/>
      <c r="E11" s="38"/>
      <c r="F11" s="38"/>
      <c r="G11" s="38"/>
      <c r="H11" s="38"/>
      <c r="I11" s="38" t="s">
        <v>12</v>
      </c>
      <c r="J11" s="38"/>
      <c r="K11" s="38"/>
      <c r="L11" s="38"/>
      <c r="M11" s="38"/>
      <c r="N11" s="93"/>
      <c r="O11" s="38"/>
      <c r="P11" s="38"/>
      <c r="Q11" s="385" t="s">
        <v>263</v>
      </c>
      <c r="R11" s="386"/>
      <c r="S11" s="387"/>
      <c r="T11" s="38" t="s">
        <v>13</v>
      </c>
    </row>
    <row r="12" spans="2:28" x14ac:dyDescent="0.45">
      <c r="B12" s="83"/>
      <c r="C12" s="38"/>
      <c r="D12" s="38"/>
      <c r="E12" s="38"/>
      <c r="F12" s="38"/>
      <c r="G12" s="38"/>
      <c r="H12" s="38"/>
      <c r="I12" s="38"/>
      <c r="J12" s="38"/>
      <c r="K12" s="38"/>
      <c r="L12" s="93"/>
      <c r="M12" s="38"/>
      <c r="N12" s="93"/>
      <c r="O12" s="38"/>
      <c r="P12" s="38"/>
      <c r="Q12" s="385"/>
      <c r="R12" s="386"/>
      <c r="S12" s="387"/>
      <c r="T12" s="38"/>
    </row>
    <row r="13" spans="2:28" ht="18.75" customHeight="1" x14ac:dyDescent="0.45">
      <c r="B13" s="83"/>
      <c r="C13" s="38"/>
      <c r="D13" s="38"/>
      <c r="E13" s="38"/>
      <c r="F13" s="38"/>
      <c r="G13" s="38"/>
      <c r="H13" s="38"/>
      <c r="I13" s="38"/>
      <c r="J13" s="38"/>
      <c r="K13" s="38"/>
      <c r="L13" s="93"/>
      <c r="M13" s="38"/>
      <c r="N13" s="93"/>
      <c r="O13" s="38"/>
      <c r="P13" s="38"/>
      <c r="Q13" s="385"/>
      <c r="R13" s="386"/>
      <c r="S13" s="387"/>
      <c r="T13" s="38"/>
    </row>
    <row r="14" spans="2:28" ht="19.5" customHeight="1" x14ac:dyDescent="0.45">
      <c r="B14" s="83"/>
      <c r="C14" s="38"/>
      <c r="D14" s="38"/>
      <c r="E14" s="38"/>
      <c r="F14" s="38"/>
      <c r="G14" s="38"/>
      <c r="H14" s="38"/>
      <c r="I14" s="38"/>
      <c r="J14" s="38"/>
      <c r="K14" s="38"/>
      <c r="L14" s="93"/>
      <c r="M14" s="38"/>
      <c r="N14" s="93"/>
      <c r="O14" s="38"/>
      <c r="P14" s="38"/>
      <c r="Q14" s="385"/>
      <c r="R14" s="386"/>
      <c r="S14" s="387"/>
      <c r="T14" s="38"/>
    </row>
    <row r="15" spans="2:28" x14ac:dyDescent="0.45">
      <c r="B15" s="83"/>
      <c r="C15" s="38"/>
      <c r="D15" s="38"/>
      <c r="E15" s="38"/>
      <c r="F15" s="38"/>
      <c r="G15" s="38"/>
      <c r="H15" s="38"/>
      <c r="I15" s="38"/>
      <c r="J15" s="38"/>
      <c r="K15" s="38"/>
      <c r="L15" s="38"/>
      <c r="M15" s="38"/>
      <c r="N15" s="93"/>
      <c r="O15" s="38"/>
      <c r="P15" s="38"/>
      <c r="Q15" s="385"/>
      <c r="R15" s="386"/>
      <c r="S15" s="387"/>
      <c r="T15" s="38"/>
    </row>
    <row r="16" spans="2:28" x14ac:dyDescent="0.45">
      <c r="B16" s="83"/>
      <c r="C16" s="38"/>
      <c r="D16" s="38"/>
      <c r="E16" s="38"/>
      <c r="F16" s="38"/>
      <c r="G16" s="38"/>
      <c r="H16" s="38"/>
      <c r="I16" s="38"/>
      <c r="J16" s="38"/>
      <c r="K16" s="38"/>
      <c r="L16" s="93"/>
      <c r="M16" s="38"/>
      <c r="N16" s="93"/>
      <c r="O16" s="38"/>
      <c r="P16" s="38"/>
      <c r="Q16" s="385"/>
      <c r="R16" s="386"/>
      <c r="S16" s="387"/>
      <c r="T16" s="38"/>
    </row>
    <row r="17" spans="2:20" x14ac:dyDescent="0.45">
      <c r="B17" s="83"/>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 x14ac:dyDescent="0.45"/>
  <cols>
    <col min="1" max="1" width="3.59765625" customWidth="1"/>
    <col min="2" max="2" width="12.1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21" customHeight="1" x14ac:dyDescent="0.45">
      <c r="B9" s="166"/>
      <c r="C9" s="38"/>
      <c r="D9" s="38"/>
      <c r="E9" s="38"/>
      <c r="F9" s="38"/>
      <c r="G9" s="38"/>
      <c r="H9" s="38"/>
      <c r="I9" s="38"/>
      <c r="J9" s="38"/>
      <c r="K9" s="38"/>
      <c r="L9" s="93"/>
      <c r="M9" s="38"/>
      <c r="N9" s="93"/>
      <c r="O9" s="38"/>
      <c r="P9" s="38"/>
      <c r="Q9" s="385"/>
      <c r="R9" s="386"/>
      <c r="S9" s="387"/>
      <c r="T9" s="38"/>
    </row>
    <row r="10" spans="2:28" ht="21" customHeight="1" x14ac:dyDescent="0.45">
      <c r="B10" s="166"/>
      <c r="C10" s="38"/>
      <c r="D10" s="38"/>
      <c r="E10" s="38"/>
      <c r="F10" s="38"/>
      <c r="G10" s="38"/>
      <c r="H10" s="38"/>
      <c r="I10" s="38"/>
      <c r="J10" s="38"/>
      <c r="K10" s="38"/>
      <c r="L10" s="93"/>
      <c r="M10" s="38"/>
      <c r="N10" s="93"/>
      <c r="O10" s="38"/>
      <c r="P10" s="38"/>
      <c r="Q10" s="385"/>
      <c r="R10" s="386"/>
      <c r="S10" s="387"/>
      <c r="T10" s="38"/>
    </row>
    <row r="11" spans="2:28" ht="21" customHeight="1" x14ac:dyDescent="0.45">
      <c r="B11" s="166"/>
      <c r="C11" s="38"/>
      <c r="D11" s="38"/>
      <c r="E11" s="38"/>
      <c r="F11" s="38"/>
      <c r="G11" s="38"/>
      <c r="H11" s="38"/>
      <c r="I11" s="38"/>
      <c r="J11" s="38"/>
      <c r="K11" s="38"/>
      <c r="L11" s="93"/>
      <c r="M11" s="38"/>
      <c r="N11" s="93"/>
      <c r="O11" s="38"/>
      <c r="P11" s="38"/>
      <c r="Q11" s="385"/>
      <c r="R11" s="386"/>
      <c r="S11" s="387"/>
      <c r="T11" s="38"/>
    </row>
    <row r="12" spans="2:28" ht="21" customHeight="1" x14ac:dyDescent="0.45">
      <c r="B12" s="166"/>
      <c r="C12" s="38"/>
      <c r="D12" s="38"/>
      <c r="E12" s="38"/>
      <c r="F12" s="38"/>
      <c r="G12" s="38"/>
      <c r="H12" s="38"/>
      <c r="I12" s="38"/>
      <c r="J12" s="38"/>
      <c r="K12" s="38"/>
      <c r="L12" s="93"/>
      <c r="M12" s="38"/>
      <c r="N12" s="93"/>
      <c r="O12" s="38"/>
      <c r="P12" s="38"/>
      <c r="Q12" s="385"/>
      <c r="R12" s="386"/>
      <c r="S12" s="387"/>
      <c r="T12" s="38"/>
    </row>
    <row r="13" spans="2:28" ht="18.75" customHeight="1" x14ac:dyDescent="0.45">
      <c r="B13" s="166"/>
      <c r="C13" s="38"/>
      <c r="D13" s="38"/>
      <c r="E13" s="38"/>
      <c r="F13" s="38"/>
      <c r="G13" s="38"/>
      <c r="H13" s="38"/>
      <c r="I13" s="38"/>
      <c r="J13" s="38"/>
      <c r="K13" s="38"/>
      <c r="L13" s="93"/>
      <c r="M13" s="38"/>
      <c r="N13" s="93"/>
      <c r="O13" s="38"/>
      <c r="P13" s="38"/>
      <c r="Q13" s="385"/>
      <c r="R13" s="386"/>
      <c r="S13" s="387"/>
      <c r="T13" s="38"/>
    </row>
    <row r="14" spans="2:28" ht="21.75" customHeight="1" x14ac:dyDescent="0.45">
      <c r="B14" s="166"/>
      <c r="C14" s="38"/>
      <c r="D14" s="38"/>
      <c r="E14" s="38"/>
      <c r="F14" s="38"/>
      <c r="G14" s="38"/>
      <c r="H14" s="38"/>
      <c r="I14" s="38"/>
      <c r="J14" s="38"/>
      <c r="K14" s="38"/>
      <c r="L14" s="93"/>
      <c r="M14" s="38"/>
      <c r="N14" s="93"/>
      <c r="O14" s="38"/>
      <c r="P14" s="38"/>
      <c r="Q14" s="385"/>
      <c r="R14" s="386"/>
      <c r="S14" s="387"/>
      <c r="T14" s="38"/>
    </row>
    <row r="15" spans="2:28" x14ac:dyDescent="0.45">
      <c r="B15" s="166"/>
      <c r="C15" s="38"/>
      <c r="D15" s="38"/>
      <c r="E15" s="38"/>
      <c r="F15" s="38"/>
      <c r="G15" s="38"/>
      <c r="H15" s="38"/>
      <c r="I15" s="38"/>
      <c r="J15" s="38"/>
      <c r="K15" s="38"/>
      <c r="L15" s="38"/>
      <c r="M15" s="38"/>
      <c r="N15" s="93"/>
      <c r="O15" s="38"/>
      <c r="P15" s="38"/>
      <c r="Q15" s="385"/>
      <c r="R15" s="386"/>
      <c r="S15" s="387"/>
      <c r="T15" s="38"/>
    </row>
    <row r="16" spans="2:28" x14ac:dyDescent="0.45">
      <c r="B16" s="166"/>
      <c r="C16" s="38"/>
      <c r="D16" s="38"/>
      <c r="E16" s="38"/>
      <c r="F16" s="38"/>
      <c r="G16" s="38"/>
      <c r="H16" s="38"/>
      <c r="I16" s="38"/>
      <c r="J16" s="38"/>
      <c r="K16" s="38"/>
      <c r="L16" s="93"/>
      <c r="M16" s="38"/>
      <c r="N16" s="93"/>
      <c r="O16" s="38"/>
      <c r="P16" s="38"/>
      <c r="Q16" s="385"/>
      <c r="R16" s="386"/>
      <c r="S16" s="387"/>
      <c r="T16" s="38"/>
    </row>
    <row r="17" spans="2:20" x14ac:dyDescent="0.45">
      <c r="B17" s="166"/>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 x14ac:dyDescent="0.45"/>
  <cols>
    <col min="1" max="1" width="3.59765625" customWidth="1"/>
    <col min="2" max="2" width="12.1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30" customHeight="1" x14ac:dyDescent="0.45">
      <c r="B9" s="166">
        <v>46042</v>
      </c>
      <c r="C9" s="38"/>
      <c r="D9" s="38"/>
      <c r="E9" s="38"/>
      <c r="F9" s="38"/>
      <c r="G9" s="38"/>
      <c r="H9" s="38"/>
      <c r="I9" s="38" t="s">
        <v>12</v>
      </c>
      <c r="J9" s="38"/>
      <c r="K9" s="38"/>
      <c r="L9" s="93"/>
      <c r="M9" s="38"/>
      <c r="N9" s="93"/>
      <c r="O9" s="38"/>
      <c r="P9" s="38"/>
      <c r="Q9" s="385" t="s">
        <v>263</v>
      </c>
      <c r="R9" s="386"/>
      <c r="S9" s="387"/>
      <c r="T9" s="38" t="s">
        <v>13</v>
      </c>
    </row>
    <row r="10" spans="2:28" ht="30" customHeight="1" x14ac:dyDescent="0.45">
      <c r="B10" s="166">
        <v>46073</v>
      </c>
      <c r="C10" s="38"/>
      <c r="D10" s="38"/>
      <c r="E10" s="38"/>
      <c r="F10" s="38"/>
      <c r="G10" s="38"/>
      <c r="H10" s="38"/>
      <c r="I10" s="38" t="s">
        <v>12</v>
      </c>
      <c r="J10" s="38"/>
      <c r="K10" s="38"/>
      <c r="L10" s="93"/>
      <c r="M10" s="38"/>
      <c r="N10" s="93"/>
      <c r="O10" s="38"/>
      <c r="P10" s="38"/>
      <c r="Q10" s="385" t="s">
        <v>263</v>
      </c>
      <c r="R10" s="386"/>
      <c r="S10" s="387"/>
      <c r="T10" s="38" t="s">
        <v>13</v>
      </c>
    </row>
    <row r="11" spans="2:28" ht="30" customHeight="1" x14ac:dyDescent="0.45">
      <c r="B11" s="166">
        <v>46101</v>
      </c>
      <c r="C11" s="38"/>
      <c r="D11" s="38"/>
      <c r="E11" s="38"/>
      <c r="F11" s="38"/>
      <c r="G11" s="38"/>
      <c r="H11" s="38"/>
      <c r="I11" s="38" t="s">
        <v>12</v>
      </c>
      <c r="J11" s="38"/>
      <c r="K11" s="38"/>
      <c r="L11" s="93"/>
      <c r="M11" s="38"/>
      <c r="N11" s="93"/>
      <c r="O11" s="38"/>
      <c r="P11" s="38"/>
      <c r="Q11" s="385" t="s">
        <v>263</v>
      </c>
      <c r="R11" s="386"/>
      <c r="S11" s="387"/>
      <c r="T11" s="38" t="s">
        <v>13</v>
      </c>
    </row>
    <row r="12" spans="2:28" ht="30" customHeight="1" x14ac:dyDescent="0.45">
      <c r="B12" s="166"/>
      <c r="C12" s="38"/>
      <c r="D12" s="38"/>
      <c r="E12" s="38"/>
      <c r="F12" s="38"/>
      <c r="G12" s="38"/>
      <c r="H12" s="38"/>
      <c r="I12" s="38"/>
      <c r="J12" s="38"/>
      <c r="K12" s="38"/>
      <c r="L12" s="93"/>
      <c r="M12" s="38"/>
      <c r="N12" s="93"/>
      <c r="O12" s="38"/>
      <c r="P12" s="38"/>
      <c r="Q12" s="385"/>
      <c r="R12" s="386"/>
      <c r="S12" s="387"/>
      <c r="T12" s="38"/>
    </row>
    <row r="13" spans="2:28" ht="30" customHeight="1" x14ac:dyDescent="0.45">
      <c r="B13" s="166"/>
      <c r="C13" s="38"/>
      <c r="D13" s="38"/>
      <c r="E13" s="38"/>
      <c r="F13" s="38"/>
      <c r="G13" s="38"/>
      <c r="H13" s="38"/>
      <c r="I13" s="38"/>
      <c r="J13" s="38"/>
      <c r="K13" s="38"/>
      <c r="L13" s="93"/>
      <c r="M13" s="38"/>
      <c r="N13" s="93"/>
      <c r="O13" s="38"/>
      <c r="P13" s="38"/>
      <c r="Q13" s="385"/>
      <c r="R13" s="386"/>
      <c r="S13" s="387"/>
      <c r="T13" s="38"/>
    </row>
    <row r="14" spans="2:28" ht="30" customHeight="1" x14ac:dyDescent="0.45">
      <c r="B14" s="166"/>
      <c r="C14" s="38"/>
      <c r="D14" s="38"/>
      <c r="E14" s="38"/>
      <c r="F14" s="38"/>
      <c r="G14" s="38"/>
      <c r="H14" s="38"/>
      <c r="I14" s="38"/>
      <c r="J14" s="38"/>
      <c r="K14" s="38"/>
      <c r="L14" s="93"/>
      <c r="M14" s="38"/>
      <c r="N14" s="93"/>
      <c r="O14" s="38"/>
      <c r="P14" s="38"/>
      <c r="Q14" s="385"/>
      <c r="R14" s="386"/>
      <c r="S14" s="387"/>
      <c r="T14" s="38"/>
    </row>
    <row r="15" spans="2:28" x14ac:dyDescent="0.45">
      <c r="B15" s="166"/>
      <c r="C15" s="38"/>
      <c r="D15" s="38"/>
      <c r="E15" s="38"/>
      <c r="F15" s="38"/>
      <c r="G15" s="38"/>
      <c r="H15" s="38"/>
      <c r="I15" s="38"/>
      <c r="J15" s="38"/>
      <c r="K15" s="38"/>
      <c r="L15" s="38"/>
      <c r="M15" s="38"/>
      <c r="N15" s="93"/>
      <c r="O15" s="38"/>
      <c r="P15" s="38"/>
      <c r="Q15" s="385"/>
      <c r="R15" s="386"/>
      <c r="S15" s="387"/>
      <c r="T15" s="38"/>
    </row>
    <row r="16" spans="2:28" x14ac:dyDescent="0.45">
      <c r="B16" s="166"/>
      <c r="C16" s="38"/>
      <c r="D16" s="38"/>
      <c r="E16" s="38"/>
      <c r="F16" s="38"/>
      <c r="G16" s="38"/>
      <c r="H16" s="38"/>
      <c r="I16" s="38"/>
      <c r="J16" s="38"/>
      <c r="K16" s="38"/>
      <c r="L16" s="93"/>
      <c r="M16" s="38"/>
      <c r="N16" s="93"/>
      <c r="O16" s="38"/>
      <c r="P16" s="38"/>
      <c r="Q16" s="385"/>
      <c r="R16" s="386"/>
      <c r="S16" s="387"/>
      <c r="T16" s="38"/>
    </row>
    <row r="17" spans="2:20" x14ac:dyDescent="0.45">
      <c r="B17" s="166"/>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 x14ac:dyDescent="0.45"/>
  <cols>
    <col min="1" max="1" width="3.59765625" customWidth="1"/>
    <col min="2" max="2" width="12.1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51" customHeight="1" x14ac:dyDescent="0.45">
      <c r="B9" s="166">
        <v>46037</v>
      </c>
      <c r="C9" s="38"/>
      <c r="D9" s="38"/>
      <c r="E9" s="38"/>
      <c r="F9" s="38"/>
      <c r="G9" s="38"/>
      <c r="H9" s="38"/>
      <c r="I9" s="38" t="s">
        <v>12</v>
      </c>
      <c r="J9" s="38"/>
      <c r="K9" s="38"/>
      <c r="L9" s="93" t="s">
        <v>271</v>
      </c>
      <c r="M9" s="38" t="s">
        <v>12</v>
      </c>
      <c r="N9" s="93"/>
      <c r="O9" s="38"/>
      <c r="P9" s="38"/>
      <c r="Q9" s="385" t="s">
        <v>272</v>
      </c>
      <c r="R9" s="386"/>
      <c r="S9" s="387"/>
      <c r="T9" s="38" t="s">
        <v>13</v>
      </c>
    </row>
    <row r="10" spans="2:28" ht="23.25" customHeight="1" x14ac:dyDescent="0.45">
      <c r="B10" s="166">
        <v>46068</v>
      </c>
      <c r="C10" s="38"/>
      <c r="D10" s="38"/>
      <c r="E10" s="38"/>
      <c r="F10" s="38"/>
      <c r="G10" s="38"/>
      <c r="H10" s="38"/>
      <c r="I10" s="38" t="s">
        <v>12</v>
      </c>
      <c r="J10" s="38"/>
      <c r="K10" s="38"/>
      <c r="L10" s="93"/>
      <c r="M10" s="38"/>
      <c r="N10" s="93"/>
      <c r="O10" s="38"/>
      <c r="P10" s="38"/>
      <c r="Q10" s="385" t="s">
        <v>263</v>
      </c>
      <c r="R10" s="386"/>
      <c r="S10" s="387"/>
      <c r="T10" s="38" t="s">
        <v>13</v>
      </c>
    </row>
    <row r="11" spans="2:28" ht="25.5" customHeight="1" x14ac:dyDescent="0.45">
      <c r="B11" s="166">
        <v>46096</v>
      </c>
      <c r="C11" s="38"/>
      <c r="D11" s="38"/>
      <c r="E11" s="38"/>
      <c r="F11" s="38"/>
      <c r="G11" s="38"/>
      <c r="H11" s="38"/>
      <c r="I11" s="38" t="s">
        <v>12</v>
      </c>
      <c r="J11" s="38"/>
      <c r="K11" s="38"/>
      <c r="L11" s="93"/>
      <c r="M11" s="38"/>
      <c r="N11" s="93"/>
      <c r="O11" s="38"/>
      <c r="P11" s="38"/>
      <c r="Q11" s="385" t="s">
        <v>263</v>
      </c>
      <c r="R11" s="386"/>
      <c r="S11" s="387"/>
      <c r="T11" s="38" t="s">
        <v>13</v>
      </c>
    </row>
    <row r="12" spans="2:28" x14ac:dyDescent="0.45">
      <c r="B12" s="166"/>
      <c r="C12" s="38"/>
      <c r="D12" s="38"/>
      <c r="E12" s="38"/>
      <c r="F12" s="38"/>
      <c r="G12" s="38"/>
      <c r="H12" s="38"/>
      <c r="I12" s="38"/>
      <c r="J12" s="38"/>
      <c r="K12" s="38"/>
      <c r="L12" s="93"/>
      <c r="M12" s="38"/>
      <c r="N12" s="93"/>
      <c r="O12" s="38"/>
      <c r="P12" s="38"/>
      <c r="Q12" s="385"/>
      <c r="R12" s="386"/>
      <c r="S12" s="387"/>
      <c r="T12" s="38"/>
    </row>
    <row r="13" spans="2:28" ht="18.75" customHeight="1" x14ac:dyDescent="0.45">
      <c r="B13" s="166"/>
      <c r="C13" s="38"/>
      <c r="D13" s="38"/>
      <c r="E13" s="38"/>
      <c r="F13" s="38"/>
      <c r="G13" s="38"/>
      <c r="H13" s="38"/>
      <c r="I13" s="38"/>
      <c r="J13" s="38"/>
      <c r="K13" s="38"/>
      <c r="L13" s="93"/>
      <c r="M13" s="38"/>
      <c r="N13" s="93"/>
      <c r="O13" s="38"/>
      <c r="P13" s="38"/>
      <c r="Q13" s="385"/>
      <c r="R13" s="386"/>
      <c r="S13" s="387"/>
      <c r="T13" s="38"/>
    </row>
    <row r="14" spans="2:28" ht="34.5" customHeight="1" x14ac:dyDescent="0.45">
      <c r="B14" s="166"/>
      <c r="C14" s="38"/>
      <c r="D14" s="38"/>
      <c r="E14" s="38"/>
      <c r="F14" s="38"/>
      <c r="G14" s="38"/>
      <c r="H14" s="38"/>
      <c r="I14" s="38"/>
      <c r="J14" s="38"/>
      <c r="K14" s="38"/>
      <c r="L14" s="93"/>
      <c r="M14" s="38"/>
      <c r="N14" s="93"/>
      <c r="O14" s="38"/>
      <c r="P14" s="38"/>
      <c r="Q14" s="385"/>
      <c r="R14" s="386"/>
      <c r="S14" s="387"/>
      <c r="T14" s="38"/>
    </row>
    <row r="15" spans="2:28" x14ac:dyDescent="0.45">
      <c r="B15" s="166"/>
      <c r="C15" s="38"/>
      <c r="D15" s="38"/>
      <c r="E15" s="38"/>
      <c r="F15" s="38"/>
      <c r="G15" s="38"/>
      <c r="H15" s="38"/>
      <c r="I15" s="38"/>
      <c r="J15" s="38"/>
      <c r="K15" s="38"/>
      <c r="L15" s="38"/>
      <c r="M15" s="38"/>
      <c r="N15" s="93"/>
      <c r="O15" s="38"/>
      <c r="P15" s="38"/>
      <c r="Q15" s="385"/>
      <c r="R15" s="386"/>
      <c r="S15" s="387"/>
      <c r="T15" s="38"/>
    </row>
    <row r="16" spans="2:28" x14ac:dyDescent="0.45">
      <c r="B16" s="166"/>
      <c r="C16" s="38"/>
      <c r="D16" s="38"/>
      <c r="E16" s="38"/>
      <c r="F16" s="38"/>
      <c r="G16" s="38"/>
      <c r="H16" s="38"/>
      <c r="I16" s="38"/>
      <c r="J16" s="38"/>
      <c r="K16" s="38"/>
      <c r="L16" s="93"/>
      <c r="M16" s="38"/>
      <c r="N16" s="93"/>
      <c r="O16" s="38"/>
      <c r="P16" s="38"/>
      <c r="Q16" s="385"/>
      <c r="R16" s="386"/>
      <c r="S16" s="387"/>
      <c r="T16" s="38"/>
    </row>
    <row r="17" spans="2:20" x14ac:dyDescent="0.45">
      <c r="B17" s="166"/>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11:S11"/>
    <mergeCell ref="Q12:S12"/>
    <mergeCell ref="B5:B8"/>
    <mergeCell ref="C5:H5"/>
    <mergeCell ref="I5:I8"/>
    <mergeCell ref="J5:O5"/>
    <mergeCell ref="P5:P8"/>
    <mergeCell ref="L7:L8"/>
    <mergeCell ref="M7:M8"/>
    <mergeCell ref="N7:N8"/>
    <mergeCell ref="O7:O8"/>
    <mergeCell ref="Q9:S9"/>
    <mergeCell ref="Q10:S10"/>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 x14ac:dyDescent="0.45"/>
  <cols>
    <col min="1" max="1" width="3.59765625" customWidth="1"/>
    <col min="2" max="2" width="9.5" customWidth="1"/>
    <col min="3" max="3" width="5" customWidth="1"/>
    <col min="4" max="4" width="6.19921875" customWidth="1"/>
    <col min="5" max="6" width="8.09765625" customWidth="1"/>
    <col min="7" max="7" width="7.8984375" customWidth="1"/>
    <col min="8" max="10" width="8" bestFit="1" customWidth="1"/>
    <col min="11" max="11" width="5" customWidth="1"/>
    <col min="12" max="12" width="5.09765625" customWidth="1"/>
    <col min="13" max="13" width="8.19921875" bestFit="1" customWidth="1"/>
    <col min="14" max="14" width="7.8984375" customWidth="1"/>
    <col min="15" max="15" width="8.19921875" bestFit="1" customWidth="1"/>
    <col min="16" max="16" width="7.5" bestFit="1" customWidth="1"/>
    <col min="17" max="17" width="8.19921875" bestFit="1" customWidth="1"/>
    <col min="18" max="18" width="7.5" bestFit="1" customWidth="1"/>
    <col min="19" max="19" width="7.5" customWidth="1"/>
    <col min="20" max="25" width="8.19921875" customWidth="1"/>
  </cols>
  <sheetData>
    <row r="1" spans="2:25" x14ac:dyDescent="0.45">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5">
      <c r="B2" s="40" t="s">
        <v>297</v>
      </c>
      <c r="C2" s="40"/>
      <c r="L2" s="43" t="s">
        <v>248</v>
      </c>
    </row>
    <row r="3" spans="2:25" x14ac:dyDescent="0.45">
      <c r="B3" s="43" t="s">
        <v>175</v>
      </c>
      <c r="C3" s="43"/>
      <c r="L3" s="111" t="s">
        <v>57</v>
      </c>
      <c r="M3" s="112"/>
      <c r="N3" s="113" t="s">
        <v>250</v>
      </c>
      <c r="O3" s="113"/>
      <c r="P3" s="113"/>
      <c r="Q3" s="170"/>
      <c r="R3" s="113" t="s">
        <v>157</v>
      </c>
      <c r="S3" s="113"/>
      <c r="T3" s="43"/>
      <c r="U3" s="118"/>
      <c r="V3" s="43" t="s">
        <v>158</v>
      </c>
      <c r="W3" s="43"/>
      <c r="X3" s="43"/>
    </row>
    <row r="4" spans="2:25" ht="18.75" customHeight="1" x14ac:dyDescent="0.45">
      <c r="B4" s="396" t="s">
        <v>294</v>
      </c>
      <c r="C4" s="351" t="s">
        <v>22</v>
      </c>
      <c r="D4" s="390" t="s">
        <v>52</v>
      </c>
      <c r="E4" s="392"/>
      <c r="F4" s="392"/>
      <c r="G4" s="392"/>
      <c r="H4" s="392"/>
      <c r="I4" s="392"/>
      <c r="J4" s="391"/>
      <c r="K4" s="390" t="s">
        <v>78</v>
      </c>
      <c r="L4" s="391"/>
      <c r="M4" s="390" t="s">
        <v>73</v>
      </c>
      <c r="N4" s="392"/>
      <c r="O4" s="392"/>
      <c r="P4" s="392"/>
      <c r="Q4" s="392"/>
      <c r="R4" s="391"/>
      <c r="S4" s="351" t="s">
        <v>161</v>
      </c>
      <c r="T4" s="390" t="s">
        <v>4</v>
      </c>
      <c r="U4" s="392"/>
      <c r="V4" s="392"/>
      <c r="W4" s="392"/>
      <c r="X4" s="392"/>
      <c r="Y4" s="391"/>
    </row>
    <row r="5" spans="2:25" x14ac:dyDescent="0.45">
      <c r="B5" s="396"/>
      <c r="C5" s="389"/>
      <c r="D5" s="351" t="s">
        <v>155</v>
      </c>
      <c r="E5" s="351" t="s">
        <v>55</v>
      </c>
      <c r="F5" s="393" t="s">
        <v>36</v>
      </c>
      <c r="G5" s="394"/>
      <c r="H5" s="394"/>
      <c r="I5" s="394"/>
      <c r="J5" s="395"/>
      <c r="K5" s="351" t="s">
        <v>41</v>
      </c>
      <c r="L5" s="351" t="s">
        <v>79</v>
      </c>
      <c r="M5" s="390" t="s">
        <v>103</v>
      </c>
      <c r="N5" s="391"/>
      <c r="O5" s="390" t="s">
        <v>104</v>
      </c>
      <c r="P5" s="391"/>
      <c r="Q5" s="390" t="s">
        <v>105</v>
      </c>
      <c r="R5" s="391"/>
      <c r="S5" s="389"/>
      <c r="T5" s="390" t="s">
        <v>88</v>
      </c>
      <c r="U5" s="392"/>
      <c r="V5" s="392"/>
      <c r="W5" s="392"/>
      <c r="X5" s="392"/>
      <c r="Y5" s="391"/>
    </row>
    <row r="6" spans="2:25" ht="24" customHeight="1" x14ac:dyDescent="0.45">
      <c r="B6" s="396"/>
      <c r="C6" s="389"/>
      <c r="D6" s="389"/>
      <c r="E6" s="389"/>
      <c r="F6" s="351" t="s">
        <v>153</v>
      </c>
      <c r="G6" s="393" t="s">
        <v>154</v>
      </c>
      <c r="H6" s="196"/>
      <c r="I6" s="197"/>
      <c r="J6" s="198"/>
      <c r="K6" s="389"/>
      <c r="L6" s="389"/>
      <c r="M6" s="353" t="s">
        <v>44</v>
      </c>
      <c r="N6" s="351" t="s">
        <v>131</v>
      </c>
      <c r="O6" s="353" t="s">
        <v>44</v>
      </c>
      <c r="P6" s="351" t="s">
        <v>131</v>
      </c>
      <c r="Q6" s="353" t="s">
        <v>44</v>
      </c>
      <c r="R6" s="351" t="s">
        <v>131</v>
      </c>
      <c r="S6" s="389"/>
      <c r="T6" s="351" t="s">
        <v>26</v>
      </c>
      <c r="U6" s="351" t="s">
        <v>27</v>
      </c>
      <c r="V6" s="351" t="s">
        <v>10</v>
      </c>
      <c r="W6" s="351" t="s">
        <v>11</v>
      </c>
      <c r="X6" s="351" t="s">
        <v>3</v>
      </c>
      <c r="Y6" s="351" t="s">
        <v>33</v>
      </c>
    </row>
    <row r="7" spans="2:25" x14ac:dyDescent="0.45">
      <c r="B7" s="396"/>
      <c r="C7" s="352"/>
      <c r="D7" s="352"/>
      <c r="E7" s="352"/>
      <c r="F7" s="352"/>
      <c r="G7" s="397"/>
      <c r="H7" s="186" t="s">
        <v>120</v>
      </c>
      <c r="I7" s="195" t="s">
        <v>37</v>
      </c>
      <c r="J7" s="195" t="s">
        <v>38</v>
      </c>
      <c r="K7" s="352"/>
      <c r="L7" s="352"/>
      <c r="M7" s="354"/>
      <c r="N7" s="352"/>
      <c r="O7" s="354"/>
      <c r="P7" s="352"/>
      <c r="Q7" s="354"/>
      <c r="R7" s="352"/>
      <c r="S7" s="352"/>
      <c r="T7" s="352"/>
      <c r="U7" s="352"/>
      <c r="V7" s="352"/>
      <c r="W7" s="352"/>
      <c r="X7" s="352"/>
      <c r="Y7" s="352"/>
    </row>
    <row r="8" spans="2:25" x14ac:dyDescent="0.45">
      <c r="B8" s="3"/>
      <c r="C8" s="6"/>
      <c r="D8" s="6"/>
      <c r="E8" s="6"/>
      <c r="F8" s="6"/>
      <c r="G8" s="167"/>
      <c r="H8" s="27"/>
      <c r="I8" s="98"/>
      <c r="J8" s="98"/>
      <c r="K8" s="6"/>
      <c r="L8" s="6"/>
      <c r="M8" s="6"/>
      <c r="N8" s="6"/>
      <c r="O8" s="6"/>
      <c r="P8" s="6"/>
      <c r="Q8" s="6"/>
      <c r="R8" s="6"/>
      <c r="S8" s="6"/>
      <c r="T8" s="6"/>
      <c r="U8" s="6"/>
      <c r="V8" s="6"/>
      <c r="W8" s="6"/>
      <c r="X8" s="6"/>
      <c r="Y8" s="6"/>
    </row>
    <row r="9" spans="2:25" ht="36" x14ac:dyDescent="0.45">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5">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5">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5">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5">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5">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5">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5">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5">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5">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5">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5">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5">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5">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T4:Y4"/>
    <mergeCell ref="T5:Y5"/>
    <mergeCell ref="T6:T7"/>
    <mergeCell ref="U6:U7"/>
    <mergeCell ref="V6:V7"/>
    <mergeCell ref="W6:W7"/>
    <mergeCell ref="X6:X7"/>
    <mergeCell ref="Y6:Y7"/>
    <mergeCell ref="B4:B7"/>
    <mergeCell ref="E5:E7"/>
    <mergeCell ref="F6:F7"/>
    <mergeCell ref="G6:G7"/>
    <mergeCell ref="D4:J4"/>
    <mergeCell ref="C4:C7"/>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 x14ac:dyDescent="0.45"/>
  <cols>
    <col min="1" max="1" width="2.19921875" style="10" customWidth="1"/>
    <col min="2" max="6" width="11.59765625" style="10" customWidth="1"/>
    <col min="7" max="7" width="11.09765625" style="10" customWidth="1"/>
    <col min="8" max="8" width="1.8984375" style="10" customWidth="1"/>
    <col min="9" max="10" width="13.59765625" style="10" customWidth="1"/>
    <col min="11" max="11" width="4" style="10" customWidth="1"/>
    <col min="12" max="13" width="2.8984375" style="10" customWidth="1"/>
    <col min="14" max="22" width="2.59765625" style="10" customWidth="1"/>
    <col min="23" max="32" width="10.8984375" style="10" customWidth="1"/>
    <col min="33" max="33" width="2.69921875" style="10" customWidth="1"/>
    <col min="34" max="34" width="3.69921875" style="10" customWidth="1"/>
    <col min="35" max="35" width="2.69921875" style="10" customWidth="1"/>
    <col min="36" max="37" width="0.69921875" style="10" customWidth="1"/>
    <col min="38" max="41" width="8.8984375" style="10" customWidth="1"/>
    <col min="42" max="16384" width="9" style="10"/>
  </cols>
  <sheetData>
    <row r="1" spans="1:11" x14ac:dyDescent="0.45">
      <c r="A1" s="9" t="s">
        <v>177</v>
      </c>
      <c r="G1" s="111" t="s">
        <v>57</v>
      </c>
      <c r="H1" s="112"/>
      <c r="I1" s="113" t="s">
        <v>56</v>
      </c>
    </row>
    <row r="2" spans="1:11" x14ac:dyDescent="0.45">
      <c r="A2" s="172">
        <v>1</v>
      </c>
      <c r="B2" s="149" t="s">
        <v>178</v>
      </c>
      <c r="C2" s="149"/>
      <c r="D2" s="149"/>
      <c r="E2" s="149"/>
      <c r="F2" s="149"/>
      <c r="G2" s="149"/>
      <c r="H2" s="149"/>
      <c r="I2" s="149"/>
      <c r="J2" s="149"/>
      <c r="K2" s="149"/>
    </row>
    <row r="3" spans="1:11" ht="6" customHeight="1" x14ac:dyDescent="0.45"/>
    <row r="4" spans="1:11" ht="18.75" customHeight="1" x14ac:dyDescent="0.45">
      <c r="B4" s="277" t="s">
        <v>223</v>
      </c>
      <c r="C4" s="277"/>
      <c r="D4" s="277"/>
      <c r="E4" s="277"/>
      <c r="F4" s="277"/>
      <c r="G4" s="263"/>
    </row>
    <row r="5" spans="1:11" ht="14.4" customHeight="1" x14ac:dyDescent="0.45">
      <c r="B5" s="249" t="s">
        <v>54</v>
      </c>
      <c r="C5" s="72"/>
      <c r="D5" s="279" t="s">
        <v>181</v>
      </c>
      <c r="E5" s="72"/>
      <c r="F5" s="72"/>
      <c r="G5" s="260" t="s">
        <v>164</v>
      </c>
      <c r="I5" s="260" t="s">
        <v>179</v>
      </c>
      <c r="J5" s="264" t="s">
        <v>218</v>
      </c>
      <c r="K5" s="134"/>
    </row>
    <row r="6" spans="1:11" ht="14.4" customHeight="1" x14ac:dyDescent="0.45">
      <c r="B6" s="278"/>
      <c r="C6" s="310" t="s">
        <v>180</v>
      </c>
      <c r="D6" s="280"/>
      <c r="E6" s="279" t="s">
        <v>182</v>
      </c>
      <c r="F6" s="131"/>
      <c r="G6" s="261"/>
      <c r="I6" s="261"/>
      <c r="J6" s="265"/>
      <c r="K6" s="134"/>
    </row>
    <row r="7" spans="1:11" ht="49.2" x14ac:dyDescent="0.45">
      <c r="B7" s="252"/>
      <c r="C7" s="311"/>
      <c r="D7" s="281"/>
      <c r="E7" s="262"/>
      <c r="F7" s="132" t="s">
        <v>183</v>
      </c>
      <c r="G7" s="262"/>
      <c r="I7" s="262"/>
      <c r="J7" s="266"/>
      <c r="K7" s="134"/>
    </row>
    <row r="8" spans="1:11" s="102" customFormat="1" x14ac:dyDescent="0.45">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5">
      <c r="B9" s="267" t="s">
        <v>184</v>
      </c>
      <c r="C9" s="267"/>
      <c r="D9" s="267"/>
      <c r="E9" s="267"/>
      <c r="F9" s="267"/>
      <c r="G9" s="267"/>
      <c r="H9" s="267"/>
      <c r="I9" s="267"/>
      <c r="J9" s="267"/>
    </row>
    <row r="10" spans="1:11" s="136" customFormat="1" ht="23.25" customHeight="1" x14ac:dyDescent="0.45">
      <c r="B10" s="267" t="s">
        <v>219</v>
      </c>
      <c r="C10" s="267"/>
      <c r="D10" s="267"/>
      <c r="E10" s="267"/>
      <c r="F10" s="267"/>
      <c r="G10" s="267"/>
      <c r="H10" s="267"/>
      <c r="I10" s="267"/>
      <c r="J10" s="267"/>
    </row>
    <row r="11" spans="1:11" ht="6.75" customHeight="1" x14ac:dyDescent="0.45"/>
    <row r="12" spans="1:11" ht="18.75" customHeight="1" thickBot="1" x14ac:dyDescent="0.5">
      <c r="B12" s="263" t="s">
        <v>224</v>
      </c>
      <c r="C12" s="263"/>
      <c r="D12" s="263"/>
      <c r="E12" s="263"/>
      <c r="F12" s="263"/>
      <c r="G12" s="95"/>
      <c r="H12" s="95"/>
      <c r="I12" s="95"/>
    </row>
    <row r="13" spans="1:11" ht="33" customHeight="1" thickTop="1" x14ac:dyDescent="0.45">
      <c r="B13" s="288" t="s">
        <v>169</v>
      </c>
      <c r="C13" s="288"/>
      <c r="D13" s="289"/>
      <c r="E13" s="286" t="s">
        <v>185</v>
      </c>
      <c r="F13" s="286"/>
      <c r="G13" s="286"/>
      <c r="H13" s="286" t="s">
        <v>170</v>
      </c>
      <c r="I13" s="286"/>
      <c r="J13" s="286"/>
    </row>
    <row r="14" spans="1:11" ht="18.75" customHeight="1" thickBot="1" x14ac:dyDescent="0.5">
      <c r="B14" s="290">
        <f>'1-2.入居状況等 (集計表)'!C22</f>
        <v>8</v>
      </c>
      <c r="C14" s="290"/>
      <c r="D14" s="291"/>
      <c r="E14" s="287">
        <f>'1-2.入居状況等 (集計表)'!F22</f>
        <v>7</v>
      </c>
      <c r="F14" s="287"/>
      <c r="G14" s="287"/>
      <c r="H14" s="287">
        <f>'1-2.入居状況等 (集計表)'!H22</f>
        <v>5</v>
      </c>
      <c r="I14" s="287"/>
      <c r="J14" s="287"/>
    </row>
    <row r="15" spans="1:11" s="136" customFormat="1" ht="23.25" customHeight="1" thickTop="1" x14ac:dyDescent="0.45">
      <c r="B15" s="267" t="s">
        <v>220</v>
      </c>
      <c r="C15" s="267"/>
      <c r="D15" s="267"/>
      <c r="E15" s="267"/>
      <c r="F15" s="267"/>
      <c r="G15" s="267"/>
      <c r="H15" s="267"/>
      <c r="I15" s="267"/>
      <c r="J15" s="267"/>
    </row>
    <row r="16" spans="1:11" ht="6.75" customHeight="1" x14ac:dyDescent="0.45"/>
    <row r="17" spans="1:34" s="102" customFormat="1" ht="36" x14ac:dyDescent="0.45">
      <c r="B17" s="273"/>
      <c r="C17" s="274"/>
      <c r="D17" s="137" t="s">
        <v>186</v>
      </c>
      <c r="E17" s="73" t="s">
        <v>187</v>
      </c>
      <c r="F17" s="73" t="s">
        <v>134</v>
      </c>
      <c r="G17" s="255" t="s">
        <v>147</v>
      </c>
      <c r="H17" s="255"/>
      <c r="I17" s="73" t="s">
        <v>188</v>
      </c>
      <c r="J17" s="73" t="s">
        <v>189</v>
      </c>
    </row>
    <row r="18" spans="1:34" ht="39.75" customHeight="1" x14ac:dyDescent="0.45">
      <c r="B18" s="272" t="s">
        <v>190</v>
      </c>
      <c r="C18" s="272"/>
      <c r="D18" s="153">
        <f>'1-1.入居状況等の記録'!Y21</f>
        <v>1</v>
      </c>
      <c r="E18" s="153">
        <f>'1-1.入居状況等の記録'!Z21</f>
        <v>0</v>
      </c>
      <c r="F18" s="153">
        <f>'1-1.入居状況等の記録'!AA21</f>
        <v>5</v>
      </c>
      <c r="G18" s="290">
        <f>'1-1.入居状況等の記録'!AB21</f>
        <v>2</v>
      </c>
      <c r="H18" s="290"/>
      <c r="I18" s="153">
        <f>'1-1.入居状況等の記録'!AC21</f>
        <v>0</v>
      </c>
      <c r="J18" s="153">
        <f>'1-1.入居状況等の記録'!AD21</f>
        <v>0</v>
      </c>
    </row>
    <row r="19" spans="1:34" ht="39.75" customHeight="1" x14ac:dyDescent="0.45">
      <c r="B19" s="272" t="s">
        <v>191</v>
      </c>
      <c r="C19" s="272"/>
      <c r="D19" s="153">
        <f>'1-1.入居状況等の記録'!Y22</f>
        <v>1</v>
      </c>
      <c r="E19" s="153">
        <f>'1-1.入居状況等の記録'!Z22</f>
        <v>0</v>
      </c>
      <c r="F19" s="153">
        <f>'1-1.入居状況等の記録'!AA22</f>
        <v>4</v>
      </c>
      <c r="G19" s="290">
        <f>'1-1.入居状況等の記録'!AB22</f>
        <v>1</v>
      </c>
      <c r="H19" s="290"/>
      <c r="I19" s="153">
        <f>'1-1.入居状況等の記録'!AC22</f>
        <v>0</v>
      </c>
      <c r="J19" s="153">
        <f>'1-1.入居状況等の記録'!AD22</f>
        <v>0</v>
      </c>
    </row>
    <row r="20" spans="1:34" s="136" customFormat="1" ht="91.5" customHeight="1" x14ac:dyDescent="0.45">
      <c r="B20" s="267" t="s">
        <v>192</v>
      </c>
      <c r="C20" s="267"/>
      <c r="D20" s="267"/>
      <c r="E20" s="267"/>
      <c r="F20" s="267"/>
      <c r="G20" s="267"/>
      <c r="H20" s="267"/>
      <c r="I20" s="267"/>
      <c r="J20" s="267"/>
    </row>
    <row r="21" spans="1:34" ht="6.75" customHeight="1" x14ac:dyDescent="0.45"/>
    <row r="22" spans="1:34" ht="18" customHeight="1" x14ac:dyDescent="0.45">
      <c r="A22" s="172">
        <v>2</v>
      </c>
      <c r="B22" s="149" t="s">
        <v>193</v>
      </c>
      <c r="C22" s="149"/>
      <c r="D22" s="149"/>
      <c r="E22" s="149"/>
      <c r="F22" s="149"/>
      <c r="G22" s="149"/>
      <c r="H22" s="149"/>
      <c r="I22" s="149"/>
      <c r="J22" s="149"/>
      <c r="K22" s="149"/>
    </row>
    <row r="23" spans="1:34" ht="21" customHeight="1" x14ac:dyDescent="0.45">
      <c r="B23" s="96" t="s">
        <v>110</v>
      </c>
    </row>
    <row r="24" spans="1:34" ht="18.75" customHeight="1" x14ac:dyDescent="0.45">
      <c r="B24" s="275" t="s">
        <v>221</v>
      </c>
      <c r="C24" s="276"/>
      <c r="D24" s="155" t="s">
        <v>113</v>
      </c>
      <c r="E24" s="156" t="s">
        <v>111</v>
      </c>
      <c r="F24" s="155" t="s">
        <v>114</v>
      </c>
      <c r="G24" s="156" t="s">
        <v>112</v>
      </c>
      <c r="H24" s="133"/>
      <c r="I24" s="133"/>
      <c r="J24" s="157"/>
    </row>
    <row r="25" spans="1:34" ht="18.75" customHeight="1" x14ac:dyDescent="0.45">
      <c r="B25" s="275" t="s">
        <v>106</v>
      </c>
      <c r="C25" s="276"/>
      <c r="D25" s="303" t="s">
        <v>194</v>
      </c>
      <c r="E25" s="304"/>
      <c r="F25" s="304"/>
      <c r="G25" s="304"/>
      <c r="H25" s="304"/>
      <c r="I25" s="304"/>
      <c r="J25" s="305"/>
    </row>
    <row r="26" spans="1:34" ht="18.75" customHeight="1" x14ac:dyDescent="0.45">
      <c r="B26" s="275" t="s">
        <v>222</v>
      </c>
      <c r="C26" s="276"/>
      <c r="D26" s="158" t="s">
        <v>113</v>
      </c>
      <c r="E26" s="159" t="s">
        <v>111</v>
      </c>
      <c r="F26" s="158" t="s">
        <v>114</v>
      </c>
      <c r="G26" s="160" t="s">
        <v>112</v>
      </c>
      <c r="H26" s="133"/>
      <c r="I26" s="133"/>
      <c r="J26" s="157"/>
    </row>
    <row r="27" spans="1:34" ht="18.75" customHeight="1" x14ac:dyDescent="0.45">
      <c r="B27" s="275" t="s">
        <v>108</v>
      </c>
      <c r="C27" s="276"/>
      <c r="D27" s="295"/>
      <c r="E27" s="296"/>
      <c r="F27" s="296"/>
      <c r="G27" s="296"/>
      <c r="H27" s="296"/>
      <c r="I27" s="296"/>
      <c r="J27" s="297"/>
    </row>
    <row r="28" spans="1:34" ht="7.5" customHeight="1" x14ac:dyDescent="0.45"/>
    <row r="29" spans="1:34" ht="21.75" customHeight="1" x14ac:dyDescent="0.45">
      <c r="B29" s="96" t="s">
        <v>115</v>
      </c>
    </row>
    <row r="30" spans="1:34" ht="18.75" customHeight="1" x14ac:dyDescent="0.45">
      <c r="B30" s="255" t="s">
        <v>195</v>
      </c>
      <c r="C30" s="255"/>
      <c r="D30" s="155" t="s">
        <v>113</v>
      </c>
      <c r="E30" s="159" t="s">
        <v>196</v>
      </c>
      <c r="F30" s="155" t="s">
        <v>114</v>
      </c>
      <c r="G30" s="268" t="s">
        <v>46</v>
      </c>
      <c r="H30" s="269"/>
      <c r="I30" s="155" t="s">
        <v>113</v>
      </c>
      <c r="J30" s="97" t="s">
        <v>117</v>
      </c>
    </row>
    <row r="31" spans="1:34" ht="18.75" customHeight="1" x14ac:dyDescent="0.45">
      <c r="B31" s="255"/>
      <c r="C31" s="255"/>
      <c r="D31" s="155" t="s">
        <v>114</v>
      </c>
      <c r="E31" s="159" t="s">
        <v>118</v>
      </c>
      <c r="F31" s="155" t="s">
        <v>114</v>
      </c>
      <c r="G31" s="268" t="s">
        <v>7</v>
      </c>
      <c r="H31" s="269"/>
      <c r="I31" s="143"/>
      <c r="J31" s="143"/>
    </row>
    <row r="32" spans="1:34" ht="18.75" customHeight="1" x14ac:dyDescent="0.45">
      <c r="B32" s="255" t="s">
        <v>197</v>
      </c>
      <c r="C32" s="255"/>
      <c r="D32" s="28">
        <f ca="1">'2-2.要援助者に対する居住安定援助の提供状況（集計表）'!E22</f>
        <v>3</v>
      </c>
      <c r="E32" s="144" t="s">
        <v>123</v>
      </c>
      <c r="F32" s="133"/>
      <c r="G32" s="99"/>
      <c r="H32" s="282"/>
      <c r="I32" s="282"/>
      <c r="J32" s="283"/>
      <c r="AA32" s="107"/>
      <c r="AB32" s="107"/>
      <c r="AC32" s="107"/>
      <c r="AD32" s="107"/>
      <c r="AE32" s="107"/>
      <c r="AF32" s="107"/>
      <c r="AG32" s="107"/>
      <c r="AH32" s="107"/>
    </row>
    <row r="33" spans="1:35" ht="18.75" customHeight="1" x14ac:dyDescent="0.45">
      <c r="B33" s="255" t="s">
        <v>198</v>
      </c>
      <c r="C33" s="255"/>
      <c r="D33" s="298" t="s">
        <v>119</v>
      </c>
      <c r="E33" s="298"/>
      <c r="F33" s="138" t="s">
        <v>199</v>
      </c>
      <c r="G33" s="270" t="str">
        <f ca="1">"("&amp;'2-2.要援助者に対する居住安定援助の提供状況（集計表）'!G22&amp;"件)"</f>
        <v>(1件)</v>
      </c>
      <c r="H33" s="271"/>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5">
      <c r="A34" s="11"/>
      <c r="B34" s="255"/>
      <c r="C34" s="255"/>
      <c r="D34" s="298"/>
      <c r="E34" s="298"/>
      <c r="F34" s="138" t="s">
        <v>200</v>
      </c>
      <c r="G34" s="270" t="str">
        <f ca="1">"("&amp;'2-2.要援助者に対する居住安定援助の提供状況（集計表）'!F22&amp;"件)"</f>
        <v>(2件)</v>
      </c>
      <c r="H34" s="271"/>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5">
      <c r="A35" s="11"/>
      <c r="B35" s="255"/>
      <c r="C35" s="255"/>
      <c r="D35" s="298" t="s">
        <v>202</v>
      </c>
      <c r="E35" s="298"/>
      <c r="F35" s="138" t="s">
        <v>121</v>
      </c>
      <c r="G35" s="270" t="str">
        <f ca="1">"("&amp;'2-2.要援助者に対する居住安定援助の提供状況（集計表）'!I22&amp;"件)"</f>
        <v>(1件)</v>
      </c>
      <c r="H35" s="271"/>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5">
      <c r="A36" s="11"/>
      <c r="B36" s="255"/>
      <c r="C36" s="255"/>
      <c r="D36" s="298"/>
      <c r="E36" s="298"/>
      <c r="F36" s="299" t="s">
        <v>38</v>
      </c>
      <c r="G36" s="270" t="str">
        <f ca="1">"("&amp;'2-2.要援助者に対する居住安定援助の提供状況（集計表）'!J22&amp;"件)"</f>
        <v>(0件)</v>
      </c>
      <c r="H36" s="271"/>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5">
      <c r="A37" s="11"/>
      <c r="B37" s="255"/>
      <c r="C37" s="255"/>
      <c r="D37" s="298"/>
      <c r="E37" s="298"/>
      <c r="F37" s="299"/>
      <c r="G37" s="300"/>
      <c r="H37" s="301"/>
      <c r="I37" s="301"/>
      <c r="J37" s="302"/>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5">
      <c r="A38" s="11"/>
      <c r="B38" s="11"/>
      <c r="C38" s="11"/>
      <c r="D38" s="11"/>
      <c r="E38" s="11"/>
      <c r="F38" s="11"/>
    </row>
    <row r="39" spans="1:35" s="12" customFormat="1" ht="21" customHeight="1" x14ac:dyDescent="0.45">
      <c r="A39" s="11"/>
      <c r="B39" s="148" t="s">
        <v>203</v>
      </c>
      <c r="C39" s="149"/>
      <c r="D39" s="149"/>
      <c r="E39" s="149"/>
      <c r="F39" s="149"/>
      <c r="G39" s="149"/>
      <c r="H39" s="149"/>
      <c r="I39" s="149"/>
      <c r="J39" s="149"/>
      <c r="K39" s="149"/>
    </row>
    <row r="40" spans="1:35" s="12" customFormat="1" ht="21.75" customHeight="1" x14ac:dyDescent="0.45">
      <c r="A40" s="13"/>
      <c r="B40" s="145" t="s">
        <v>125</v>
      </c>
      <c r="C40" s="308" t="s">
        <v>124</v>
      </c>
      <c r="D40" s="308"/>
      <c r="E40" s="308"/>
      <c r="F40" s="308"/>
      <c r="G40" s="308"/>
      <c r="H40" s="308"/>
      <c r="I40" s="308"/>
      <c r="J40" s="308"/>
      <c r="X40" s="294"/>
      <c r="Y40" s="294"/>
      <c r="Z40" s="294"/>
      <c r="AB40" s="294"/>
      <c r="AC40" s="294"/>
      <c r="AE40" s="284"/>
      <c r="AF40" s="285"/>
    </row>
    <row r="41" spans="1:35" s="12" customFormat="1" ht="20.25" customHeight="1" x14ac:dyDescent="0.45">
      <c r="A41" s="13"/>
      <c r="B41" s="145" t="s">
        <v>126</v>
      </c>
      <c r="C41" s="28">
        <f ca="1">'2-2.要援助者に対する居住安定援助の提供状況（集計表）'!L22</f>
        <v>19</v>
      </c>
      <c r="D41" s="144" t="s">
        <v>123</v>
      </c>
      <c r="E41" s="99"/>
      <c r="F41" s="99"/>
      <c r="G41" s="99"/>
      <c r="H41" s="99"/>
      <c r="I41" s="99"/>
      <c r="J41" s="141"/>
      <c r="X41" s="294"/>
      <c r="Y41" s="294"/>
      <c r="Z41" s="294"/>
      <c r="AA41" s="11"/>
      <c r="AB41" s="294"/>
      <c r="AC41" s="294"/>
      <c r="AE41" s="285"/>
      <c r="AF41" s="285"/>
    </row>
    <row r="42" spans="1:35" s="12" customFormat="1" ht="21.75" customHeight="1" x14ac:dyDescent="0.45">
      <c r="A42" s="13"/>
      <c r="B42" s="306" t="s">
        <v>127</v>
      </c>
      <c r="C42" s="155" t="s">
        <v>113</v>
      </c>
      <c r="D42" s="307" t="s">
        <v>128</v>
      </c>
      <c r="E42" s="307"/>
      <c r="F42" s="307"/>
      <c r="G42" s="307"/>
      <c r="H42" s="307"/>
      <c r="I42" s="307"/>
      <c r="J42" s="307"/>
      <c r="X42" s="294"/>
      <c r="Y42" s="294"/>
      <c r="Z42" s="294"/>
      <c r="AA42" s="11"/>
      <c r="AB42" s="294"/>
      <c r="AC42" s="294"/>
      <c r="AE42" s="292"/>
      <c r="AF42" s="292"/>
    </row>
    <row r="43" spans="1:35" s="12" customFormat="1" ht="24.75" customHeight="1" x14ac:dyDescent="0.45">
      <c r="A43" s="13"/>
      <c r="B43" s="306"/>
      <c r="C43" s="255" t="s">
        <v>204</v>
      </c>
      <c r="D43" s="255"/>
      <c r="E43" s="309"/>
      <c r="F43" s="309"/>
      <c r="G43" s="309"/>
      <c r="H43" s="309"/>
      <c r="I43" s="309"/>
      <c r="J43" s="309"/>
      <c r="X43" s="100"/>
      <c r="Y43" s="101"/>
      <c r="AA43" s="11"/>
      <c r="AB43" s="293"/>
      <c r="AC43" s="293"/>
      <c r="AD43" s="102"/>
      <c r="AE43" s="292"/>
      <c r="AF43" s="292"/>
    </row>
    <row r="44" spans="1:35" s="12" customFormat="1" ht="9.75" customHeight="1" x14ac:dyDescent="0.45">
      <c r="A44" s="13"/>
      <c r="B44" s="11"/>
      <c r="C44" s="11"/>
      <c r="D44" s="11"/>
      <c r="E44" s="11"/>
      <c r="F44" s="11"/>
    </row>
    <row r="45" spans="1:35" ht="21" customHeight="1" x14ac:dyDescent="0.45">
      <c r="B45" s="103" t="s">
        <v>129</v>
      </c>
      <c r="AE45" s="12"/>
      <c r="AF45" s="12"/>
    </row>
    <row r="46" spans="1:35" ht="21" customHeight="1" x14ac:dyDescent="0.45">
      <c r="B46" s="255" t="s">
        <v>130</v>
      </c>
      <c r="C46" s="255"/>
      <c r="D46" s="255"/>
      <c r="F46" s="12"/>
      <c r="G46" s="12"/>
      <c r="H46" s="12"/>
      <c r="I46" s="12"/>
      <c r="J46" s="12"/>
      <c r="AE46" s="12"/>
      <c r="AF46" s="12"/>
    </row>
    <row r="47" spans="1:35" ht="18.75" customHeight="1" x14ac:dyDescent="0.45">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5">
      <c r="B48" s="103"/>
      <c r="AE48" s="12"/>
      <c r="AF48" s="12"/>
    </row>
    <row r="49" spans="1:32" ht="18.75" customHeight="1" x14ac:dyDescent="0.45">
      <c r="B49" s="322" t="s">
        <v>205</v>
      </c>
      <c r="C49" s="322"/>
      <c r="D49" s="322"/>
      <c r="E49" s="322"/>
      <c r="F49" s="322"/>
      <c r="G49" s="322"/>
      <c r="H49" s="322"/>
      <c r="I49" s="322"/>
      <c r="J49" s="322"/>
      <c r="AE49" s="12"/>
      <c r="AF49" s="12"/>
    </row>
    <row r="50" spans="1:32" s="102" customFormat="1" ht="18.75" customHeight="1" x14ac:dyDescent="0.45">
      <c r="B50" s="272" t="s">
        <v>206</v>
      </c>
      <c r="C50" s="272"/>
      <c r="D50" s="255" t="s">
        <v>103</v>
      </c>
      <c r="E50" s="255"/>
      <c r="F50" s="312" t="s">
        <v>104</v>
      </c>
      <c r="G50" s="313"/>
      <c r="H50" s="314"/>
      <c r="I50" s="255" t="s">
        <v>105</v>
      </c>
      <c r="J50" s="255"/>
      <c r="AE50" s="140"/>
      <c r="AF50" s="140"/>
    </row>
    <row r="51" spans="1:32" s="102" customFormat="1" ht="18.75" customHeight="1" x14ac:dyDescent="0.45">
      <c r="B51" s="272"/>
      <c r="C51" s="272"/>
      <c r="D51" s="73" t="s">
        <v>210</v>
      </c>
      <c r="E51" s="73" t="s">
        <v>107</v>
      </c>
      <c r="F51" s="73" t="s">
        <v>210</v>
      </c>
      <c r="G51" s="255" t="s">
        <v>107</v>
      </c>
      <c r="H51" s="255"/>
      <c r="I51" s="73" t="s">
        <v>210</v>
      </c>
      <c r="J51" s="73" t="s">
        <v>107</v>
      </c>
      <c r="AE51" s="140"/>
      <c r="AF51" s="140"/>
    </row>
    <row r="52" spans="1:32" ht="24" x14ac:dyDescent="0.45">
      <c r="B52" s="256" t="s">
        <v>26</v>
      </c>
      <c r="C52" s="256"/>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7">
        <f ca="1">SUMIFS('2-2.要援助者に対する居住安定援助の提供状況（集計表）'!P$9:P$21,'2-2.要援助者に対する居住安定援助の提供状況（集計表）'!$C$9:$C$21,"○",'2-2.要援助者に対する居住安定援助の提供状況（集計表）'!$T$9:$T$21,"○")</f>
        <v>1</v>
      </c>
      <c r="H52" s="258"/>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5">
      <c r="B53" s="256" t="s">
        <v>209</v>
      </c>
      <c r="C53" s="256"/>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7">
        <f>SUMIFS('2-2.要援助者に対する居住安定援助の提供状況（集計表）'!P$9:P$21,'2-2.要援助者に対する居住安定援助の提供状況（集計表）'!$C$9:$C$21,"○",'2-2.要援助者に対する居住安定援助の提供状況（集計表）'!$U$9:$U$21,"○")</f>
        <v>0</v>
      </c>
      <c r="H53" s="258"/>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5">
      <c r="B54" s="256" t="s">
        <v>10</v>
      </c>
      <c r="C54" s="256"/>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7">
        <f ca="1">SUMIFS('2-2.要援助者に対する居住安定援助の提供状況（集計表）'!P$9:P$21,'2-2.要援助者に対する居住安定援助の提供状況（集計表）'!$C$9:$C$21,"○",'2-2.要援助者に対する居住安定援助の提供状況（集計表）'!$V$9:$V$21,"○")</f>
        <v>3</v>
      </c>
      <c r="H54" s="258"/>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5">
      <c r="B55" s="256" t="s">
        <v>11</v>
      </c>
      <c r="C55" s="256"/>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7">
        <f ca="1">SUMIFS('2-2.要援助者に対する居住安定援助の提供状況（集計表）'!P$9:P$21,'2-2.要援助者に対する居住安定援助の提供状況（集計表）'!$C$9:$C$21,"○",'2-2.要援助者に対する居住安定援助の提供状況（集計表）'!$W$9:$W$21,"○")</f>
        <v>1</v>
      </c>
      <c r="H55" s="258"/>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5">
      <c r="B56" s="256" t="s">
        <v>207</v>
      </c>
      <c r="C56" s="256"/>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7">
        <f>SUMIFS('2-2.要援助者に対する居住安定援助の提供状況（集計表）'!P$9:P$21,'2-2.要援助者に対する居住安定援助の提供状況（集計表）'!$C$9:$C$21,"○",'2-2.要援助者に対する居住安定援助の提供状況（集計表）'!$X$9:$X$21,"○")</f>
        <v>0</v>
      </c>
      <c r="H56" s="258"/>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5">
      <c r="B57" s="256" t="s">
        <v>208</v>
      </c>
      <c r="C57" s="256"/>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7">
        <f>SUMIFS('2-2.要援助者に対する居住安定援助の提供状況（集計表）'!P$9:P$21,'2-2.要援助者に対する居住安定援助の提供状況（集計表）'!$C$9:$C$21,"○",'2-2.要援助者に対する居住安定援助の提供状況（集計表）'!$Y$9:$Y$21,"○")</f>
        <v>0</v>
      </c>
      <c r="H57" s="258"/>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5"/>
    <row r="59" spans="1:32" ht="18.75" customHeight="1" x14ac:dyDescent="0.45">
      <c r="B59" s="279" t="s">
        <v>127</v>
      </c>
      <c r="C59" s="318"/>
      <c r="D59" s="158" t="s">
        <v>113</v>
      </c>
      <c r="E59" s="307" t="s">
        <v>211</v>
      </c>
      <c r="F59" s="307"/>
      <c r="G59" s="307"/>
      <c r="H59" s="307"/>
      <c r="I59" s="307"/>
      <c r="J59" s="307"/>
    </row>
    <row r="60" spans="1:32" ht="18.75" customHeight="1" x14ac:dyDescent="0.45">
      <c r="B60" s="280"/>
      <c r="C60" s="319"/>
      <c r="D60" s="158" t="s">
        <v>113</v>
      </c>
      <c r="E60" s="307" t="s">
        <v>132</v>
      </c>
      <c r="F60" s="307"/>
      <c r="G60" s="307"/>
      <c r="H60" s="307"/>
      <c r="I60" s="307"/>
      <c r="J60" s="307"/>
    </row>
    <row r="61" spans="1:32" ht="18.75" customHeight="1" x14ac:dyDescent="0.45">
      <c r="B61" s="281"/>
      <c r="C61" s="320"/>
      <c r="D61" s="158" t="s">
        <v>114</v>
      </c>
      <c r="E61" s="147" t="s">
        <v>7</v>
      </c>
      <c r="F61" s="321"/>
      <c r="G61" s="321"/>
      <c r="H61" s="321"/>
      <c r="I61" s="321"/>
      <c r="J61" s="321"/>
    </row>
    <row r="62" spans="1:32" ht="9.75" customHeight="1" x14ac:dyDescent="0.45"/>
    <row r="63" spans="1:32" ht="27.75" customHeight="1" x14ac:dyDescent="0.45">
      <c r="A63" s="173">
        <v>3</v>
      </c>
      <c r="B63" s="259" t="s">
        <v>225</v>
      </c>
      <c r="C63" s="259"/>
      <c r="D63" s="259"/>
      <c r="E63" s="259"/>
      <c r="F63" s="259"/>
      <c r="G63" s="259"/>
      <c r="H63" s="259"/>
      <c r="I63" s="259"/>
      <c r="J63" s="259"/>
      <c r="K63" s="259"/>
    </row>
    <row r="64" spans="1:32" ht="8.25" customHeight="1" x14ac:dyDescent="0.45"/>
    <row r="65" spans="2:10" x14ac:dyDescent="0.45">
      <c r="B65" s="249" t="s">
        <v>213</v>
      </c>
      <c r="C65" s="250"/>
      <c r="D65" s="251"/>
      <c r="E65" s="249" t="s">
        <v>212</v>
      </c>
      <c r="F65" s="250"/>
      <c r="G65" s="251"/>
      <c r="H65" s="249" t="s">
        <v>214</v>
      </c>
      <c r="I65" s="250"/>
      <c r="J65" s="251"/>
    </row>
    <row r="66" spans="2:10" ht="48" customHeight="1" x14ac:dyDescent="0.45">
      <c r="B66" s="252"/>
      <c r="C66" s="253"/>
      <c r="D66" s="254"/>
      <c r="E66" s="252"/>
      <c r="F66" s="253"/>
      <c r="G66" s="254"/>
      <c r="H66" s="252"/>
      <c r="I66" s="253"/>
      <c r="J66" s="254"/>
    </row>
    <row r="67" spans="2:10" x14ac:dyDescent="0.45">
      <c r="B67" s="246" t="s">
        <v>133</v>
      </c>
      <c r="C67" s="247"/>
      <c r="D67" s="248"/>
      <c r="E67" s="315">
        <f>COUNTIF('1-1.入居状況等の記録'!$P5:$P20,$B67)</f>
        <v>2</v>
      </c>
      <c r="F67" s="316"/>
      <c r="G67" s="317"/>
      <c r="H67" s="246" t="s">
        <v>134</v>
      </c>
      <c r="I67" s="247"/>
      <c r="J67" s="248"/>
    </row>
    <row r="68" spans="2:10" x14ac:dyDescent="0.45">
      <c r="B68" s="246" t="s">
        <v>138</v>
      </c>
      <c r="C68" s="247"/>
      <c r="D68" s="248"/>
      <c r="E68" s="315">
        <f>COUNTIF('1-1.入居状況等の記録'!$P6:$P21,$B68)</f>
        <v>1</v>
      </c>
      <c r="F68" s="316"/>
      <c r="G68" s="317"/>
      <c r="H68" s="246" t="s">
        <v>147</v>
      </c>
      <c r="I68" s="247"/>
      <c r="J68" s="248"/>
    </row>
    <row r="69" spans="2:10" s="136" customFormat="1" ht="15" customHeight="1" x14ac:dyDescent="0.45">
      <c r="B69" s="267" t="s">
        <v>215</v>
      </c>
      <c r="C69" s="267"/>
      <c r="D69" s="267"/>
      <c r="E69" s="267"/>
      <c r="F69" s="267"/>
      <c r="G69" s="267"/>
      <c r="H69" s="267"/>
      <c r="I69" s="267"/>
      <c r="J69" s="267"/>
    </row>
    <row r="70" spans="2:10" s="136" customFormat="1" ht="23.25" customHeight="1" x14ac:dyDescent="0.45">
      <c r="B70" s="267" t="s">
        <v>216</v>
      </c>
      <c r="C70" s="267"/>
      <c r="D70" s="267"/>
      <c r="E70" s="267"/>
      <c r="F70" s="267"/>
      <c r="G70" s="267"/>
      <c r="H70" s="267"/>
      <c r="I70" s="267"/>
      <c r="J70" s="267"/>
    </row>
    <row r="71" spans="2:10" s="136" customFormat="1" ht="15" customHeight="1" x14ac:dyDescent="0.45">
      <c r="B71" s="267" t="s">
        <v>217</v>
      </c>
      <c r="C71" s="267"/>
      <c r="D71" s="267"/>
      <c r="E71" s="267"/>
      <c r="F71" s="267"/>
      <c r="G71" s="267"/>
      <c r="H71" s="267"/>
      <c r="I71" s="267"/>
      <c r="J71" s="267"/>
    </row>
    <row r="72" spans="2:10" ht="9.75" customHeight="1" x14ac:dyDescent="0.45"/>
  </sheetData>
  <mergeCells count="95">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 ref="I50:J50"/>
    <mergeCell ref="D50:E50"/>
    <mergeCell ref="G51:H51"/>
    <mergeCell ref="G52:H52"/>
    <mergeCell ref="G53:H53"/>
    <mergeCell ref="B42:B43"/>
    <mergeCell ref="D42:J42"/>
    <mergeCell ref="C40:J40"/>
    <mergeCell ref="C43:D43"/>
    <mergeCell ref="E43:J43"/>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AE42:AF43"/>
    <mergeCell ref="AB43:AC43"/>
    <mergeCell ref="X40:X42"/>
    <mergeCell ref="AB41:AC42"/>
    <mergeCell ref="AB40:AC40"/>
    <mergeCell ref="Y40:Z40"/>
    <mergeCell ref="Y41:Y42"/>
    <mergeCell ref="Z41:Z42"/>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6:D46"/>
    <mergeCell ref="B54:C54"/>
    <mergeCell ref="B55:C55"/>
    <mergeCell ref="B56:C56"/>
    <mergeCell ref="B57:C57"/>
    <mergeCell ref="B53:C53"/>
    <mergeCell ref="B67:D67"/>
    <mergeCell ref="H67:J67"/>
    <mergeCell ref="B68:D68"/>
    <mergeCell ref="H68:J68"/>
    <mergeCell ref="B65:D66"/>
    <mergeCell ref="E65:G66"/>
    <mergeCell ref="H65:J66"/>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2.6" x14ac:dyDescent="0.15"/>
  <cols>
    <col min="1" max="1" width="4.19921875" style="43" customWidth="1"/>
    <col min="2" max="2" width="76.09765625" style="43" customWidth="1"/>
    <col min="3" max="11" width="9" style="43"/>
    <col min="12" max="12" width="7.59765625" style="43" customWidth="1"/>
    <col min="13" max="16384" width="9" style="43"/>
  </cols>
  <sheetData>
    <row r="1" spans="2:11" ht="13.2" thickBot="1" x14ac:dyDescent="0.2"/>
    <row r="2" spans="2:11" ht="188.1" customHeight="1" thickTop="1" thickBot="1" x14ac:dyDescent="0.2">
      <c r="B2" s="323" t="s">
        <v>283</v>
      </c>
      <c r="C2" s="324"/>
      <c r="D2" s="324"/>
      <c r="E2" s="324"/>
      <c r="F2" s="324"/>
      <c r="G2" s="324"/>
      <c r="H2" s="324"/>
      <c r="I2" s="324"/>
      <c r="J2" s="324"/>
      <c r="K2" s="325"/>
    </row>
    <row r="3" spans="2:11" ht="57" customHeight="1" thickTop="1" x14ac:dyDescent="0.15"/>
    <row r="4" spans="2:11" ht="135.75" customHeight="1" x14ac:dyDescent="0.15">
      <c r="B4" s="326" t="s">
        <v>308</v>
      </c>
      <c r="C4" s="327"/>
      <c r="D4" s="327"/>
      <c r="E4" s="327"/>
      <c r="F4" s="327"/>
      <c r="G4" s="327"/>
      <c r="H4" s="327"/>
      <c r="I4" s="327"/>
      <c r="J4" s="327"/>
      <c r="K4" s="328"/>
    </row>
    <row r="5" spans="2:11" ht="18.899999999999999" customHeight="1" x14ac:dyDescent="0.15">
      <c r="B5" s="219"/>
      <c r="C5" s="40"/>
      <c r="D5" s="40"/>
      <c r="E5" s="40"/>
      <c r="F5" s="40"/>
      <c r="G5" s="40"/>
      <c r="H5" s="40"/>
      <c r="I5" s="40"/>
      <c r="J5" s="40"/>
      <c r="K5" s="40"/>
    </row>
    <row r="6" spans="2:11" ht="18.899999999999999"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2" x14ac:dyDescent="0.2">
      <c r="B11" s="220"/>
      <c r="C11" s="215"/>
    </row>
    <row r="12" spans="2:11" ht="16.2" x14ac:dyDescent="0.2">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29"/>
      <c r="D18" s="329"/>
      <c r="E18" s="329"/>
      <c r="F18" s="329"/>
      <c r="G18" s="329"/>
      <c r="H18" s="329"/>
      <c r="I18" s="329"/>
      <c r="J18" s="329"/>
      <c r="K18" s="329"/>
    </row>
    <row r="19" spans="2:22" ht="13.5" customHeight="1" x14ac:dyDescent="0.15">
      <c r="B19" s="220"/>
      <c r="C19" s="329"/>
      <c r="D19" s="329"/>
      <c r="E19" s="329"/>
      <c r="F19" s="329"/>
      <c r="G19" s="329"/>
      <c r="H19" s="329"/>
      <c r="I19" s="329"/>
      <c r="J19" s="329"/>
      <c r="K19" s="329"/>
    </row>
    <row r="20" spans="2:22" x14ac:dyDescent="0.15">
      <c r="B20" s="220"/>
      <c r="C20" s="329"/>
      <c r="D20" s="329"/>
      <c r="E20" s="329"/>
      <c r="F20" s="329"/>
      <c r="G20" s="329"/>
      <c r="H20" s="329"/>
      <c r="I20" s="329"/>
      <c r="J20" s="329"/>
      <c r="K20" s="329"/>
    </row>
    <row r="21" spans="2:22" x14ac:dyDescent="0.15">
      <c r="B21" s="220"/>
      <c r="C21" s="329"/>
      <c r="D21" s="329"/>
      <c r="E21" s="329"/>
      <c r="F21" s="329"/>
      <c r="G21" s="329"/>
      <c r="H21" s="329"/>
      <c r="I21" s="329"/>
      <c r="J21" s="329"/>
      <c r="K21" s="329"/>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2" x14ac:dyDescent="0.2">
      <c r="B28" s="333" t="s">
        <v>277</v>
      </c>
      <c r="C28" s="334"/>
      <c r="D28" s="334"/>
      <c r="E28" s="334"/>
      <c r="F28" s="334"/>
      <c r="G28" s="334"/>
      <c r="H28" s="334"/>
      <c r="I28" s="334"/>
      <c r="J28" s="334"/>
      <c r="K28" s="335"/>
    </row>
    <row r="29" spans="2:22" ht="16.2" x14ac:dyDescent="0.2">
      <c r="B29" s="336" t="s">
        <v>278</v>
      </c>
      <c r="C29" s="337"/>
      <c r="D29" s="337"/>
      <c r="E29" s="337"/>
      <c r="F29" s="337"/>
      <c r="G29" s="337"/>
      <c r="H29" s="337"/>
      <c r="I29" s="337"/>
      <c r="J29" s="337"/>
      <c r="K29" s="338"/>
    </row>
    <row r="30" spans="2:22" ht="144" customHeight="1" x14ac:dyDescent="0.15">
      <c r="B30" s="330" t="s">
        <v>307</v>
      </c>
      <c r="C30" s="339"/>
      <c r="D30" s="339"/>
      <c r="E30" s="339"/>
      <c r="F30" s="339"/>
      <c r="G30" s="339"/>
      <c r="H30" s="339"/>
      <c r="I30" s="339"/>
      <c r="J30" s="339"/>
      <c r="K30" s="34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 customHeight="1" x14ac:dyDescent="0.15"/>
    <row r="57" spans="2:12" ht="17.399999999999999" customHeight="1" x14ac:dyDescent="0.15"/>
    <row r="58" spans="2:12" ht="16.2" x14ac:dyDescent="0.2">
      <c r="B58" s="333" t="s">
        <v>277</v>
      </c>
      <c r="C58" s="334"/>
      <c r="D58" s="334"/>
      <c r="E58" s="334"/>
      <c r="F58" s="334"/>
      <c r="G58" s="334"/>
      <c r="H58" s="334"/>
      <c r="I58" s="334"/>
      <c r="J58" s="334"/>
      <c r="K58" s="335"/>
    </row>
    <row r="59" spans="2:12" ht="16.2" x14ac:dyDescent="0.2">
      <c r="B59" s="336" t="s">
        <v>279</v>
      </c>
      <c r="C59" s="337"/>
      <c r="D59" s="337"/>
      <c r="E59" s="337"/>
      <c r="F59" s="337"/>
      <c r="G59" s="337"/>
      <c r="H59" s="337"/>
      <c r="I59" s="337"/>
      <c r="J59" s="337"/>
      <c r="K59" s="338"/>
    </row>
    <row r="60" spans="2:12" ht="69.599999999999994" customHeight="1" x14ac:dyDescent="0.15">
      <c r="B60" s="330" t="s">
        <v>306</v>
      </c>
      <c r="C60" s="331"/>
      <c r="D60" s="331"/>
      <c r="E60" s="331"/>
      <c r="F60" s="331"/>
      <c r="G60" s="331"/>
      <c r="H60" s="331"/>
      <c r="I60" s="331"/>
      <c r="J60" s="331"/>
      <c r="K60" s="332"/>
    </row>
    <row r="62" spans="2:12" ht="53.1" customHeight="1" x14ac:dyDescent="0.15"/>
    <row r="63" spans="2:12" x14ac:dyDescent="0.15">
      <c r="B63" s="220"/>
      <c r="C63" s="220"/>
      <c r="D63" s="220"/>
      <c r="E63" s="220"/>
      <c r="F63" s="220"/>
      <c r="G63" s="220"/>
      <c r="H63" s="220"/>
      <c r="I63" s="220"/>
      <c r="J63" s="220"/>
      <c r="K63" s="220"/>
      <c r="L63" s="237"/>
    </row>
    <row r="64" spans="2:12" x14ac:dyDescent="0.15">
      <c r="B64" s="220"/>
      <c r="C64" s="220"/>
      <c r="D64" s="220"/>
      <c r="E64" s="220"/>
      <c r="F64" s="220"/>
      <c r="G64" s="220"/>
      <c r="H64" s="220"/>
      <c r="I64" s="220"/>
      <c r="J64" s="220"/>
      <c r="K64" s="220"/>
      <c r="L64" s="237"/>
    </row>
    <row r="65" spans="2:12" x14ac:dyDescent="0.15">
      <c r="B65" s="220"/>
      <c r="C65" s="220"/>
      <c r="D65" s="220"/>
      <c r="E65" s="220"/>
      <c r="F65" s="220"/>
      <c r="G65" s="220"/>
      <c r="H65" s="220"/>
      <c r="I65" s="220"/>
      <c r="J65" s="220"/>
      <c r="K65" s="220"/>
      <c r="L65" s="237"/>
    </row>
    <row r="66" spans="2:12" x14ac:dyDescent="0.15">
      <c r="B66" s="220"/>
      <c r="C66" s="220"/>
      <c r="D66" s="220"/>
      <c r="E66" s="220"/>
      <c r="F66" s="220"/>
      <c r="G66" s="220"/>
      <c r="H66" s="220"/>
      <c r="I66" s="220"/>
      <c r="J66" s="220"/>
      <c r="K66" s="220"/>
      <c r="L66" s="237"/>
    </row>
    <row r="67" spans="2:12" x14ac:dyDescent="0.15">
      <c r="B67" s="220"/>
      <c r="C67" s="220"/>
      <c r="D67" s="220"/>
      <c r="E67" s="220"/>
      <c r="F67" s="220"/>
      <c r="G67" s="220"/>
      <c r="H67" s="220"/>
      <c r="I67" s="220"/>
      <c r="J67" s="220"/>
      <c r="K67" s="220"/>
      <c r="L67" s="237"/>
    </row>
    <row r="68" spans="2:12" x14ac:dyDescent="0.15">
      <c r="B68" s="220"/>
      <c r="C68" s="220"/>
      <c r="D68" s="220"/>
      <c r="E68" s="220"/>
      <c r="F68" s="220"/>
      <c r="G68" s="220"/>
      <c r="H68" s="220"/>
      <c r="I68" s="220"/>
      <c r="J68" s="220"/>
      <c r="K68" s="220"/>
      <c r="L68" s="237"/>
    </row>
    <row r="69" spans="2:12" x14ac:dyDescent="0.15">
      <c r="B69" s="220"/>
      <c r="C69" s="220"/>
      <c r="D69" s="220"/>
      <c r="E69" s="220"/>
      <c r="F69" s="220"/>
      <c r="G69" s="220"/>
      <c r="H69" s="220"/>
      <c r="I69" s="220"/>
      <c r="J69" s="220"/>
      <c r="K69" s="220"/>
      <c r="L69" s="237"/>
    </row>
    <row r="70" spans="2:12" x14ac:dyDescent="0.15">
      <c r="B70" s="220"/>
      <c r="C70" s="220"/>
      <c r="D70" s="220"/>
      <c r="E70" s="220"/>
      <c r="F70" s="220"/>
      <c r="G70" s="220"/>
      <c r="H70" s="220"/>
      <c r="I70" s="220"/>
      <c r="J70" s="220"/>
      <c r="K70" s="220"/>
      <c r="L70" s="237"/>
    </row>
    <row r="71" spans="2:12" x14ac:dyDescent="0.15">
      <c r="B71" s="220"/>
      <c r="C71" s="220"/>
      <c r="D71" s="220"/>
      <c r="E71" s="220"/>
      <c r="F71" s="220"/>
      <c r="G71" s="220"/>
      <c r="H71" s="220"/>
      <c r="I71" s="220"/>
      <c r="J71" s="220"/>
      <c r="K71" s="220"/>
      <c r="L71" s="237"/>
    </row>
    <row r="72" spans="2:12" x14ac:dyDescent="0.15">
      <c r="B72" s="220"/>
      <c r="C72" s="220"/>
      <c r="D72" s="220"/>
      <c r="E72" s="220"/>
      <c r="F72" s="220"/>
      <c r="G72" s="220"/>
      <c r="H72" s="220"/>
      <c r="I72" s="220"/>
      <c r="J72" s="220"/>
      <c r="K72" s="220"/>
      <c r="L72" s="237"/>
    </row>
    <row r="73" spans="2:12" x14ac:dyDescent="0.15">
      <c r="B73" s="220"/>
      <c r="C73" s="220"/>
      <c r="D73" s="220"/>
      <c r="E73" s="220"/>
      <c r="F73" s="220"/>
      <c r="G73" s="220"/>
      <c r="H73" s="220"/>
      <c r="I73" s="220"/>
      <c r="J73" s="220"/>
      <c r="K73" s="220"/>
      <c r="L73" s="237"/>
    </row>
    <row r="74" spans="2:12" x14ac:dyDescent="0.15">
      <c r="B74" s="220"/>
      <c r="C74" s="220"/>
      <c r="D74" s="220"/>
      <c r="E74" s="220"/>
      <c r="F74" s="220"/>
      <c r="G74" s="220"/>
      <c r="H74" s="220"/>
      <c r="I74" s="220"/>
      <c r="J74" s="220"/>
      <c r="K74" s="220"/>
      <c r="L74" s="237"/>
    </row>
    <row r="75" spans="2:12" x14ac:dyDescent="0.15">
      <c r="B75" s="220"/>
      <c r="C75" s="220"/>
      <c r="D75" s="220"/>
      <c r="E75" s="220"/>
      <c r="F75" s="220"/>
      <c r="G75" s="220"/>
      <c r="H75" s="220"/>
      <c r="I75" s="220"/>
      <c r="J75" s="220"/>
      <c r="K75" s="220"/>
      <c r="L75" s="237"/>
    </row>
    <row r="76" spans="2:12" x14ac:dyDescent="0.15">
      <c r="B76" s="220"/>
      <c r="C76" s="220"/>
      <c r="D76" s="220"/>
      <c r="E76" s="220"/>
      <c r="F76" s="220"/>
      <c r="G76" s="220"/>
      <c r="H76" s="220"/>
      <c r="I76" s="220"/>
      <c r="J76" s="220"/>
      <c r="K76" s="220"/>
      <c r="L76" s="237"/>
    </row>
    <row r="77" spans="2:12" x14ac:dyDescent="0.15">
      <c r="B77" s="220"/>
      <c r="C77" s="220"/>
      <c r="D77" s="220"/>
      <c r="E77" s="220"/>
      <c r="F77" s="220"/>
      <c r="G77" s="220"/>
      <c r="H77" s="220"/>
      <c r="I77" s="220"/>
      <c r="J77" s="220"/>
      <c r="K77" s="220"/>
      <c r="L77" s="237"/>
    </row>
    <row r="78" spans="2:12" x14ac:dyDescent="0.15">
      <c r="B78" s="220"/>
      <c r="C78" s="220"/>
      <c r="D78" s="220"/>
      <c r="E78" s="220"/>
      <c r="F78" s="220"/>
      <c r="G78" s="220"/>
      <c r="H78" s="220"/>
      <c r="I78" s="220"/>
      <c r="J78" s="220"/>
      <c r="K78" s="220"/>
      <c r="L78" s="237"/>
    </row>
    <row r="79" spans="2:12" x14ac:dyDescent="0.15">
      <c r="B79" s="220"/>
      <c r="C79" s="220"/>
      <c r="D79" s="220"/>
      <c r="E79" s="220"/>
      <c r="F79" s="220"/>
      <c r="G79" s="220"/>
      <c r="H79" s="220"/>
      <c r="I79" s="220"/>
      <c r="J79" s="220"/>
      <c r="K79" s="220"/>
      <c r="L79" s="237"/>
    </row>
    <row r="80" spans="2:12" x14ac:dyDescent="0.15">
      <c r="B80" s="220"/>
      <c r="C80" s="220"/>
      <c r="D80" s="220"/>
      <c r="E80" s="220"/>
      <c r="F80" s="220"/>
      <c r="G80" s="220"/>
      <c r="H80" s="220"/>
      <c r="I80" s="220"/>
      <c r="J80" s="220"/>
      <c r="K80" s="220"/>
      <c r="L80" s="237"/>
    </row>
    <row r="81" spans="2:12" x14ac:dyDescent="0.15">
      <c r="B81" s="220"/>
      <c r="C81" s="220"/>
      <c r="D81" s="220"/>
      <c r="E81" s="220"/>
      <c r="F81" s="220"/>
      <c r="G81" s="220"/>
      <c r="H81" s="220"/>
      <c r="I81" s="220"/>
      <c r="J81" s="220"/>
      <c r="K81" s="220"/>
      <c r="L81" s="237"/>
    </row>
    <row r="82" spans="2:12" x14ac:dyDescent="0.15">
      <c r="B82" s="220"/>
      <c r="C82" s="220"/>
      <c r="D82" s="220"/>
      <c r="E82" s="220"/>
      <c r="F82" s="220"/>
      <c r="G82" s="220"/>
      <c r="H82" s="220"/>
      <c r="I82" s="220"/>
      <c r="J82" s="220"/>
      <c r="K82" s="220"/>
      <c r="L82" s="237"/>
    </row>
    <row r="83" spans="2:12" x14ac:dyDescent="0.15">
      <c r="B83" s="220"/>
      <c r="C83" s="220"/>
      <c r="D83" s="220"/>
      <c r="E83" s="220"/>
      <c r="F83" s="220"/>
      <c r="G83" s="220"/>
      <c r="H83" s="220"/>
      <c r="I83" s="220"/>
      <c r="J83" s="220"/>
      <c r="K83" s="220"/>
      <c r="L83" s="237"/>
    </row>
    <row r="84" spans="2:12" x14ac:dyDescent="0.15">
      <c r="B84" s="220"/>
      <c r="C84" s="220"/>
      <c r="D84" s="220"/>
      <c r="E84" s="220"/>
      <c r="F84" s="220"/>
      <c r="G84" s="220"/>
      <c r="H84" s="220"/>
      <c r="I84" s="220"/>
      <c r="J84" s="220"/>
      <c r="K84" s="220"/>
      <c r="L84" s="237"/>
    </row>
    <row r="85" spans="2:12" x14ac:dyDescent="0.15">
      <c r="B85" s="220"/>
      <c r="C85" s="220"/>
      <c r="D85" s="220"/>
      <c r="E85" s="220"/>
      <c r="F85" s="220"/>
      <c r="G85" s="220"/>
      <c r="H85" s="220"/>
      <c r="I85" s="220"/>
      <c r="J85" s="220"/>
      <c r="K85" s="220"/>
      <c r="L85" s="237"/>
    </row>
    <row r="86" spans="2:12" x14ac:dyDescent="0.15">
      <c r="B86" s="220"/>
      <c r="C86" s="220"/>
      <c r="D86" s="220"/>
      <c r="E86" s="220"/>
      <c r="F86" s="220"/>
      <c r="G86" s="220"/>
      <c r="H86" s="220"/>
      <c r="I86" s="220"/>
      <c r="J86" s="220"/>
      <c r="K86" s="220"/>
      <c r="L86" s="237"/>
    </row>
    <row r="87" spans="2:12" x14ac:dyDescent="0.15">
      <c r="B87" s="220"/>
      <c r="C87" s="220"/>
      <c r="D87" s="220"/>
      <c r="E87" s="220"/>
      <c r="F87" s="220"/>
      <c r="G87" s="220"/>
      <c r="H87" s="220"/>
      <c r="I87" s="220"/>
      <c r="J87" s="220"/>
      <c r="K87" s="220"/>
      <c r="L87" s="237"/>
    </row>
    <row r="88" spans="2:12" x14ac:dyDescent="0.15">
      <c r="B88" s="220"/>
      <c r="C88" s="220"/>
      <c r="D88" s="220"/>
      <c r="E88" s="220"/>
      <c r="F88" s="220"/>
      <c r="G88" s="220"/>
      <c r="H88" s="220"/>
      <c r="I88" s="220"/>
      <c r="J88" s="220"/>
      <c r="K88" s="220"/>
      <c r="L88" s="237"/>
    </row>
    <row r="89" spans="2:12" x14ac:dyDescent="0.15">
      <c r="B89" s="220"/>
      <c r="C89" s="220"/>
      <c r="D89" s="220"/>
      <c r="E89" s="220"/>
      <c r="F89" s="220"/>
      <c r="G89" s="220"/>
      <c r="H89" s="220"/>
      <c r="I89" s="220"/>
      <c r="J89" s="220"/>
      <c r="K89" s="220"/>
      <c r="L89" s="237"/>
    </row>
    <row r="90" spans="2:12" x14ac:dyDescent="0.15">
      <c r="B90" s="220"/>
      <c r="C90" s="220"/>
      <c r="D90" s="220"/>
      <c r="E90" s="220"/>
      <c r="F90" s="220"/>
      <c r="G90" s="220"/>
      <c r="H90" s="220"/>
      <c r="I90" s="220"/>
      <c r="J90" s="220"/>
      <c r="K90" s="220"/>
      <c r="L90" s="237"/>
    </row>
    <row r="91" spans="2:12" x14ac:dyDescent="0.15">
      <c r="B91" s="220"/>
      <c r="C91" s="220"/>
      <c r="D91" s="220"/>
      <c r="E91" s="220"/>
      <c r="F91" s="220"/>
      <c r="G91" s="220"/>
      <c r="H91" s="220"/>
      <c r="I91" s="220"/>
      <c r="J91" s="220"/>
      <c r="K91" s="220"/>
      <c r="L91" s="237"/>
    </row>
    <row r="92" spans="2:12" x14ac:dyDescent="0.15">
      <c r="B92" s="220"/>
      <c r="C92" s="220"/>
      <c r="D92" s="220"/>
      <c r="E92" s="220"/>
      <c r="F92" s="220"/>
      <c r="G92" s="220"/>
      <c r="H92" s="220"/>
      <c r="I92" s="220"/>
      <c r="J92" s="220"/>
      <c r="K92" s="220"/>
      <c r="L92" s="237"/>
    </row>
    <row r="93" spans="2:12" x14ac:dyDescent="0.15">
      <c r="B93" s="220"/>
      <c r="C93" s="220"/>
      <c r="D93" s="220"/>
      <c r="E93" s="220"/>
      <c r="F93" s="220"/>
      <c r="G93" s="220"/>
      <c r="H93" s="220"/>
      <c r="I93" s="220"/>
      <c r="J93" s="220"/>
      <c r="K93" s="220"/>
      <c r="L93" s="237"/>
    </row>
    <row r="94" spans="2:12" x14ac:dyDescent="0.15">
      <c r="B94" s="220"/>
      <c r="C94" s="220"/>
      <c r="D94" s="220"/>
      <c r="E94" s="220"/>
      <c r="F94" s="220"/>
      <c r="G94" s="220"/>
      <c r="H94" s="220"/>
      <c r="I94" s="220"/>
      <c r="J94" s="220"/>
      <c r="K94" s="220"/>
      <c r="L94" s="237"/>
    </row>
    <row r="95" spans="2:12" x14ac:dyDescent="0.15">
      <c r="B95" s="220"/>
      <c r="C95" s="220"/>
      <c r="D95" s="220"/>
      <c r="E95" s="220"/>
      <c r="F95" s="220"/>
      <c r="G95" s="220"/>
      <c r="H95" s="220"/>
      <c r="I95" s="220"/>
      <c r="J95" s="220"/>
      <c r="K95" s="220"/>
      <c r="L95" s="237"/>
    </row>
    <row r="96" spans="2:12" x14ac:dyDescent="0.15">
      <c r="B96" s="220"/>
      <c r="C96" s="220"/>
      <c r="D96" s="220"/>
      <c r="E96" s="220"/>
      <c r="F96" s="220"/>
      <c r="G96" s="220"/>
      <c r="H96" s="220"/>
      <c r="I96" s="220"/>
      <c r="J96" s="220"/>
      <c r="K96" s="220"/>
      <c r="L96" s="237"/>
    </row>
    <row r="97" spans="2:12" x14ac:dyDescent="0.15">
      <c r="B97" s="220"/>
      <c r="C97" s="220"/>
      <c r="D97" s="220"/>
      <c r="E97" s="220"/>
      <c r="F97" s="220"/>
      <c r="G97" s="220"/>
      <c r="H97" s="220"/>
      <c r="I97" s="220"/>
      <c r="J97" s="220"/>
      <c r="K97" s="220"/>
      <c r="L97" s="237"/>
    </row>
    <row r="98" spans="2:12" x14ac:dyDescent="0.15">
      <c r="B98" s="220"/>
      <c r="C98" s="220"/>
      <c r="D98" s="220"/>
      <c r="E98" s="220"/>
      <c r="F98" s="220"/>
      <c r="G98" s="220"/>
      <c r="H98" s="220"/>
      <c r="I98" s="220"/>
      <c r="J98" s="220"/>
      <c r="K98" s="220"/>
      <c r="L98" s="237"/>
    </row>
    <row r="99" spans="2:12" x14ac:dyDescent="0.15">
      <c r="B99" s="220"/>
      <c r="C99" s="220"/>
      <c r="D99" s="220"/>
      <c r="E99" s="220"/>
      <c r="F99" s="220"/>
      <c r="G99" s="220"/>
      <c r="H99" s="220"/>
      <c r="I99" s="220"/>
      <c r="J99" s="220"/>
      <c r="K99" s="220"/>
      <c r="L99" s="237"/>
    </row>
    <row r="100" spans="2:12" ht="83.1" customHeight="1" x14ac:dyDescent="0.15"/>
    <row r="104" spans="2:12" ht="16.2" x14ac:dyDescent="0.2">
      <c r="B104" s="333" t="s">
        <v>281</v>
      </c>
      <c r="C104" s="334"/>
      <c r="D104" s="334"/>
      <c r="E104" s="334"/>
      <c r="F104" s="334"/>
      <c r="G104" s="334"/>
      <c r="H104" s="334"/>
      <c r="I104" s="334"/>
      <c r="J104" s="334"/>
      <c r="K104" s="335"/>
    </row>
    <row r="105" spans="2:12" ht="16.2" x14ac:dyDescent="0.2">
      <c r="B105" s="336" t="s">
        <v>280</v>
      </c>
      <c r="C105" s="337"/>
      <c r="D105" s="337"/>
      <c r="E105" s="337"/>
      <c r="F105" s="337"/>
      <c r="G105" s="337"/>
      <c r="H105" s="337"/>
      <c r="I105" s="337"/>
      <c r="J105" s="337"/>
      <c r="K105" s="338"/>
    </row>
    <row r="106" spans="2:12" ht="77.099999999999994" customHeight="1" x14ac:dyDescent="0.15">
      <c r="B106" s="341" t="s">
        <v>282</v>
      </c>
      <c r="C106" s="342"/>
      <c r="D106" s="342"/>
      <c r="E106" s="342"/>
      <c r="F106" s="342"/>
      <c r="G106" s="342"/>
      <c r="H106" s="342"/>
      <c r="I106" s="342"/>
      <c r="J106" s="342"/>
      <c r="K106" s="34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2" x14ac:dyDescent="0.2">
      <c r="B154" s="333" t="s">
        <v>281</v>
      </c>
      <c r="C154" s="334"/>
      <c r="D154" s="334"/>
      <c r="E154" s="334"/>
      <c r="F154" s="334"/>
      <c r="G154" s="334"/>
      <c r="H154" s="334"/>
      <c r="I154" s="334"/>
      <c r="J154" s="334"/>
      <c r="K154" s="335"/>
    </row>
    <row r="155" spans="2:11" ht="16.2" x14ac:dyDescent="0.2">
      <c r="B155" s="336" t="s">
        <v>284</v>
      </c>
      <c r="C155" s="337"/>
      <c r="D155" s="337"/>
      <c r="E155" s="337"/>
      <c r="F155" s="337"/>
      <c r="G155" s="337"/>
      <c r="H155" s="337"/>
      <c r="I155" s="337"/>
      <c r="J155" s="337"/>
      <c r="K155" s="338"/>
    </row>
    <row r="156" spans="2:11" ht="80.099999999999994" customHeight="1" x14ac:dyDescent="0.15">
      <c r="B156" s="341" t="s">
        <v>285</v>
      </c>
      <c r="C156" s="342"/>
      <c r="D156" s="342"/>
      <c r="E156" s="342"/>
      <c r="F156" s="342"/>
      <c r="G156" s="342"/>
      <c r="H156" s="342"/>
      <c r="I156" s="342"/>
      <c r="J156" s="342"/>
      <c r="K156" s="34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 customHeight="1" x14ac:dyDescent="0.15"/>
    <row r="196" spans="2:11" ht="16.2" x14ac:dyDescent="0.2">
      <c r="B196" s="333" t="s">
        <v>286</v>
      </c>
      <c r="C196" s="334"/>
      <c r="D196" s="334"/>
      <c r="E196" s="334"/>
      <c r="F196" s="334"/>
      <c r="G196" s="334"/>
      <c r="H196" s="334"/>
      <c r="I196" s="334"/>
      <c r="J196" s="334"/>
      <c r="K196" s="335"/>
    </row>
    <row r="197" spans="2:11" ht="45" customHeight="1" x14ac:dyDescent="0.15">
      <c r="B197" s="330" t="s">
        <v>287</v>
      </c>
      <c r="C197" s="331"/>
      <c r="D197" s="331"/>
      <c r="E197" s="331"/>
      <c r="F197" s="331"/>
      <c r="G197" s="331"/>
      <c r="H197" s="331"/>
      <c r="I197" s="331"/>
      <c r="J197" s="331"/>
      <c r="K197" s="33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197:K197"/>
    <mergeCell ref="B28:K28"/>
    <mergeCell ref="B29:K29"/>
    <mergeCell ref="B30:K30"/>
    <mergeCell ref="B58:K58"/>
    <mergeCell ref="B59:K59"/>
    <mergeCell ref="B104:K104"/>
    <mergeCell ref="B105:K105"/>
    <mergeCell ref="B106:K106"/>
    <mergeCell ref="B154:K154"/>
    <mergeCell ref="B155:K155"/>
    <mergeCell ref="B156:K156"/>
    <mergeCell ref="B2:K2"/>
    <mergeCell ref="B4:K4"/>
    <mergeCell ref="C18:K21"/>
    <mergeCell ref="B60:K60"/>
    <mergeCell ref="B196:K19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 x14ac:dyDescent="0.45"/>
  <cols>
    <col min="1" max="1" width="10.09765625" style="171" bestFit="1" customWidth="1"/>
    <col min="2" max="2" width="8.09765625" customWidth="1"/>
    <col min="3" max="3" width="8.8984375" customWidth="1"/>
    <col min="4" max="4" width="10.3984375" customWidth="1"/>
    <col min="5" max="5" width="11.5" customWidth="1"/>
    <col min="6" max="6" width="9" customWidth="1"/>
    <col min="7" max="7" width="10.69921875" customWidth="1"/>
    <col min="8" max="8" width="11.69921875" customWidth="1"/>
    <col min="9" max="9" width="7.3984375" customWidth="1"/>
    <col min="10" max="10" width="8.5" customWidth="1"/>
    <col min="11" max="11" width="11.19921875" customWidth="1"/>
    <col min="12" max="12" width="11.5" customWidth="1"/>
    <col min="13" max="13" width="7.69921875" customWidth="1"/>
    <col min="14" max="15" width="7.59765625" customWidth="1"/>
    <col min="16" max="16" width="9.5" customWidth="1"/>
    <col min="17" max="21" width="7.59765625" customWidth="1"/>
    <col min="22" max="22" width="7.8984375" customWidth="1"/>
    <col min="23" max="24" width="7.19921875" customWidth="1"/>
    <col min="25" max="26" width="6.69921875" customWidth="1"/>
    <col min="27" max="27" width="6.8984375" customWidth="1"/>
    <col min="28" max="28" width="6.59765625" customWidth="1"/>
    <col min="29" max="29" width="6.09765625" customWidth="1"/>
    <col min="32" max="32" width="6.8984375" customWidth="1"/>
    <col min="33" max="33" width="9" style="152"/>
  </cols>
  <sheetData>
    <row r="1" spans="1:33" s="231" customFormat="1" ht="30" customHeight="1" x14ac:dyDescent="0.45">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236" t="s">
        <v>253</v>
      </c>
    </row>
    <row r="2" spans="1:33" ht="18" customHeight="1" x14ac:dyDescent="0.45">
      <c r="A2" s="344" t="s">
        <v>299</v>
      </c>
      <c r="B2" s="348" t="s">
        <v>289</v>
      </c>
      <c r="C2" s="348" t="s">
        <v>65</v>
      </c>
      <c r="D2" s="345" t="s">
        <v>60</v>
      </c>
      <c r="E2" s="347"/>
      <c r="F2" s="177" t="s">
        <v>291</v>
      </c>
      <c r="G2" s="345" t="s">
        <v>61</v>
      </c>
      <c r="H2" s="347"/>
      <c r="I2" s="351" t="s">
        <v>22</v>
      </c>
      <c r="J2" s="349" t="s">
        <v>59</v>
      </c>
      <c r="K2" s="345" t="s">
        <v>141</v>
      </c>
      <c r="L2" s="347"/>
      <c r="M2" s="345" t="s">
        <v>139</v>
      </c>
      <c r="N2" s="346"/>
      <c r="O2" s="346"/>
      <c r="P2" s="347"/>
      <c r="Q2" s="345" t="s">
        <v>231</v>
      </c>
      <c r="R2" s="346"/>
      <c r="S2" s="346"/>
      <c r="T2" s="346"/>
      <c r="U2" s="347"/>
      <c r="V2" s="345" t="s">
        <v>140</v>
      </c>
      <c r="W2" s="347"/>
      <c r="X2" s="353" t="s">
        <v>176</v>
      </c>
      <c r="Y2" s="345" t="s">
        <v>49</v>
      </c>
      <c r="Z2" s="346"/>
      <c r="AA2" s="346"/>
      <c r="AB2" s="346"/>
      <c r="AC2" s="346"/>
      <c r="AD2" s="346"/>
      <c r="AE2" s="347"/>
      <c r="AF2" s="351" t="s">
        <v>165</v>
      </c>
      <c r="AG2" s="344" t="s">
        <v>299</v>
      </c>
    </row>
    <row r="3" spans="1:33" ht="27" customHeight="1" x14ac:dyDescent="0.45">
      <c r="A3" s="344"/>
      <c r="B3" s="348"/>
      <c r="C3" s="348"/>
      <c r="D3" s="180" t="s">
        <v>29</v>
      </c>
      <c r="E3" s="180" t="s">
        <v>30</v>
      </c>
      <c r="F3" s="180" t="s">
        <v>292</v>
      </c>
      <c r="G3" s="179" t="s">
        <v>8</v>
      </c>
      <c r="H3" s="179" t="s">
        <v>167</v>
      </c>
      <c r="I3" s="352"/>
      <c r="J3" s="350"/>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4"/>
      <c r="Y3" s="177" t="s">
        <v>26</v>
      </c>
      <c r="Z3" s="177" t="s">
        <v>27</v>
      </c>
      <c r="AA3" s="177" t="s">
        <v>10</v>
      </c>
      <c r="AB3" s="177" t="s">
        <v>11</v>
      </c>
      <c r="AC3" s="177" t="s">
        <v>3</v>
      </c>
      <c r="AD3" s="182" t="s">
        <v>33</v>
      </c>
      <c r="AE3" s="178" t="s">
        <v>34</v>
      </c>
      <c r="AF3" s="352"/>
      <c r="AG3" s="344"/>
    </row>
    <row r="4" spans="1:33" ht="12.75" customHeight="1" x14ac:dyDescent="0.45">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5">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5">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5">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5">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5">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5">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5">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5">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5">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5">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5">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5">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5">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5">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5">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5">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5">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Z21:AE21" si="5">COUNTIFS($C$5:$C$20,"&lt;&gt;"&amp;"-",Z5:Z20,"○")</f>
        <v>0</v>
      </c>
      <c r="AA21" s="210">
        <f t="shared" si="5"/>
        <v>5</v>
      </c>
      <c r="AB21" s="210">
        <f t="shared" si="5"/>
        <v>2</v>
      </c>
      <c r="AC21" s="210">
        <f t="shared" si="5"/>
        <v>0</v>
      </c>
      <c r="AD21" s="213">
        <f t="shared" si="5"/>
        <v>0</v>
      </c>
      <c r="AE21" s="214">
        <f t="shared" si="5"/>
        <v>1</v>
      </c>
      <c r="AF21" s="235"/>
    </row>
    <row r="22" spans="2:32" x14ac:dyDescent="0.45">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F2:AF3"/>
    <mergeCell ref="AG2:AG3"/>
    <mergeCell ref="A2:A3"/>
    <mergeCell ref="Y2:AE2"/>
    <mergeCell ref="V2:W2"/>
    <mergeCell ref="B2:B3"/>
    <mergeCell ref="J2:J3"/>
    <mergeCell ref="K2:L2"/>
    <mergeCell ref="C2:C3"/>
    <mergeCell ref="D2:E2"/>
    <mergeCell ref="I2:I3"/>
    <mergeCell ref="G2:H2"/>
    <mergeCell ref="M2:P2"/>
    <mergeCell ref="Q2:U2"/>
    <mergeCell ref="X2:X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topLeftCell="A7" zoomScaleNormal="100" zoomScaleSheetLayoutView="100" workbookViewId="0">
      <selection activeCell="Q28" sqref="Q28"/>
    </sheetView>
  </sheetViews>
  <sheetFormatPr defaultRowHeight="18" x14ac:dyDescent="0.45"/>
  <cols>
    <col min="1" max="1" width="3.5" customWidth="1"/>
    <col min="2" max="2" width="4.8984375" customWidth="1"/>
    <col min="3" max="3" width="9.69921875" customWidth="1"/>
    <col min="4" max="4" width="7.8984375" customWidth="1"/>
    <col min="5" max="5" width="8.8984375" customWidth="1"/>
    <col min="6" max="6" width="9" customWidth="1"/>
    <col min="7" max="7" width="8.5" bestFit="1" customWidth="1"/>
    <col min="8" max="12" width="8.5" customWidth="1"/>
    <col min="13" max="13" width="7.69921875" customWidth="1"/>
    <col min="14" max="14" width="9.09765625" customWidth="1"/>
    <col min="16" max="17" width="8.59765625" customWidth="1"/>
    <col min="22" max="22" width="14.09765625" customWidth="1"/>
  </cols>
  <sheetData>
    <row r="1" spans="2:21" ht="26.25" customHeight="1" x14ac:dyDescent="0.45">
      <c r="C1" s="42" t="s">
        <v>90</v>
      </c>
      <c r="D1" s="33"/>
      <c r="E1" s="33"/>
      <c r="F1" s="33"/>
      <c r="G1" s="33"/>
      <c r="J1" s="33"/>
      <c r="L1" s="32"/>
      <c r="P1" s="32"/>
      <c r="Q1" s="32"/>
      <c r="R1" s="32"/>
      <c r="S1" s="32"/>
      <c r="T1" s="32"/>
      <c r="U1" s="32"/>
    </row>
    <row r="2" spans="2:21" ht="21.75" customHeight="1" x14ac:dyDescent="0.45">
      <c r="C2" s="69" t="s">
        <v>149</v>
      </c>
      <c r="D2" s="1"/>
      <c r="G2" s="189" t="s">
        <v>57</v>
      </c>
      <c r="H2" s="112"/>
      <c r="I2" s="113" t="s">
        <v>56</v>
      </c>
      <c r="J2" s="112"/>
      <c r="K2" s="1"/>
      <c r="L2" s="1"/>
    </row>
    <row r="3" spans="2:21" ht="21.75" customHeight="1" x14ac:dyDescent="0.45">
      <c r="C3" s="69" t="s">
        <v>92</v>
      </c>
      <c r="D3" s="1"/>
      <c r="G3" s="111"/>
      <c r="H3" s="114"/>
      <c r="I3" s="127" t="s">
        <v>91</v>
      </c>
      <c r="J3" s="112"/>
      <c r="K3" s="1"/>
      <c r="L3" s="1"/>
    </row>
    <row r="4" spans="2:21" ht="24" x14ac:dyDescent="0.45">
      <c r="C4" s="70" t="s">
        <v>227</v>
      </c>
      <c r="D4" s="188">
        <v>7</v>
      </c>
      <c r="E4" s="41" t="s">
        <v>94</v>
      </c>
      <c r="F4" s="188">
        <v>2</v>
      </c>
      <c r="G4" s="111"/>
      <c r="H4" s="112"/>
      <c r="I4" s="113"/>
      <c r="J4" s="112"/>
      <c r="K4" s="130" t="s">
        <v>168</v>
      </c>
      <c r="L4" s="1"/>
    </row>
    <row r="5" spans="2:21" ht="21.75" customHeight="1" x14ac:dyDescent="0.45">
      <c r="B5" s="46"/>
      <c r="C5" s="46"/>
      <c r="D5" s="47"/>
      <c r="E5" s="48"/>
      <c r="F5" s="47"/>
      <c r="G5" s="111"/>
      <c r="H5" s="112"/>
      <c r="I5" s="113"/>
      <c r="J5" s="112"/>
      <c r="K5" s="130" t="s">
        <v>228</v>
      </c>
      <c r="L5" s="1"/>
    </row>
    <row r="6" spans="2:21" x14ac:dyDescent="0.45">
      <c r="B6" s="71" t="s">
        <v>93</v>
      </c>
      <c r="C6" s="187">
        <v>46112</v>
      </c>
      <c r="D6" s="69" t="s">
        <v>143</v>
      </c>
      <c r="G6" s="43"/>
      <c r="J6" s="43"/>
    </row>
    <row r="7" spans="2:21" ht="24" x14ac:dyDescent="0.45">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5">
      <c r="B8" s="52"/>
      <c r="C8" s="48"/>
      <c r="D8" s="55"/>
      <c r="E8" s="52"/>
      <c r="F8" s="55"/>
      <c r="G8" s="56"/>
      <c r="H8" s="57"/>
      <c r="I8" s="55"/>
      <c r="J8" s="57"/>
      <c r="K8" s="54"/>
    </row>
    <row r="9" spans="2:21" ht="24" x14ac:dyDescent="0.45">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5">
      <c r="B10" s="48"/>
      <c r="C10" s="48"/>
      <c r="D10" s="55"/>
      <c r="E10" s="55"/>
      <c r="F10" s="55"/>
      <c r="G10" s="56"/>
      <c r="H10" s="48"/>
      <c r="I10" s="55"/>
      <c r="J10" s="57"/>
      <c r="K10" s="55"/>
    </row>
    <row r="11" spans="2:21" x14ac:dyDescent="0.45">
      <c r="B11" s="48"/>
      <c r="C11" s="117" t="s">
        <v>152</v>
      </c>
      <c r="D11" s="116"/>
      <c r="E11" s="116"/>
      <c r="F11" s="116"/>
      <c r="G11" s="116"/>
      <c r="H11" s="116"/>
      <c r="I11" s="117"/>
      <c r="J11" s="117"/>
      <c r="K11" s="117"/>
    </row>
    <row r="12" spans="2:21" ht="38.25" customHeight="1" x14ac:dyDescent="0.45">
      <c r="B12" s="48"/>
      <c r="C12" s="360" t="s">
        <v>150</v>
      </c>
      <c r="D12" s="361"/>
      <c r="E12" s="115" t="str">
        <f>IF(D7=D4,"OK","NG")</f>
        <v>OK</v>
      </c>
      <c r="F12" s="360" t="s">
        <v>151</v>
      </c>
      <c r="G12" s="361"/>
      <c r="H12" s="115" t="str">
        <f>IF(F7&lt;=(H9+J9),"OK","NG")</f>
        <v>OK</v>
      </c>
      <c r="I12" s="360" t="s">
        <v>305</v>
      </c>
      <c r="J12" s="361"/>
      <c r="K12" s="115" t="str">
        <f>IF(F4&lt;=(H9+J9),"OK","NG")</f>
        <v>OK</v>
      </c>
      <c r="L12" s="54"/>
    </row>
    <row r="14" spans="2:21" x14ac:dyDescent="0.45">
      <c r="C14" s="106" t="s">
        <v>142</v>
      </c>
      <c r="K14" s="130"/>
    </row>
    <row r="15" spans="2:21" x14ac:dyDescent="0.45">
      <c r="C15" s="369" t="s">
        <v>145</v>
      </c>
      <c r="D15" s="369"/>
      <c r="E15" s="369"/>
      <c r="F15" s="369"/>
      <c r="G15" s="369"/>
      <c r="H15" s="370"/>
    </row>
    <row r="16" spans="2:21" x14ac:dyDescent="0.45">
      <c r="C16" s="365" t="s">
        <v>144</v>
      </c>
      <c r="D16" s="15"/>
      <c r="E16" s="367" t="s">
        <v>116</v>
      </c>
      <c r="F16" s="15"/>
      <c r="G16" s="15"/>
      <c r="H16" s="123"/>
      <c r="J16" s="243" t="s">
        <v>89</v>
      </c>
    </row>
    <row r="17" spans="3:11" ht="60" x14ac:dyDescent="0.45">
      <c r="C17" s="366"/>
      <c r="D17" s="14" t="s">
        <v>32</v>
      </c>
      <c r="E17" s="368"/>
      <c r="F17" s="16" t="s">
        <v>162</v>
      </c>
      <c r="G17" s="16" t="s">
        <v>163</v>
      </c>
      <c r="H17" s="17" t="s">
        <v>164</v>
      </c>
      <c r="J17" s="244"/>
    </row>
    <row r="18" spans="3:11" x14ac:dyDescent="0.45">
      <c r="C18" s="68">
        <f>D7</f>
        <v>7</v>
      </c>
      <c r="D18" s="68">
        <f>F7</f>
        <v>2</v>
      </c>
      <c r="E18" s="28">
        <f>D9</f>
        <v>6</v>
      </c>
      <c r="F18" s="28">
        <f>F9</f>
        <v>5</v>
      </c>
      <c r="G18" s="28">
        <f>H9</f>
        <v>3</v>
      </c>
      <c r="H18" s="28">
        <f>C18-E18</f>
        <v>1</v>
      </c>
      <c r="J18" s="59" t="str">
        <f>IF(D18&lt;=(G18+H18),"可","不可")</f>
        <v>可</v>
      </c>
    </row>
    <row r="20" spans="3:11" x14ac:dyDescent="0.45">
      <c r="C20" s="369" t="s">
        <v>146</v>
      </c>
      <c r="D20" s="369"/>
      <c r="E20" s="369"/>
      <c r="F20" s="369"/>
      <c r="G20" s="370"/>
    </row>
    <row r="21" spans="3:11" ht="39" customHeight="1" x14ac:dyDescent="0.45">
      <c r="C21" s="355" t="s">
        <v>169</v>
      </c>
      <c r="D21" s="356"/>
      <c r="E21" s="357"/>
      <c r="F21" s="374" t="s">
        <v>172</v>
      </c>
      <c r="G21" s="374"/>
      <c r="H21" s="374" t="s">
        <v>170</v>
      </c>
      <c r="I21" s="374"/>
    </row>
    <row r="22" spans="3:11" x14ac:dyDescent="0.45">
      <c r="C22" s="291">
        <f>'1-1.入居状況等の記録'!G21</f>
        <v>8</v>
      </c>
      <c r="D22" s="358"/>
      <c r="E22" s="359"/>
      <c r="F22" s="291">
        <f>'1-1.入居状況等の記録'!G22</f>
        <v>7</v>
      </c>
      <c r="G22" s="359"/>
      <c r="H22" s="291">
        <f>'1-1.入居状況等の記録'!I21</f>
        <v>5</v>
      </c>
      <c r="I22" s="359"/>
    </row>
    <row r="23" spans="3:11" ht="12" customHeight="1" x14ac:dyDescent="0.45"/>
    <row r="24" spans="3:11" ht="24" x14ac:dyDescent="0.45">
      <c r="C24" s="362"/>
      <c r="D24" s="363"/>
      <c r="E24" s="364"/>
      <c r="F24" s="3" t="s">
        <v>26</v>
      </c>
      <c r="G24" s="3" t="s">
        <v>27</v>
      </c>
      <c r="H24" s="3" t="s">
        <v>10</v>
      </c>
      <c r="I24" s="3" t="s">
        <v>11</v>
      </c>
      <c r="J24" s="3" t="s">
        <v>3</v>
      </c>
      <c r="K24" s="3" t="s">
        <v>33</v>
      </c>
    </row>
    <row r="25" spans="3:11" ht="27" customHeight="1" x14ac:dyDescent="0.45">
      <c r="C25" s="371" t="s">
        <v>173</v>
      </c>
      <c r="D25" s="372"/>
      <c r="E25" s="373"/>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5">
      <c r="C26" s="371" t="s">
        <v>171</v>
      </c>
      <c r="D26" s="372"/>
      <c r="E26" s="373"/>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5"/>
  </sheetData>
  <mergeCells count="17">
    <mergeCell ref="C25:E25"/>
    <mergeCell ref="C26:E26"/>
    <mergeCell ref="C20:G20"/>
    <mergeCell ref="F21:G21"/>
    <mergeCell ref="H21:I21"/>
    <mergeCell ref="F22:G22"/>
    <mergeCell ref="H22:I22"/>
    <mergeCell ref="J16:J17"/>
    <mergeCell ref="C21:E21"/>
    <mergeCell ref="C22:E22"/>
    <mergeCell ref="I12:J12"/>
    <mergeCell ref="C24:E24"/>
    <mergeCell ref="C12:D12"/>
    <mergeCell ref="F12:G12"/>
    <mergeCell ref="C16:C17"/>
    <mergeCell ref="E16:E17"/>
    <mergeCell ref="C15:H15"/>
  </mergeCells>
  <phoneticPr fontId="1"/>
  <pageMargins left="0.70866141732283472" right="0.70866141732283472" top="0.74803149606299213" bottom="0.74803149606299213" header="0.31496062992125984" footer="0.31496062992125984"/>
  <pageSetup paperSize="9"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 x14ac:dyDescent="0.45"/>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 x14ac:dyDescent="0.45"/>
  <cols>
    <col min="1" max="1" width="3.59765625" customWidth="1"/>
    <col min="2" max="2" width="10.6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5">
      <c r="E4" s="44" t="s">
        <v>57</v>
      </c>
      <c r="F4" s="44"/>
      <c r="G4" s="226" t="s">
        <v>251</v>
      </c>
      <c r="H4" s="227"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68</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45">
      <c r="B9" s="83">
        <v>45932</v>
      </c>
      <c r="C9" s="38" t="s">
        <v>12</v>
      </c>
      <c r="D9" s="38" t="s">
        <v>12</v>
      </c>
      <c r="E9" s="38"/>
      <c r="F9" s="38"/>
      <c r="G9" s="38"/>
      <c r="H9" s="38"/>
      <c r="I9" s="38"/>
      <c r="J9" s="38"/>
      <c r="K9" s="38"/>
      <c r="L9" s="93"/>
      <c r="M9" s="38"/>
      <c r="N9" s="93"/>
      <c r="O9" s="38"/>
      <c r="P9" s="38"/>
      <c r="Q9" s="385" t="s">
        <v>256</v>
      </c>
      <c r="R9" s="386"/>
      <c r="S9" s="387"/>
      <c r="T9" s="38" t="s">
        <v>13</v>
      </c>
    </row>
    <row r="10" spans="2:28" ht="34.5" customHeight="1" x14ac:dyDescent="0.45">
      <c r="B10" s="83">
        <v>45935</v>
      </c>
      <c r="C10" s="38"/>
      <c r="D10" s="38"/>
      <c r="E10" s="38"/>
      <c r="F10" s="38"/>
      <c r="G10" s="38"/>
      <c r="H10" s="38"/>
      <c r="I10" s="38" t="s">
        <v>12</v>
      </c>
      <c r="J10" s="38"/>
      <c r="K10" s="38"/>
      <c r="L10" s="38" t="s">
        <v>47</v>
      </c>
      <c r="M10" s="38" t="s">
        <v>12</v>
      </c>
      <c r="N10" s="93"/>
      <c r="O10" s="38"/>
      <c r="P10" s="38"/>
      <c r="Q10" s="385" t="s">
        <v>257</v>
      </c>
      <c r="R10" s="386"/>
      <c r="S10" s="387"/>
      <c r="T10" s="38" t="s">
        <v>13</v>
      </c>
    </row>
    <row r="11" spans="2:28" ht="44.25" customHeight="1" x14ac:dyDescent="0.45">
      <c r="B11" s="83">
        <v>45966</v>
      </c>
      <c r="C11" s="38"/>
      <c r="D11" s="38"/>
      <c r="E11" s="38"/>
      <c r="F11" s="38"/>
      <c r="G11" s="38"/>
      <c r="H11" s="38"/>
      <c r="I11" s="38" t="s">
        <v>12</v>
      </c>
      <c r="J11" s="38"/>
      <c r="K11" s="38"/>
      <c r="L11" s="93"/>
      <c r="M11" s="38"/>
      <c r="N11" s="93"/>
      <c r="O11" s="38"/>
      <c r="P11" s="38"/>
      <c r="Q11" s="385" t="s">
        <v>262</v>
      </c>
      <c r="R11" s="386"/>
      <c r="S11" s="387"/>
      <c r="T11" s="38" t="s">
        <v>13</v>
      </c>
    </row>
    <row r="12" spans="2:28" x14ac:dyDescent="0.45">
      <c r="B12" s="83">
        <v>45967</v>
      </c>
      <c r="C12" s="38"/>
      <c r="D12" s="38"/>
      <c r="E12" s="38"/>
      <c r="F12" s="38"/>
      <c r="G12" s="38"/>
      <c r="H12" s="38"/>
      <c r="I12" s="38"/>
      <c r="J12" s="38"/>
      <c r="K12" s="38"/>
      <c r="L12" s="93"/>
      <c r="M12" s="38"/>
      <c r="N12" s="93"/>
      <c r="O12" s="38"/>
      <c r="P12" s="38" t="s">
        <v>12</v>
      </c>
      <c r="Q12" s="385" t="s">
        <v>260</v>
      </c>
      <c r="R12" s="386"/>
      <c r="S12" s="387"/>
      <c r="T12" s="38" t="s">
        <v>13</v>
      </c>
    </row>
    <row r="13" spans="2:28" ht="34.5" customHeight="1" x14ac:dyDescent="0.45">
      <c r="B13" s="83">
        <v>45996</v>
      </c>
      <c r="C13" s="38" t="s">
        <v>12</v>
      </c>
      <c r="D13" s="38"/>
      <c r="E13" s="38" t="s">
        <v>12</v>
      </c>
      <c r="F13" s="38"/>
      <c r="G13" s="38" t="s">
        <v>12</v>
      </c>
      <c r="H13" s="38"/>
      <c r="I13" s="38"/>
      <c r="J13" s="38"/>
      <c r="K13" s="38"/>
      <c r="L13" s="93"/>
      <c r="M13" s="38"/>
      <c r="N13" s="93"/>
      <c r="O13" s="38"/>
      <c r="P13" s="38"/>
      <c r="Q13" s="385" t="s">
        <v>24</v>
      </c>
      <c r="R13" s="386"/>
      <c r="S13" s="387"/>
      <c r="T13" s="38" t="s">
        <v>21</v>
      </c>
    </row>
    <row r="14" spans="2:28" ht="34.5" customHeight="1" x14ac:dyDescent="0.45">
      <c r="B14" s="83">
        <v>46028</v>
      </c>
      <c r="C14" s="38"/>
      <c r="D14" s="38"/>
      <c r="E14" s="38"/>
      <c r="F14" s="38"/>
      <c r="G14" s="38"/>
      <c r="H14" s="38"/>
      <c r="I14" s="38" t="s">
        <v>12</v>
      </c>
      <c r="J14" s="38"/>
      <c r="K14" s="38"/>
      <c r="L14" s="38"/>
      <c r="M14" s="38"/>
      <c r="N14" s="93"/>
      <c r="O14" s="38"/>
      <c r="P14" s="38"/>
      <c r="Q14" s="385" t="s">
        <v>261</v>
      </c>
      <c r="R14" s="386"/>
      <c r="S14" s="387"/>
      <c r="T14" s="38" t="s">
        <v>13</v>
      </c>
    </row>
    <row r="15" spans="2:28" ht="33" customHeight="1" x14ac:dyDescent="0.45">
      <c r="B15" s="83">
        <v>46037</v>
      </c>
      <c r="C15" s="38"/>
      <c r="D15" s="38"/>
      <c r="E15" s="38"/>
      <c r="F15" s="38"/>
      <c r="G15" s="38"/>
      <c r="H15" s="38"/>
      <c r="I15" s="38"/>
      <c r="J15" s="38"/>
      <c r="K15" s="38"/>
      <c r="L15" s="93"/>
      <c r="M15" s="38"/>
      <c r="N15" s="93" t="s">
        <v>235</v>
      </c>
      <c r="O15" s="38" t="s">
        <v>12</v>
      </c>
      <c r="P15" s="38"/>
      <c r="Q15" s="385" t="s">
        <v>234</v>
      </c>
      <c r="R15" s="386"/>
      <c r="S15" s="387"/>
      <c r="T15" s="38" t="s">
        <v>13</v>
      </c>
    </row>
    <row r="16" spans="2:28" x14ac:dyDescent="0.45">
      <c r="B16" s="83">
        <v>46053</v>
      </c>
      <c r="C16" s="38"/>
      <c r="D16" s="38"/>
      <c r="E16" s="38"/>
      <c r="F16" s="38"/>
      <c r="G16" s="38"/>
      <c r="H16" s="38"/>
      <c r="I16" s="38"/>
      <c r="J16" s="38"/>
      <c r="K16" s="38"/>
      <c r="L16" s="93"/>
      <c r="M16" s="38"/>
      <c r="N16" s="93"/>
      <c r="O16" s="38"/>
      <c r="P16" s="38" t="s">
        <v>12</v>
      </c>
      <c r="Q16" s="385" t="s">
        <v>236</v>
      </c>
      <c r="R16" s="386"/>
      <c r="S16" s="387"/>
      <c r="T16" s="38" t="s">
        <v>13</v>
      </c>
    </row>
    <row r="17" spans="2:20" x14ac:dyDescent="0.45">
      <c r="B17" s="83"/>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N6:O6"/>
    <mergeCell ref="N7:N8"/>
    <mergeCell ref="O7:O8"/>
    <mergeCell ref="Q13:S13"/>
    <mergeCell ref="Q14:S14"/>
    <mergeCell ref="P5:P8"/>
    <mergeCell ref="K23:T23"/>
    <mergeCell ref="Q16:S16"/>
    <mergeCell ref="Q17:S17"/>
    <mergeCell ref="Q18:S18"/>
    <mergeCell ref="Q19:S19"/>
    <mergeCell ref="Q20:S20"/>
    <mergeCell ref="Q21:S21"/>
    <mergeCell ref="Q22:S22"/>
    <mergeCell ref="Q15:S15"/>
    <mergeCell ref="Q9:S9"/>
    <mergeCell ref="Q10:S10"/>
    <mergeCell ref="Q11:S11"/>
    <mergeCell ref="Q12:S12"/>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 x14ac:dyDescent="0.45"/>
  <cols>
    <col min="1" max="1" width="3.59765625" customWidth="1"/>
    <col min="2" max="2" width="10.6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45">
      <c r="B9" s="83">
        <v>46067</v>
      </c>
      <c r="C9" s="38" t="s">
        <v>12</v>
      </c>
      <c r="D9" s="38" t="s">
        <v>12</v>
      </c>
      <c r="E9" s="38"/>
      <c r="F9" s="38"/>
      <c r="G9" s="38"/>
      <c r="H9" s="38"/>
      <c r="I9" s="38"/>
      <c r="J9" s="38"/>
      <c r="K9" s="38"/>
      <c r="L9" s="93"/>
      <c r="M9" s="38"/>
      <c r="N9" s="93"/>
      <c r="O9" s="38"/>
      <c r="P9" s="38"/>
      <c r="Q9" s="385" t="s">
        <v>230</v>
      </c>
      <c r="R9" s="386"/>
      <c r="S9" s="387"/>
      <c r="T9" s="38" t="s">
        <v>13</v>
      </c>
    </row>
    <row r="10" spans="2:28" ht="34.5" customHeight="1" x14ac:dyDescent="0.45">
      <c r="B10" s="83">
        <v>46073</v>
      </c>
      <c r="C10" s="38"/>
      <c r="D10" s="38"/>
      <c r="E10" s="38"/>
      <c r="F10" s="38"/>
      <c r="G10" s="38"/>
      <c r="H10" s="38"/>
      <c r="I10" s="38" t="s">
        <v>12</v>
      </c>
      <c r="J10" s="38"/>
      <c r="K10" s="38"/>
      <c r="L10" s="38"/>
      <c r="M10" s="38"/>
      <c r="N10" s="93"/>
      <c r="O10" s="38"/>
      <c r="P10" s="38"/>
      <c r="Q10" s="385" t="s">
        <v>263</v>
      </c>
      <c r="R10" s="386"/>
      <c r="S10" s="387"/>
      <c r="T10" s="38" t="s">
        <v>13</v>
      </c>
    </row>
    <row r="11" spans="2:28" ht="44.25" customHeight="1" x14ac:dyDescent="0.45">
      <c r="B11" s="83">
        <v>46101</v>
      </c>
      <c r="C11" s="38"/>
      <c r="D11" s="38"/>
      <c r="E11" s="38"/>
      <c r="F11" s="38"/>
      <c r="G11" s="38"/>
      <c r="H11" s="38"/>
      <c r="I11" s="38" t="s">
        <v>12</v>
      </c>
      <c r="J11" s="38"/>
      <c r="K11" s="38"/>
      <c r="L11" s="93"/>
      <c r="M11" s="38"/>
      <c r="N11" s="93"/>
      <c r="O11" s="38"/>
      <c r="P11" s="38"/>
      <c r="Q11" s="385" t="s">
        <v>263</v>
      </c>
      <c r="R11" s="386"/>
      <c r="S11" s="387"/>
      <c r="T11" s="38" t="s">
        <v>13</v>
      </c>
    </row>
    <row r="12" spans="2:28" ht="19.5" customHeight="1" x14ac:dyDescent="0.45">
      <c r="B12" s="83"/>
      <c r="C12" s="38"/>
      <c r="D12" s="38"/>
      <c r="E12" s="38"/>
      <c r="F12" s="38"/>
      <c r="G12" s="38"/>
      <c r="H12" s="38"/>
      <c r="I12" s="38"/>
      <c r="J12" s="38"/>
      <c r="K12" s="38"/>
      <c r="L12" s="93"/>
      <c r="M12" s="38"/>
      <c r="N12" s="93"/>
      <c r="O12" s="38"/>
      <c r="P12" s="38"/>
      <c r="Q12" s="385"/>
      <c r="R12" s="386"/>
      <c r="S12" s="387"/>
      <c r="T12" s="38"/>
    </row>
    <row r="13" spans="2:28" ht="19.5" customHeight="1" x14ac:dyDescent="0.45">
      <c r="B13" s="83"/>
      <c r="C13" s="38"/>
      <c r="D13" s="38"/>
      <c r="E13" s="38"/>
      <c r="F13" s="38"/>
      <c r="G13" s="38"/>
      <c r="H13" s="38"/>
      <c r="I13" s="38"/>
      <c r="J13" s="38"/>
      <c r="K13" s="38"/>
      <c r="L13" s="93"/>
      <c r="M13" s="38"/>
      <c r="N13" s="93"/>
      <c r="O13" s="38"/>
      <c r="P13" s="38"/>
      <c r="Q13" s="385"/>
      <c r="R13" s="386"/>
      <c r="S13" s="387"/>
      <c r="T13" s="38"/>
    </row>
    <row r="14" spans="2:28" ht="19.5" customHeight="1" x14ac:dyDescent="0.45">
      <c r="B14" s="83"/>
      <c r="C14" s="38"/>
      <c r="D14" s="38"/>
      <c r="E14" s="38"/>
      <c r="F14" s="38"/>
      <c r="G14" s="38"/>
      <c r="H14" s="38"/>
      <c r="I14" s="38"/>
      <c r="J14" s="38"/>
      <c r="K14" s="38"/>
      <c r="L14" s="38"/>
      <c r="M14" s="38"/>
      <c r="N14" s="93"/>
      <c r="O14" s="38"/>
      <c r="P14" s="38"/>
      <c r="Q14" s="385"/>
      <c r="R14" s="386"/>
      <c r="S14" s="387"/>
      <c r="T14" s="38"/>
    </row>
    <row r="15" spans="2:28" ht="19.5" customHeight="1" x14ac:dyDescent="0.45">
      <c r="B15" s="83"/>
      <c r="C15" s="38"/>
      <c r="D15" s="38"/>
      <c r="E15" s="38"/>
      <c r="F15" s="38"/>
      <c r="G15" s="38"/>
      <c r="H15" s="38"/>
      <c r="I15" s="38"/>
      <c r="J15" s="38"/>
      <c r="K15" s="38"/>
      <c r="L15" s="93"/>
      <c r="M15" s="38"/>
      <c r="N15" s="93"/>
      <c r="O15" s="38"/>
      <c r="P15" s="38"/>
      <c r="Q15" s="385"/>
      <c r="R15" s="386"/>
      <c r="S15" s="387"/>
      <c r="T15" s="38"/>
    </row>
    <row r="16" spans="2:28" ht="19.5" customHeight="1" x14ac:dyDescent="0.45">
      <c r="B16" s="83"/>
      <c r="C16" s="38"/>
      <c r="D16" s="38"/>
      <c r="E16" s="38"/>
      <c r="F16" s="38"/>
      <c r="G16" s="38"/>
      <c r="H16" s="38"/>
      <c r="I16" s="38"/>
      <c r="J16" s="38"/>
      <c r="K16" s="38"/>
      <c r="L16" s="93"/>
      <c r="M16" s="38"/>
      <c r="N16" s="93"/>
      <c r="O16" s="38"/>
      <c r="P16" s="38"/>
      <c r="Q16" s="385"/>
      <c r="R16" s="386"/>
      <c r="S16" s="387"/>
      <c r="T16" s="38"/>
    </row>
    <row r="17" spans="2:20" ht="19.5" customHeight="1" x14ac:dyDescent="0.45">
      <c r="B17" s="83"/>
      <c r="C17" s="38"/>
      <c r="D17" s="38"/>
      <c r="E17" s="38"/>
      <c r="F17" s="38"/>
      <c r="G17" s="38"/>
      <c r="H17" s="38"/>
      <c r="I17" s="38"/>
      <c r="J17" s="38"/>
      <c r="K17" s="38"/>
      <c r="L17" s="93"/>
      <c r="M17" s="38"/>
      <c r="N17" s="93"/>
      <c r="O17" s="38"/>
      <c r="P17" s="38"/>
      <c r="Q17" s="385"/>
      <c r="R17" s="386"/>
      <c r="S17" s="387"/>
      <c r="T17" s="38"/>
    </row>
    <row r="18" spans="2:20" x14ac:dyDescent="0.45">
      <c r="B18" s="36"/>
      <c r="C18" s="38"/>
      <c r="D18" s="38"/>
      <c r="E18" s="38"/>
      <c r="F18" s="38"/>
      <c r="G18" s="38"/>
      <c r="H18" s="38"/>
      <c r="I18" s="38"/>
      <c r="J18" s="38"/>
      <c r="K18" s="38"/>
      <c r="L18" s="93"/>
      <c r="M18" s="38"/>
      <c r="N18" s="93"/>
      <c r="O18" s="38"/>
      <c r="P18" s="38"/>
      <c r="Q18" s="385"/>
      <c r="R18" s="386"/>
      <c r="S18" s="387"/>
      <c r="T18" s="38"/>
    </row>
    <row r="19" spans="2:20" x14ac:dyDescent="0.45">
      <c r="B19" s="36"/>
      <c r="C19" s="38"/>
      <c r="D19" s="38"/>
      <c r="E19" s="38"/>
      <c r="F19" s="38"/>
      <c r="G19" s="38"/>
      <c r="H19" s="38"/>
      <c r="I19" s="38"/>
      <c r="J19" s="38"/>
      <c r="K19" s="38"/>
      <c r="L19" s="93"/>
      <c r="M19" s="38"/>
      <c r="N19" s="93"/>
      <c r="O19" s="38"/>
      <c r="P19" s="38"/>
      <c r="Q19" s="385"/>
      <c r="R19" s="386"/>
      <c r="S19" s="387"/>
      <c r="T19" s="38"/>
    </row>
    <row r="20" spans="2:20" x14ac:dyDescent="0.45">
      <c r="B20" s="36"/>
      <c r="C20" s="38"/>
      <c r="D20" s="38"/>
      <c r="E20" s="38"/>
      <c r="F20" s="38"/>
      <c r="G20" s="38"/>
      <c r="H20" s="38"/>
      <c r="I20" s="38"/>
      <c r="J20" s="38"/>
      <c r="K20" s="38"/>
      <c r="L20" s="93"/>
      <c r="M20" s="38"/>
      <c r="N20" s="93"/>
      <c r="O20" s="38"/>
      <c r="P20" s="38"/>
      <c r="Q20" s="385"/>
      <c r="R20" s="386"/>
      <c r="S20" s="387"/>
      <c r="T20" s="38"/>
    </row>
    <row r="21" spans="2:20" x14ac:dyDescent="0.45">
      <c r="B21" s="36"/>
      <c r="C21" s="38"/>
      <c r="D21" s="35"/>
      <c r="E21" s="35"/>
      <c r="F21" s="35"/>
      <c r="G21" s="35"/>
      <c r="H21" s="35"/>
      <c r="I21" s="38"/>
      <c r="J21" s="38"/>
      <c r="K21" s="38"/>
      <c r="L21" s="93"/>
      <c r="M21" s="38"/>
      <c r="N21" s="93"/>
      <c r="O21" s="38"/>
      <c r="P21" s="38"/>
      <c r="Q21" s="385"/>
      <c r="R21" s="386"/>
      <c r="S21" s="387"/>
      <c r="T21" s="35"/>
    </row>
    <row r="22" spans="2:20" x14ac:dyDescent="0.45">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 x14ac:dyDescent="0.45"/>
  <cols>
    <col min="1" max="1" width="3.59765625" customWidth="1"/>
    <col min="2" max="2" width="12.19921875" customWidth="1"/>
    <col min="7" max="7" width="9.19921875" customWidth="1"/>
    <col min="8" max="8" width="12.19921875" customWidth="1"/>
    <col min="10" max="10" width="8.3984375" customWidth="1"/>
    <col min="11" max="11" width="7.5" bestFit="1" customWidth="1"/>
    <col min="12" max="12" width="8.69921875" customWidth="1"/>
    <col min="13" max="13" width="7.5" bestFit="1" customWidth="1"/>
    <col min="14" max="14" width="8.69921875" customWidth="1"/>
    <col min="15" max="15" width="7.5" bestFit="1" customWidth="1"/>
    <col min="16" max="16" width="8.09765625" customWidth="1"/>
    <col min="17" max="18" width="11.09765625" customWidth="1"/>
  </cols>
  <sheetData>
    <row r="1" spans="2:28" x14ac:dyDescent="0.45">
      <c r="B1" s="40" t="s">
        <v>296</v>
      </c>
      <c r="C1" s="43"/>
      <c r="D1" s="43"/>
      <c r="E1" s="43"/>
      <c r="F1" s="43"/>
      <c r="G1" s="43"/>
      <c r="H1" s="43"/>
      <c r="I1" s="43"/>
    </row>
    <row r="2" spans="2:28" x14ac:dyDescent="0.45">
      <c r="B2" s="43" t="s">
        <v>295</v>
      </c>
      <c r="C2" s="43"/>
      <c r="D2" s="43"/>
      <c r="E2" s="43"/>
      <c r="F2" s="43"/>
      <c r="G2" s="43"/>
      <c r="K2" s="43" t="s">
        <v>174</v>
      </c>
    </row>
    <row r="3" spans="2:28" ht="18.75" customHeight="1" x14ac:dyDescent="0.45">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5">
      <c r="E4" s="44" t="s">
        <v>57</v>
      </c>
      <c r="F4" s="44"/>
      <c r="G4" s="228" t="s">
        <v>251</v>
      </c>
      <c r="H4" s="229" t="s">
        <v>252</v>
      </c>
      <c r="R4" s="2"/>
    </row>
    <row r="5" spans="2:28" ht="18.75" customHeight="1" x14ac:dyDescent="0.45">
      <c r="B5" s="348" t="s">
        <v>69</v>
      </c>
      <c r="C5" s="345" t="s">
        <v>67</v>
      </c>
      <c r="D5" s="346"/>
      <c r="E5" s="346"/>
      <c r="F5" s="346"/>
      <c r="G5" s="346"/>
      <c r="H5" s="347"/>
      <c r="I5" s="353" t="s">
        <v>77</v>
      </c>
      <c r="J5" s="345" t="s">
        <v>73</v>
      </c>
      <c r="K5" s="346"/>
      <c r="L5" s="346"/>
      <c r="M5" s="346"/>
      <c r="N5" s="346"/>
      <c r="O5" s="347"/>
      <c r="P5" s="353" t="s">
        <v>160</v>
      </c>
      <c r="Q5" s="375" t="s">
        <v>75</v>
      </c>
      <c r="R5" s="378"/>
      <c r="S5" s="379"/>
      <c r="T5" s="348" t="s">
        <v>76</v>
      </c>
    </row>
    <row r="6" spans="2:28" ht="18.75" customHeight="1" x14ac:dyDescent="0.45">
      <c r="B6" s="348"/>
      <c r="C6" s="353" t="s">
        <v>229</v>
      </c>
      <c r="D6" s="345" t="s">
        <v>36</v>
      </c>
      <c r="E6" s="346"/>
      <c r="F6" s="346"/>
      <c r="G6" s="346"/>
      <c r="H6" s="347"/>
      <c r="I6" s="377"/>
      <c r="J6" s="345" t="s">
        <v>103</v>
      </c>
      <c r="K6" s="347"/>
      <c r="L6" s="345" t="s">
        <v>104</v>
      </c>
      <c r="M6" s="347"/>
      <c r="N6" s="345" t="s">
        <v>105</v>
      </c>
      <c r="O6" s="347"/>
      <c r="P6" s="377"/>
      <c r="Q6" s="380"/>
      <c r="R6" s="381"/>
      <c r="S6" s="382"/>
      <c r="T6" s="348"/>
    </row>
    <row r="7" spans="2:28" ht="18" customHeight="1" x14ac:dyDescent="0.45">
      <c r="B7" s="348"/>
      <c r="C7" s="377"/>
      <c r="D7" s="353" t="s">
        <v>40</v>
      </c>
      <c r="E7" s="375" t="s">
        <v>39</v>
      </c>
      <c r="F7" s="192"/>
      <c r="G7" s="193"/>
      <c r="H7" s="194"/>
      <c r="I7" s="377"/>
      <c r="J7" s="353" t="s">
        <v>44</v>
      </c>
      <c r="K7" s="353" t="s">
        <v>74</v>
      </c>
      <c r="L7" s="353" t="s">
        <v>44</v>
      </c>
      <c r="M7" s="353" t="s">
        <v>74</v>
      </c>
      <c r="N7" s="353" t="s">
        <v>44</v>
      </c>
      <c r="O7" s="353" t="s">
        <v>74</v>
      </c>
      <c r="P7" s="377"/>
      <c r="Q7" s="380"/>
      <c r="R7" s="381"/>
      <c r="S7" s="382"/>
      <c r="T7" s="348"/>
    </row>
    <row r="8" spans="2:28" ht="21" customHeight="1" x14ac:dyDescent="0.45">
      <c r="B8" s="348"/>
      <c r="C8" s="354"/>
      <c r="D8" s="354"/>
      <c r="E8" s="376"/>
      <c r="F8" s="177" t="s">
        <v>120</v>
      </c>
      <c r="G8" s="180" t="s">
        <v>37</v>
      </c>
      <c r="H8" s="180" t="s">
        <v>38</v>
      </c>
      <c r="I8" s="354"/>
      <c r="J8" s="354"/>
      <c r="K8" s="354"/>
      <c r="L8" s="354"/>
      <c r="M8" s="354"/>
      <c r="N8" s="354"/>
      <c r="O8" s="354"/>
      <c r="P8" s="354"/>
      <c r="Q8" s="376"/>
      <c r="R8" s="383"/>
      <c r="S8" s="384"/>
      <c r="T8" s="348"/>
    </row>
    <row r="9" spans="2:28" ht="40.5" customHeight="1" x14ac:dyDescent="0.45">
      <c r="B9" s="166">
        <v>45950</v>
      </c>
      <c r="C9" s="38"/>
      <c r="D9" s="38"/>
      <c r="E9" s="38"/>
      <c r="F9" s="38"/>
      <c r="G9" s="38"/>
      <c r="H9" s="38"/>
      <c r="I9" s="38" t="s">
        <v>12</v>
      </c>
      <c r="J9" s="38"/>
      <c r="K9" s="38"/>
      <c r="L9" s="93" t="s">
        <v>232</v>
      </c>
      <c r="M9" s="38" t="s">
        <v>12</v>
      </c>
      <c r="N9" s="93"/>
      <c r="O9" s="93"/>
      <c r="P9" s="93"/>
      <c r="Q9" s="385" t="s">
        <v>264</v>
      </c>
      <c r="R9" s="386"/>
      <c r="S9" s="387"/>
      <c r="T9" s="38" t="s">
        <v>13</v>
      </c>
    </row>
    <row r="10" spans="2:28" ht="34.5" customHeight="1" x14ac:dyDescent="0.45">
      <c r="B10" s="166">
        <v>45981</v>
      </c>
      <c r="C10" s="38"/>
      <c r="D10" s="38"/>
      <c r="E10" s="38"/>
      <c r="F10" s="38"/>
      <c r="G10" s="38"/>
      <c r="H10" s="38"/>
      <c r="I10" s="38" t="s">
        <v>12</v>
      </c>
      <c r="J10" s="38"/>
      <c r="K10" s="38"/>
      <c r="L10" s="93"/>
      <c r="M10" s="38"/>
      <c r="N10" s="93"/>
      <c r="O10" s="93"/>
      <c r="P10" s="93"/>
      <c r="Q10" s="385" t="s">
        <v>265</v>
      </c>
      <c r="R10" s="386"/>
      <c r="S10" s="387"/>
      <c r="T10" s="38" t="s">
        <v>13</v>
      </c>
    </row>
    <row r="11" spans="2:28" ht="44.25" customHeight="1" x14ac:dyDescent="0.45">
      <c r="B11" s="166">
        <v>46011</v>
      </c>
      <c r="C11" s="38"/>
      <c r="D11" s="38"/>
      <c r="E11" s="38"/>
      <c r="F11" s="38"/>
      <c r="G11" s="38"/>
      <c r="H11" s="38"/>
      <c r="I11" s="38" t="s">
        <v>12</v>
      </c>
      <c r="J11" s="38"/>
      <c r="K11" s="38"/>
      <c r="L11" s="93" t="s">
        <v>232</v>
      </c>
      <c r="M11" s="38" t="s">
        <v>20</v>
      </c>
      <c r="N11" s="93"/>
      <c r="O11" s="93"/>
      <c r="P11" s="93"/>
      <c r="Q11" s="385" t="s">
        <v>266</v>
      </c>
      <c r="R11" s="386"/>
      <c r="S11" s="387"/>
      <c r="T11" s="38" t="s">
        <v>13</v>
      </c>
    </row>
    <row r="12" spans="2:28" ht="33" customHeight="1" x14ac:dyDescent="0.45">
      <c r="B12" s="83">
        <v>46042</v>
      </c>
      <c r="C12" s="38"/>
      <c r="D12" s="38"/>
      <c r="E12" s="38"/>
      <c r="F12" s="38"/>
      <c r="G12" s="38"/>
      <c r="H12" s="38"/>
      <c r="I12" s="38" t="s">
        <v>12</v>
      </c>
      <c r="J12" s="38"/>
      <c r="K12" s="38"/>
      <c r="L12" s="93"/>
      <c r="M12" s="93"/>
      <c r="N12" s="93"/>
      <c r="O12" s="93"/>
      <c r="P12" s="93"/>
      <c r="Q12" s="385" t="s">
        <v>267</v>
      </c>
      <c r="R12" s="386"/>
      <c r="S12" s="387"/>
      <c r="T12" s="38"/>
    </row>
    <row r="13" spans="2:28" ht="18.75" customHeight="1" x14ac:dyDescent="0.45">
      <c r="B13" s="83">
        <v>46052</v>
      </c>
      <c r="C13" s="38"/>
      <c r="D13" s="38"/>
      <c r="E13" s="38"/>
      <c r="F13" s="38"/>
      <c r="G13" s="38"/>
      <c r="H13" s="38"/>
      <c r="I13" s="38"/>
      <c r="J13" s="38"/>
      <c r="K13" s="38"/>
      <c r="L13" s="93"/>
      <c r="M13" s="93"/>
      <c r="N13" s="93"/>
      <c r="O13" s="93"/>
      <c r="P13" s="93" t="s">
        <v>1</v>
      </c>
      <c r="Q13" s="385" t="s">
        <v>233</v>
      </c>
      <c r="R13" s="386"/>
      <c r="S13" s="387"/>
      <c r="T13" s="38" t="s">
        <v>13</v>
      </c>
    </row>
    <row r="14" spans="2:28" ht="34.5" customHeight="1" x14ac:dyDescent="0.45">
      <c r="B14" s="83">
        <v>46058</v>
      </c>
      <c r="C14" s="38" t="s">
        <v>12</v>
      </c>
      <c r="D14" s="38" t="s">
        <v>12</v>
      </c>
      <c r="E14" s="38"/>
      <c r="F14" s="38"/>
      <c r="G14" s="38"/>
      <c r="H14" s="38"/>
      <c r="I14" s="38"/>
      <c r="J14" s="38"/>
      <c r="K14" s="38"/>
      <c r="L14" s="93"/>
      <c r="M14" s="93"/>
      <c r="N14" s="93"/>
      <c r="O14" s="93"/>
      <c r="P14" s="93"/>
      <c r="Q14" s="385" t="s">
        <v>268</v>
      </c>
      <c r="R14" s="386"/>
      <c r="S14" s="387"/>
      <c r="T14" s="38" t="s">
        <v>21</v>
      </c>
    </row>
    <row r="15" spans="2:28" x14ac:dyDescent="0.45">
      <c r="B15" s="83">
        <v>46073</v>
      </c>
      <c r="C15" s="38"/>
      <c r="D15" s="38"/>
      <c r="E15" s="38"/>
      <c r="F15" s="38"/>
      <c r="G15" s="38"/>
      <c r="H15" s="38"/>
      <c r="I15" s="38" t="s">
        <v>12</v>
      </c>
      <c r="J15" s="38"/>
      <c r="K15" s="38"/>
      <c r="L15" s="38"/>
      <c r="M15" s="38"/>
      <c r="N15" s="93"/>
      <c r="O15" s="93"/>
      <c r="P15" s="93"/>
      <c r="Q15" s="385" t="s">
        <v>263</v>
      </c>
      <c r="R15" s="386"/>
      <c r="S15" s="387"/>
      <c r="T15" s="38" t="s">
        <v>13</v>
      </c>
    </row>
    <row r="16" spans="2:28" x14ac:dyDescent="0.45">
      <c r="B16" s="83">
        <v>46101</v>
      </c>
      <c r="C16" s="38"/>
      <c r="D16" s="38"/>
      <c r="E16" s="38"/>
      <c r="F16" s="38"/>
      <c r="G16" s="38"/>
      <c r="H16" s="38"/>
      <c r="I16" s="38" t="s">
        <v>12</v>
      </c>
      <c r="J16" s="38"/>
      <c r="K16" s="38"/>
      <c r="L16" s="93"/>
      <c r="M16" s="93"/>
      <c r="N16" s="93"/>
      <c r="O16" s="93"/>
      <c r="P16" s="93"/>
      <c r="Q16" s="385" t="s">
        <v>263</v>
      </c>
      <c r="R16" s="386"/>
      <c r="S16" s="387"/>
      <c r="T16" s="38" t="s">
        <v>13</v>
      </c>
    </row>
    <row r="17" spans="2:20" x14ac:dyDescent="0.45">
      <c r="B17" s="83"/>
      <c r="C17" s="38"/>
      <c r="D17" s="38"/>
      <c r="E17" s="38"/>
      <c r="F17" s="38"/>
      <c r="G17" s="38"/>
      <c r="H17" s="38"/>
      <c r="I17" s="38"/>
      <c r="J17" s="38"/>
      <c r="K17" s="38"/>
      <c r="L17" s="93"/>
      <c r="M17" s="93"/>
      <c r="N17" s="93"/>
      <c r="O17" s="93"/>
      <c r="P17" s="93"/>
      <c r="Q17" s="385"/>
      <c r="R17" s="386"/>
      <c r="S17" s="387"/>
      <c r="T17" s="38"/>
    </row>
    <row r="18" spans="2:20" x14ac:dyDescent="0.45">
      <c r="B18" s="36"/>
      <c r="C18" s="38"/>
      <c r="D18" s="38"/>
      <c r="E18" s="38"/>
      <c r="F18" s="38"/>
      <c r="G18" s="38"/>
      <c r="H18" s="38"/>
      <c r="I18" s="38"/>
      <c r="J18" s="38"/>
      <c r="K18" s="38"/>
      <c r="L18" s="93"/>
      <c r="M18" s="93"/>
      <c r="N18" s="93"/>
      <c r="O18" s="93"/>
      <c r="P18" s="93"/>
      <c r="Q18" s="385"/>
      <c r="R18" s="386"/>
      <c r="S18" s="387"/>
      <c r="T18" s="38"/>
    </row>
    <row r="19" spans="2:20" x14ac:dyDescent="0.45">
      <c r="B19" s="36"/>
      <c r="C19" s="38"/>
      <c r="D19" s="38"/>
      <c r="E19" s="38"/>
      <c r="F19" s="38"/>
      <c r="G19" s="38"/>
      <c r="H19" s="38"/>
      <c r="I19" s="38"/>
      <c r="J19" s="38"/>
      <c r="K19" s="38"/>
      <c r="L19" s="93"/>
      <c r="M19" s="93"/>
      <c r="N19" s="93"/>
      <c r="O19" s="93"/>
      <c r="P19" s="93"/>
      <c r="Q19" s="385"/>
      <c r="R19" s="386"/>
      <c r="S19" s="387"/>
      <c r="T19" s="38"/>
    </row>
    <row r="20" spans="2:20" x14ac:dyDescent="0.45">
      <c r="B20" s="36"/>
      <c r="C20" s="38"/>
      <c r="D20" s="38"/>
      <c r="E20" s="38"/>
      <c r="F20" s="38"/>
      <c r="G20" s="38"/>
      <c r="H20" s="38"/>
      <c r="I20" s="38"/>
      <c r="J20" s="38"/>
      <c r="K20" s="38"/>
      <c r="L20" s="93"/>
      <c r="M20" s="93"/>
      <c r="N20" s="93"/>
      <c r="O20" s="93"/>
      <c r="P20" s="93"/>
      <c r="Q20" s="385"/>
      <c r="R20" s="386"/>
      <c r="S20" s="387"/>
      <c r="T20" s="38"/>
    </row>
    <row r="21" spans="2:20" x14ac:dyDescent="0.45">
      <c r="B21" s="36"/>
      <c r="C21" s="38"/>
      <c r="D21" s="35"/>
      <c r="E21" s="35"/>
      <c r="F21" s="35"/>
      <c r="G21" s="35"/>
      <c r="H21" s="35"/>
      <c r="I21" s="38"/>
      <c r="J21" s="38"/>
      <c r="K21" s="38"/>
      <c r="L21" s="93"/>
      <c r="M21" s="93"/>
      <c r="N21" s="93"/>
      <c r="O21" s="93"/>
      <c r="P21" s="93"/>
      <c r="Q21" s="385"/>
      <c r="R21" s="386"/>
      <c r="S21" s="387"/>
      <c r="T21" s="35"/>
    </row>
    <row r="22" spans="2:20" x14ac:dyDescent="0.45">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85"/>
      <c r="R22" s="386"/>
      <c r="S22" s="387"/>
      <c r="T22" s="4"/>
    </row>
    <row r="23" spans="2:20" ht="35.25" customHeight="1" x14ac:dyDescent="0.45">
      <c r="C23" s="128" t="s">
        <v>19</v>
      </c>
      <c r="D23" s="43"/>
      <c r="E23" s="43"/>
      <c r="F23" s="43"/>
      <c r="G23" s="43"/>
      <c r="H23" s="43"/>
      <c r="I23" s="43"/>
      <c r="J23" s="43"/>
      <c r="K23" s="388" t="s">
        <v>95</v>
      </c>
      <c r="L23" s="388"/>
      <c r="M23" s="388"/>
      <c r="N23" s="388"/>
      <c r="O23" s="388"/>
      <c r="P23" s="388"/>
      <c r="Q23" s="388"/>
      <c r="R23" s="388"/>
      <c r="S23" s="388"/>
      <c r="T23" s="388"/>
    </row>
    <row r="24" spans="2:20" x14ac:dyDescent="0.45">
      <c r="G24" s="60"/>
      <c r="H24" s="61"/>
    </row>
    <row r="25" spans="2:20" x14ac:dyDescent="0.45">
      <c r="J25" s="30"/>
    </row>
    <row r="26" spans="2:20" x14ac:dyDescent="0.45">
      <c r="G26" s="29"/>
      <c r="H26" s="29"/>
      <c r="I26" s="29"/>
      <c r="J26" s="29"/>
      <c r="K26" s="25"/>
      <c r="L26" s="25"/>
      <c r="M26" s="25"/>
      <c r="N26" s="25"/>
      <c r="O26" s="25"/>
      <c r="P26" s="25"/>
    </row>
    <row r="27" spans="2:20" x14ac:dyDescent="0.45">
      <c r="G27" s="7"/>
      <c r="H27" s="7"/>
      <c r="I27" s="29"/>
      <c r="J27" s="29"/>
      <c r="K27" s="25"/>
      <c r="L27" s="25"/>
      <c r="M27" s="25"/>
      <c r="N27" s="25"/>
      <c r="O27" s="25"/>
      <c r="P27" s="25"/>
    </row>
    <row r="28" spans="2:20" x14ac:dyDescent="0.45">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荒川 実緒子</dc:creator>
  <cp:lastModifiedBy>三木　章平</cp:lastModifiedBy>
  <cp:lastPrinted>2025-09-18T11:33:02Z</cp:lastPrinted>
  <dcterms:created xsi:type="dcterms:W3CDTF">2015-06-05T18:17:20Z</dcterms:created>
  <dcterms:modified xsi:type="dcterms:W3CDTF">2025-12-18T07:55:16Z</dcterms:modified>
</cp:coreProperties>
</file>