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績報告書兼請求書" sheetId="1" r:id="rId1"/>
    <sheet name="医療機関コード検索" sheetId="2" r:id="rId2"/>
  </sheets>
  <definedNames>
    <definedName name="_xlnm._FilterDatabase" localSheetId="1" hidden="1">医療機関コード検索!$A$1:$B$1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6" i="1" l="1"/>
  <c r="R35" i="1"/>
  <c r="R34" i="1"/>
  <c r="R33" i="1"/>
  <c r="R32" i="1"/>
  <c r="R31" i="1"/>
  <c r="R30" i="1"/>
  <c r="R29" i="1"/>
  <c r="R28" i="1"/>
  <c r="R27" i="1"/>
  <c r="R26" i="1"/>
  <c r="R25" i="1"/>
  <c r="R24" i="1"/>
  <c r="R23" i="1"/>
  <c r="R22" i="1"/>
  <c r="R21" i="1"/>
  <c r="R20" i="1"/>
  <c r="R19" i="1"/>
  <c r="R18" i="1"/>
  <c r="L9" i="1" l="1"/>
  <c r="L5" i="1"/>
  <c r="P3" i="1" l="1"/>
  <c r="E5" i="1" l="1"/>
  <c r="E6" i="1"/>
  <c r="E11" i="1"/>
  <c r="E10" i="1"/>
  <c r="E8" i="1"/>
  <c r="E7" i="1"/>
  <c r="L41" i="1" l="1"/>
  <c r="I41" i="1"/>
  <c r="R40" i="1"/>
  <c r="R39" i="1"/>
  <c r="R38" i="1"/>
  <c r="R37" i="1"/>
  <c r="I42" i="1" l="1"/>
  <c r="R42" i="1"/>
  <c r="O43" i="1" s="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L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<sst xmlns="http://schemas.openxmlformats.org/spreadsheetml/2006/main" count="385" uniqueCount="381">
  <si>
    <t>医療機関コード</t>
    <rPh sb="0" eb="2">
      <t>イリョウ</t>
    </rPh>
    <rPh sb="2" eb="4">
      <t>キカン</t>
    </rPh>
    <phoneticPr fontId="3"/>
  </si>
  <si>
    <t>請求日</t>
    <rPh sb="0" eb="3">
      <t>セイキュウヒ</t>
    </rPh>
    <phoneticPr fontId="3"/>
  </si>
  <si>
    <t>　姫 路 市 長 様</t>
    <rPh sb="1" eb="2">
      <t>ヒメ</t>
    </rPh>
    <rPh sb="3" eb="4">
      <t>ミチ</t>
    </rPh>
    <rPh sb="5" eb="6">
      <t>シ</t>
    </rPh>
    <rPh sb="7" eb="8">
      <t>チョウ</t>
    </rPh>
    <rPh sb="9" eb="10">
      <t>サマ</t>
    </rPh>
    <phoneticPr fontId="3"/>
  </si>
  <si>
    <t>医療機関等名称</t>
    <rPh sb="0" eb="2">
      <t>イリョウ</t>
    </rPh>
    <rPh sb="2" eb="4">
      <t>キカン</t>
    </rPh>
    <rPh sb="4" eb="5">
      <t>トウ</t>
    </rPh>
    <rPh sb="5" eb="7">
      <t>メイショウ</t>
    </rPh>
    <phoneticPr fontId="9"/>
  </si>
  <si>
    <t xml:space="preserve"> </t>
    <phoneticPr fontId="3"/>
  </si>
  <si>
    <t>住所</t>
    <rPh sb="0" eb="2">
      <t>ジュウショ</t>
    </rPh>
    <phoneticPr fontId="9"/>
  </si>
  <si>
    <t>開設者(代表者)職・氏名</t>
    <rPh sb="0" eb="2">
      <t>カイセツ</t>
    </rPh>
    <rPh sb="2" eb="3">
      <t>シャ</t>
    </rPh>
    <rPh sb="4" eb="7">
      <t>ダイヒョウシャ</t>
    </rPh>
    <rPh sb="8" eb="9">
      <t>ショク</t>
    </rPh>
    <rPh sb="10" eb="12">
      <t>シメイ</t>
    </rPh>
    <phoneticPr fontId="9"/>
  </si>
  <si>
    <t>電話番号</t>
    <rPh sb="0" eb="2">
      <t>デンワ</t>
    </rPh>
    <rPh sb="2" eb="4">
      <t>バンゴウ</t>
    </rPh>
    <phoneticPr fontId="9"/>
  </si>
  <si>
    <t>　</t>
    <phoneticPr fontId="3"/>
  </si>
  <si>
    <t>担当者氏名</t>
    <rPh sb="0" eb="3">
      <t>タントウシャ</t>
    </rPh>
    <rPh sb="3" eb="5">
      <t>シメイ</t>
    </rPh>
    <phoneticPr fontId="9"/>
  </si>
  <si>
    <t>メールアドレス</t>
  </si>
  <si>
    <t>定期予防接種事業（Ａ類）実施報告書 兼 請求書</t>
    <rPh sb="0" eb="2">
      <t>テイキ</t>
    </rPh>
    <rPh sb="2" eb="3">
      <t>ヨボウ</t>
    </rPh>
    <rPh sb="3" eb="5">
      <t>セッシュ</t>
    </rPh>
    <rPh sb="5" eb="7">
      <t>ジギョウ</t>
    </rPh>
    <rPh sb="8" eb="10">
      <t>アルイ</t>
    </rPh>
    <rPh sb="11" eb="13">
      <t>ジッシ</t>
    </rPh>
    <rPh sb="13" eb="16">
      <t>ホウコクショ</t>
    </rPh>
    <rPh sb="17" eb="18">
      <t>ケン</t>
    </rPh>
    <rPh sb="19" eb="22">
      <t>セイキュウショ</t>
    </rPh>
    <phoneticPr fontId="3"/>
  </si>
  <si>
    <t>事業実施月</t>
    <rPh sb="0" eb="2">
      <t>ジギョウ</t>
    </rPh>
    <rPh sb="2" eb="4">
      <t>ジッシ</t>
    </rPh>
    <rPh sb="4" eb="5">
      <t>ツキ</t>
    </rPh>
    <phoneticPr fontId="3"/>
  </si>
  <si>
    <t>令和</t>
    <rPh sb="0" eb="2">
      <t>レイワ</t>
    </rPh>
    <phoneticPr fontId="3"/>
  </si>
  <si>
    <t>年</t>
    <rPh sb="0" eb="1">
      <t>ネン</t>
    </rPh>
    <phoneticPr fontId="3"/>
  </si>
  <si>
    <t>月分</t>
    <rPh sb="0" eb="1">
      <t>ツキ</t>
    </rPh>
    <rPh sb="1" eb="2">
      <t>ブン</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</si>
  <si>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</si>
  <si>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予防接種の種類</t>
    <rPh sb="0" eb="2">
      <t>ヨボウ</t>
    </rPh>
    <rPh sb="2" eb="4">
      <t>セッシュ</t>
    </rPh>
    <rPh sb="5" eb="7">
      <t>シュルイ</t>
    </rPh>
    <phoneticPr fontId="3"/>
  </si>
  <si>
    <t>接種者数(人)</t>
    <rPh sb="0" eb="2">
      <t>セッシュ</t>
    </rPh>
    <rPh sb="2" eb="3">
      <t>シャ</t>
    </rPh>
    <rPh sb="3" eb="4">
      <t>スウ</t>
    </rPh>
    <rPh sb="5" eb="6">
      <t>ニン</t>
    </rPh>
    <phoneticPr fontId="3"/>
  </si>
  <si>
    <t>接種不可(人)</t>
    <rPh sb="0" eb="2">
      <t>セッシュ</t>
    </rPh>
    <rPh sb="2" eb="4">
      <t>フカ</t>
    </rPh>
    <rPh sb="5" eb="6">
      <t>ニン</t>
    </rPh>
    <phoneticPr fontId="3"/>
  </si>
  <si>
    <r>
      <t xml:space="preserve">委託単価
</t>
    </r>
    <r>
      <rPr>
        <b/>
        <sz val="6"/>
        <color theme="1"/>
        <rFont val="游ゴシック"/>
        <family val="3"/>
        <charset val="128"/>
      </rPr>
      <t>（一人1回あたり単価）</t>
    </r>
    <phoneticPr fontId="3"/>
  </si>
  <si>
    <t>金額（税込）</t>
    <rPh sb="0" eb="2">
      <t>キンガク</t>
    </rPh>
    <rPh sb="3" eb="5">
      <t>ゼイコミ</t>
    </rPh>
    <phoneticPr fontId="3"/>
  </si>
  <si>
    <t>ロタウイルス</t>
    <phoneticPr fontId="3"/>
  </si>
  <si>
    <t>１価（ロタリックス）</t>
    <rPh sb="1" eb="2">
      <t>アタイ</t>
    </rPh>
    <phoneticPr fontId="3"/>
  </si>
  <si>
    <t>５価（ロタテック）</t>
    <rPh sb="1" eb="2">
      <t>アタイ</t>
    </rPh>
    <phoneticPr fontId="3"/>
  </si>
  <si>
    <t>Ｂ型肝炎</t>
    <rPh sb="1" eb="2">
      <t>ガタ</t>
    </rPh>
    <rPh sb="2" eb="4">
      <t>カンエン</t>
    </rPh>
    <phoneticPr fontId="3"/>
  </si>
  <si>
    <t>Ｈｉｂ</t>
    <phoneticPr fontId="3"/>
  </si>
  <si>
    <t>小児の肺炎球菌</t>
    <rPh sb="0" eb="2">
      <t>ショウニ</t>
    </rPh>
    <rPh sb="3" eb="5">
      <t>ハイエン</t>
    </rPh>
    <rPh sb="5" eb="7">
      <t>キュウキン</t>
    </rPh>
    <phoneticPr fontId="3"/>
  </si>
  <si>
    <t>ＢＣＧ</t>
    <phoneticPr fontId="3"/>
  </si>
  <si>
    <t>水痘</t>
    <rPh sb="0" eb="2">
      <t>スイトウ</t>
    </rPh>
    <phoneticPr fontId="3"/>
  </si>
  <si>
    <t>麻しん風しん混合</t>
    <rPh sb="0" eb="1">
      <t>マ</t>
    </rPh>
    <rPh sb="3" eb="4">
      <t>フウ</t>
    </rPh>
    <rPh sb="6" eb="8">
      <t>コンゴウ</t>
    </rPh>
    <phoneticPr fontId="3"/>
  </si>
  <si>
    <t>１期</t>
    <rPh sb="1" eb="2">
      <t>キ</t>
    </rPh>
    <phoneticPr fontId="3"/>
  </si>
  <si>
    <t>２期</t>
    <rPh sb="1" eb="2">
      <t>キ</t>
    </rPh>
    <phoneticPr fontId="3"/>
  </si>
  <si>
    <t>日本脳炎</t>
    <rPh sb="0" eb="2">
      <t>ニホン</t>
    </rPh>
    <rPh sb="2" eb="4">
      <t>ノウエン</t>
    </rPh>
    <phoneticPr fontId="3"/>
  </si>
  <si>
    <t>二種混合</t>
    <rPh sb="0" eb="2">
      <t>ニシュ</t>
    </rPh>
    <rPh sb="2" eb="4">
      <t>コンゴウ</t>
    </rPh>
    <phoneticPr fontId="3"/>
  </si>
  <si>
    <t>９価（シルガード９）</t>
    <phoneticPr fontId="3"/>
  </si>
  <si>
    <t>不活化ポリオ</t>
    <rPh sb="0" eb="3">
      <t>フカツカ</t>
    </rPh>
    <phoneticPr fontId="3"/>
  </si>
  <si>
    <t>小計</t>
    <rPh sb="0" eb="2">
      <t>ショウケイ</t>
    </rPh>
    <phoneticPr fontId="3"/>
  </si>
  <si>
    <t>総計</t>
    <rPh sb="0" eb="2">
      <t>ソウケイ</t>
    </rPh>
    <phoneticPr fontId="3"/>
  </si>
  <si>
    <t>不応料</t>
    <rPh sb="0" eb="2">
      <t>フオウ</t>
    </rPh>
    <rPh sb="2" eb="3">
      <t>リョウ</t>
    </rPh>
    <phoneticPr fontId="3"/>
  </si>
  <si>
    <t>＜お願い＞</t>
    <rPh sb="2" eb="3">
      <t>ネガ</t>
    </rPh>
    <phoneticPr fontId="3"/>
  </si>
  <si>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</si>
  <si>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</si>
  <si>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</si>
  <si>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</si>
  <si>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</si>
  <si>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</si>
  <si>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</si>
  <si>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</si>
  <si>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</si>
  <si>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</si>
  <si>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</si>
  <si>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</si>
  <si>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</si>
  <si>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</si>
  <si>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</si>
  <si>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</si>
  <si>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</si>
  <si>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</si>
  <si>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</si>
  <si>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</si>
  <si>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</si>
  <si>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</si>
  <si>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</si>
  <si>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</si>
  <si>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</si>
  <si>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</si>
  <si>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</si>
  <si>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</si>
  <si>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</si>
  <si>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</si>
  <si>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</si>
  <si>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</si>
  <si>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</si>
  <si>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</si>
  <si>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</si>
  <si>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</si>
  <si>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</si>
  <si>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</si>
  <si>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</si>
  <si>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</si>
  <si>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</si>
  <si>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</si>
  <si>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</si>
  <si>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</si>
  <si>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</si>
  <si>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</si>
  <si>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</si>
  <si>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</si>
  <si>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</si>
  <si>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</si>
  <si>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</si>
  <si>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</si>
  <si>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</si>
  <si>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</si>
  <si>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</si>
  <si>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</si>
  <si>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</si>
  <si>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</si>
  <si>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</si>
  <si>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</si>
  <si>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</si>
  <si>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</si>
  <si>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</si>
  <si>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</si>
  <si>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</si>
  <si>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</si>
  <si>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</si>
  <si>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</si>
  <si>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</si>
  <si>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</si>
  <si>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</si>
  <si>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</si>
  <si>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</si>
  <si>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</si>
  <si>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</si>
  <si>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</si>
  <si>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</si>
  <si>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</si>
  <si>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</si>
  <si>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</si>
  <si>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</si>
  <si>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</si>
  <si>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</si>
  <si>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</si>
  <si>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</si>
  <si>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</si>
  <si>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</si>
  <si>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</si>
  <si>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</si>
  <si>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</si>
  <si>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</si>
  <si>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</si>
  <si>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</si>
  <si>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</si>
  <si>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</si>
  <si>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</si>
  <si>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</si>
  <si>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</si>
  <si>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</si>
  <si>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</si>
  <si>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</si>
  <si>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</si>
  <si>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</si>
  <si>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</si>
  <si>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</si>
  <si>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</si>
  <si>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</si>
  <si>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</si>
  <si>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</si>
  <si>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</si>
  <si>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</si>
  <si>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</si>
  <si>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</si>
  <si>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</si>
  <si>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</si>
  <si>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</si>
  <si>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</si>
  <si>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</si>
  <si>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</si>
  <si>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</si>
  <si>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</si>
  <si>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</si>
  <si>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</si>
  <si>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</si>
  <si>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</si>
  <si>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</si>
  <si>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</si>
  <si>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</si>
  <si>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</si>
  <si>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</si>
  <si>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</si>
  <si>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</si>
  <si>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</si>
  <si>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</si>
  <si>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</si>
  <si>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</si>
  <si>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</si>
  <si>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</si>
  <si>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</si>
  <si>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</si>
  <si>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</si>
  <si>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</si>
  <si>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</si>
  <si>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</si>
  <si>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</si>
  <si>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</si>
  <si>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</si>
  <si>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</si>
  <si>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</si>
  <si>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</si>
  <si>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</si>
  <si>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</si>
  <si>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</si>
  <si>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</si>
  <si>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</si>
  <si>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</si>
  <si>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</si>
  <si>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</si>
  <si>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</si>
  <si>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</si>
  <si>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</si>
  <si>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</si>
  <si>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</si>
  <si>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</si>
  <si>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</si>
  <si>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</si>
  <si>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</si>
  <si>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</si>
  <si>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</si>
  <si>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</si>
  <si>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</si>
  <si>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</si>
  <si>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</si>
  <si>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</si>
  <si>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</si>
  <si>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</si>
  <si>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</si>
  <si>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</si>
  <si>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</si>
  <si>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</si>
  <si>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</si>
  <si>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</si>
  <si>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</si>
  <si>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</si>
  <si>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</si>
  <si>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</si>
  <si>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</si>
  <si>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</si>
  <si>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</si>
  <si>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</si>
  <si>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</si>
  <si>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</si>
  <si>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</si>
  <si>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</si>
  <si>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</si>
  <si>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</si>
  <si>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</si>
  <si>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</si>
  <si>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</si>
  <si>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</si>
  <si>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</si>
  <si>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</si>
  <si>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</si>
  <si>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</si>
  <si>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</si>
  <si>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</si>
  <si>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</si>
  <si>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</si>
  <si>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</si>
  <si>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</si>
  <si>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</si>
  <si>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</si>
  <si>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</si>
  <si>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</si>
  <si>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</si>
  <si>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</si>
  <si>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</si>
  <si>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</si>
  <si>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</si>
  <si>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</si>
  <si>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</si>
  <si>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</si>
  <si>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</si>
  <si>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</si>
  <si>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</si>
  <si>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</si>
  <si>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</si>
  <si>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</si>
  <si>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</si>
  <si>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</si>
  <si>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</si>
  <si>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</si>
  <si>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</si>
  <si>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</si>
  <si>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</si>
  <si>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</si>
  <si>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</si>
  <si>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</si>
  <si>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</si>
  <si>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</si>
  <si>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</si>
  <si>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</si>
  <si>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</si>
  <si>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</si>
  <si>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</si>
  <si>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</si>
  <si>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</si>
  <si>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</si>
  <si>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</si>
  <si>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</si>
  <si>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</si>
  <si>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</si>
  <si>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</si>
  <si>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</si>
  <si>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</si>
  <si>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</si>
  <si>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</si>
  <si>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</si>
  <si>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</si>
  <si>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</si>
  <si>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</si>
  <si>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</si>
  <si>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</si>
  <si>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</si>
  <si>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</si>
  <si>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</si>
  <si>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</si>
  <si>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</si>
  <si>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</si>
  <si>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</si>
  <si>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</si>
  <si>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</si>
  <si>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</si>
  <si>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</si>
  <si>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</si>
  <si>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</si>
  <si>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</si>
  <si>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</si>
  <si>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</si>
  <si>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</si>
  <si>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</si>
  <si>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</si>
  <si>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</si>
  <si>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</si>
  <si>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</si>
  <si>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</si>
  <si>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</si>
  <si>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</si>
  <si>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じむらクリニック</t>
  </si>
  <si>
    <t>社会医療法人三栄会 　三栄会広畑病院</t>
  </si>
  <si>
    <t>たかみこどもクリニック</t>
  </si>
  <si>
    <t>まつもとホームケアクリニック</t>
  </si>
  <si>
    <t>とみた医院</t>
  </si>
  <si>
    <t>こうの内科・循環器内科</t>
  </si>
  <si>
    <t>いろは耳鼻咽喉科</t>
  </si>
  <si>
    <t>医療機関名</t>
  </si>
  <si>
    <t>金澤医院</t>
  </si>
  <si>
    <t>中山外科</t>
  </si>
  <si>
    <t>長久整形外科</t>
  </si>
  <si>
    <t>かまたこころのクリニック</t>
  </si>
  <si>
    <t>発行責任者職・氏名</t>
    <rPh sb="0" eb="2">
      <t>ハッコウ</t>
    </rPh>
    <rPh sb="2" eb="5">
      <t>セキニンシャ</t>
    </rPh>
    <rPh sb="5" eb="6">
      <t>ショク</t>
    </rPh>
    <rPh sb="7" eb="9">
      <t>シメイ</t>
    </rPh>
    <phoneticPr fontId="9"/>
  </si>
  <si>
    <t>五種混合</t>
    <rPh sb="0" eb="1">
      <t>ゴ</t>
    </rPh>
    <rPh sb="1" eb="2">
      <t>シュ</t>
    </rPh>
    <rPh sb="2" eb="4">
      <t>コンゴウ</t>
    </rPh>
    <phoneticPr fontId="3"/>
  </si>
  <si>
    <t>信和内科クリニック</t>
  </si>
  <si>
    <t>井上外科整形外科</t>
  </si>
  <si>
    <t>和田整形外科クリニック</t>
  </si>
  <si>
    <t>医療法人仁寿会石川病院</t>
  </si>
  <si>
    <t>辰巳クリニック</t>
  </si>
  <si>
    <t>中林レディースクリニック</t>
  </si>
  <si>
    <t>石田クリニック</t>
  </si>
  <si>
    <t>はりま勝原駅前やまうち内科クリニック</t>
  </si>
  <si>
    <t>三種混合</t>
    <rPh sb="0" eb="2">
      <t>サンシュ</t>
    </rPh>
    <rPh sb="2" eb="4">
      <t>コンゴウ</t>
    </rPh>
    <phoneticPr fontId="3"/>
  </si>
  <si>
    <t>風しん５期</t>
    <rPh sb="0" eb="1">
      <t>フウ</t>
    </rPh>
    <rPh sb="4" eb="5">
      <t>キ</t>
    </rPh>
    <phoneticPr fontId="3"/>
  </si>
  <si>
    <t>麻しん風しん混合</t>
    <rPh sb="0" eb="1">
      <t>マ</t>
    </rPh>
    <rPh sb="3" eb="4">
      <t>フウ</t>
    </rPh>
    <rPh sb="6" eb="8">
      <t>コンゴウ</t>
    </rPh>
    <phoneticPr fontId="3"/>
  </si>
  <si>
    <t>風しん</t>
    <rPh sb="0" eb="1">
      <t>フウ</t>
    </rPh>
    <phoneticPr fontId="3"/>
  </si>
  <si>
    <t>予診票は、接種券ごとにそろえて提出してください。また、小児肺炎球菌は接種したワクチンごとにそろえてください。</t>
    <rPh sb="27" eb="33">
      <t>ショウニハイエンキュウキン</t>
    </rPh>
    <rPh sb="34" eb="36">
      <t>セッシュ</t>
    </rPh>
    <phoneticPr fontId="3"/>
  </si>
  <si>
    <t>【保健所・予防課】</t>
    <rPh sb="1" eb="4">
      <t>ホケンショ</t>
    </rPh>
    <rPh sb="5" eb="7">
      <t>ヨボウ</t>
    </rPh>
    <rPh sb="7" eb="8">
      <t>カ</t>
    </rPh>
    <phoneticPr fontId="3"/>
  </si>
  <si>
    <t>独自コード</t>
    <rPh sb="0" eb="2">
      <t>ドクジ</t>
    </rPh>
    <phoneticPr fontId="18"/>
  </si>
  <si>
    <t>医療法人社団寺田内科・呼吸器科</t>
  </si>
  <si>
    <t>福島整形外科</t>
  </si>
  <si>
    <t>根木医院</t>
  </si>
  <si>
    <t>いっかく皮膚科クリニック</t>
  </si>
  <si>
    <t>医療法人社団晃英会　たかはし内科・循環器内科</t>
  </si>
  <si>
    <t>じむら皮膚科クリニック</t>
  </si>
  <si>
    <t>manaこどもの診療所</t>
  </si>
  <si>
    <t>RSウイルス</t>
    <phoneticPr fontId="3"/>
  </si>
  <si>
    <t>HPV</t>
    <phoneticPr fontId="3"/>
  </si>
  <si>
    <t>若林医院→法人化</t>
  </si>
  <si>
    <t>和田林皮膚科</t>
  </si>
  <si>
    <t>赤木皮膚科クリニック</t>
  </si>
  <si>
    <t>おおにし心臓クリニ ック　内科・循環器内科</t>
  </si>
  <si>
    <t>てつや皮膚科</t>
  </si>
  <si>
    <t>もりかわおなかのクリニック</t>
  </si>
  <si>
    <t>えぷろんクリニック</t>
  </si>
  <si>
    <t>木下医院</t>
  </si>
  <si>
    <t>医療法人社団若林医院</t>
  </si>
  <si>
    <t>にしかわ内科・血液クリニック</t>
  </si>
  <si>
    <t>医療法人社団誠実川崎医院　和田整形外科クリニック</t>
  </si>
  <si>
    <t>令和８年８月改定版</t>
    <rPh sb="0" eb="2">
      <t>レイワ</t>
    </rPh>
    <rPh sb="3" eb="4">
      <t>ネン</t>
    </rPh>
    <rPh sb="5" eb="6">
      <t>ガツ</t>
    </rPh>
    <rPh sb="6" eb="8">
      <t>カイテイ</t>
    </rPh>
    <rPh sb="8" eb="9">
      <t>バン</t>
    </rPh>
    <phoneticPr fontId="3"/>
  </si>
  <si>
    <t>R8年　改定版</t>
    <rPh sb="2" eb="3">
      <t>ネン</t>
    </rPh>
    <rPh sb="4" eb="6">
      <t>カイテイ</t>
    </rPh>
    <rPh sb="6" eb="7">
      <t>バン</t>
    </rPh>
    <phoneticPr fontId="3"/>
  </si>
  <si>
    <r>
      <t>１　姫路市民への実施数　</t>
    </r>
    <r>
      <rPr>
        <b/>
        <u/>
        <sz val="12"/>
        <color theme="1"/>
        <rFont val="游ゴシック"/>
        <family val="3"/>
        <charset val="128"/>
      </rPr>
      <t>（令和８年４月～７月実施分は含めない）</t>
    </r>
    <rPh sb="2" eb="5">
      <t>ヒメジシ</t>
    </rPh>
    <rPh sb="5" eb="6">
      <t>ミン</t>
    </rPh>
    <rPh sb="8" eb="10">
      <t>ジッシ</t>
    </rPh>
    <rPh sb="10" eb="11">
      <t>スウ</t>
    </rPh>
    <rPh sb="13" eb="15">
      <t>レイワ</t>
    </rPh>
    <rPh sb="16" eb="17">
      <t>ネン</t>
    </rPh>
    <rPh sb="18" eb="19">
      <t>ガツ</t>
    </rPh>
    <rPh sb="21" eb="22">
      <t>ガツ</t>
    </rPh>
    <rPh sb="22" eb="24">
      <t>ジッシ</t>
    </rPh>
    <rPh sb="24" eb="25">
      <t>ブン</t>
    </rPh>
    <rPh sb="26" eb="27">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</si>
</sst>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0&quot;円&quot;"/>
    <numFmt numFmtId="179" formatCode="#,###&quot;円&quot;"/>
    <numFmt numFmtId="180" formatCode="#,###&quot;人&quot;"/>
    <numFmt numFmtId="181" formatCode="#,###"/>
    <numFmt numFmtId="182" formatCode="#,##0_);[Red]\(#,##0\)"/>
    <numFmt numFmtId="183" formatCode="&quot;(内消費税 10%　　&quot;\ #,###&quot; 円)&quot;\ "/>
    <numFmt numFmtId="184" formatCode="0000"/>
  </numFmts>
  <fonts count="21">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6"/>
      <color theme="1"/>
      <name val="游ゴシック"/>
      <family val="3"/>
      <charset val="128"/>
    </font>
    <font>
      <sz val="10"/>
      <color theme="1"/>
      <name val="游ゴシック"/>
      <family val="3"/>
      <charset val="128"/>
    </font>
    <font>
      <sz val="10"/>
      <color theme="1"/>
      <name val="游ゴシック"/>
      <family val="3"/>
      <charset val="128"/>
      <scheme val="minor"/>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
      <b/>
      <u/>
      <sz val="12"/>
      <color theme="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s>
  <borders count="100">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diagonalUp="1">
      <left style="hair">
        <color indexed="64"/>
      </left>
      <right/>
      <top/>
      <bottom/>
      <diagonal style="thin">
        <color auto="1"/>
      </diagonal>
    </border>
    <border diagonalUp="1">
      <left/>
      <right/>
      <top/>
      <bottom/>
      <diagonal style="thin">
        <color auto="1"/>
      </diagonal>
    </border>
    <border diagonalUp="1">
      <left/>
      <right style="thin">
        <color indexed="64"/>
      </right>
      <top/>
      <bottom/>
      <diagonal style="thin">
        <color indexed="64"/>
      </diagonal>
    </border>
    <border>
      <left style="thin">
        <color indexed="64"/>
      </left>
      <right/>
      <top/>
      <bottom/>
      <diagonal/>
    </border>
    <border>
      <left/>
      <right style="medium">
        <color indexed="64"/>
      </right>
      <top/>
      <bottom style="thin">
        <color indexed="64"/>
      </bottom>
      <diagonal/>
    </border>
    <border diagonalUp="1">
      <left style="hair">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hair">
        <color indexed="64"/>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253">
    <xf numFmtId="0" fontId="0" fillId="0" borderId="0" xfId="0"/>
    <xf numFmtId="0" fontId="2" fillId="2" borderId="0" xfId="0" applyFont="1" applyFill="1" applyAlignment="1" applyProtection="1">
      <alignment vertical="center"/>
    </xf>
    <xf numFmtId="0" fontId="2" fillId="0" borderId="0" xfId="0" applyFont="1" applyAlignment="1" applyProtection="1">
      <alignment vertical="center"/>
    </xf>
    <xf numFmtId="176" fontId="6" fillId="2" borderId="0" xfId="0" applyNumberFormat="1" applyFont="1" applyFill="1" applyAlignment="1" applyProtection="1">
      <alignment vertical="center" shrinkToFit="1"/>
    </xf>
    <xf numFmtId="0" fontId="7" fillId="2" borderId="0" xfId="0"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8" fillId="2" borderId="5"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shrinkToFit="1"/>
    </xf>
    <xf numFmtId="0" fontId="11" fillId="2" borderId="0" xfId="0" applyFont="1" applyFill="1" applyAlignment="1" applyProtection="1">
      <alignment vertical="center"/>
    </xf>
    <xf numFmtId="0" fontId="2" fillId="2" borderId="0" xfId="0" applyFont="1" applyFill="1" applyAlignment="1" applyProtection="1">
      <alignment horizontal="distributed" vertical="center"/>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2" fillId="2" borderId="7" xfId="0" applyFont="1" applyFill="1" applyBorder="1" applyAlignment="1" applyProtection="1">
      <alignment vertical="center"/>
    </xf>
    <xf numFmtId="0" fontId="4" fillId="2" borderId="0" xfId="0" applyFont="1" applyFill="1" applyAlignment="1" applyProtection="1">
      <alignment horizontal="center" vertical="center"/>
    </xf>
    <xf numFmtId="184" fontId="17" fillId="0" borderId="0" xfId="0" applyNumberFormat="1" applyFont="1" applyAlignment="1">
      <alignment horizontal="center"/>
    </xf>
    <xf numFmtId="0" fontId="17"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184" fontId="0" fillId="0" borderId="0" xfId="0" applyNumberFormat="1" applyFill="1" applyAlignment="1">
      <alignment horizontal="center" vertical="center"/>
    </xf>
    <xf numFmtId="0" fontId="18" fillId="0" borderId="0" xfId="0" applyFont="1" applyFill="1" applyAlignment="1"/>
    <xf numFmtId="184" fontId="18"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19" fillId="2" borderId="0" xfId="0" applyFont="1" applyFill="1" applyAlignment="1" applyProtection="1">
      <alignment vertical="center"/>
    </xf>
    <xf numFmtId="0" fontId="2" fillId="2" borderId="0" xfId="0" applyFont="1" applyFill="1" applyAlignment="1" applyProtection="1">
      <alignment horizontal="right" vertical="center"/>
    </xf>
    <xf numFmtId="182" fontId="4" fillId="2" borderId="0" xfId="0" applyNumberFormat="1" applyFont="1" applyFill="1" applyAlignment="1" applyProtection="1">
      <alignment horizontal="center" vertical="center" shrinkToFit="1"/>
    </xf>
    <xf numFmtId="183" fontId="0" fillId="2" borderId="0" xfId="0" applyNumberFormat="1" applyFill="1" applyBorder="1" applyAlignment="1" applyProtection="1">
      <alignment horizontal="center" vertical="center" shrinkToFit="1"/>
    </xf>
    <xf numFmtId="0" fontId="15" fillId="2" borderId="0" xfId="0" applyFont="1" applyFill="1" applyAlignment="1" applyProtection="1">
      <alignment vertical="center"/>
    </xf>
    <xf numFmtId="0" fontId="13" fillId="2" borderId="0" xfId="0" applyFont="1" applyFill="1" applyAlignment="1" applyProtection="1">
      <alignment vertical="center"/>
    </xf>
    <xf numFmtId="184" fontId="0" fillId="0" borderId="67" xfId="0" applyNumberFormat="1" applyFill="1" applyBorder="1" applyAlignment="1">
      <alignment horizontal="center"/>
    </xf>
    <xf numFmtId="0" fontId="0" fillId="0" borderId="67" xfId="0" applyFill="1" applyBorder="1" applyAlignment="1"/>
    <xf numFmtId="184" fontId="0" fillId="0" borderId="67" xfId="0" applyNumberFormat="1" applyFill="1" applyBorder="1" applyAlignment="1">
      <alignment horizontal="center" vertical="center"/>
    </xf>
    <xf numFmtId="49" fontId="0" fillId="0" borderId="67" xfId="0" applyNumberFormat="1" applyFill="1" applyBorder="1" applyAlignment="1">
      <alignment vertical="center"/>
    </xf>
    <xf numFmtId="0" fontId="13" fillId="0" borderId="25" xfId="0" applyFont="1" applyFill="1" applyBorder="1" applyAlignment="1" applyProtection="1">
      <alignment horizontal="center" vertical="center" shrinkToFit="1"/>
    </xf>
    <xf numFmtId="178" fontId="14" fillId="0" borderId="25" xfId="0" applyNumberFormat="1" applyFont="1" applyFill="1" applyBorder="1" applyAlignment="1" applyProtection="1">
      <alignment horizontal="center"/>
    </xf>
    <xf numFmtId="0" fontId="13" fillId="0" borderId="75" xfId="0" applyFont="1" applyBorder="1" applyAlignment="1" applyProtection="1">
      <alignment horizontal="center" vertical="center"/>
      <protection locked="0"/>
    </xf>
    <xf numFmtId="0" fontId="13" fillId="0" borderId="76" xfId="0" applyFont="1" applyBorder="1" applyAlignment="1" applyProtection="1">
      <alignment horizontal="center" vertical="center"/>
      <protection locked="0"/>
    </xf>
    <xf numFmtId="0" fontId="13" fillId="0" borderId="77"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3" fillId="0" borderId="83" xfId="0" applyFont="1" applyBorder="1" applyAlignment="1" applyProtection="1">
      <alignment horizontal="center" vertical="center"/>
      <protection locked="0"/>
    </xf>
    <xf numFmtId="0" fontId="13" fillId="0" borderId="84" xfId="0" applyFont="1" applyBorder="1" applyAlignment="1" applyProtection="1">
      <alignment horizontal="center" vertical="center"/>
      <protection locked="0"/>
    </xf>
    <xf numFmtId="0" fontId="13" fillId="0" borderId="85" xfId="0" applyFont="1" applyBorder="1" applyAlignment="1" applyProtection="1">
      <alignment horizontal="center" vertical="center" shrinkToFit="1"/>
      <protection locked="0"/>
    </xf>
    <xf numFmtId="0" fontId="13" fillId="0" borderId="83"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2" fillId="0" borderId="87" xfId="0" applyFont="1" applyBorder="1" applyAlignment="1" applyProtection="1">
      <alignment horizontal="center" vertical="center" shrinkToFit="1"/>
      <protection locked="0"/>
    </xf>
    <xf numFmtId="0" fontId="2" fillId="0" borderId="83"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protection locked="0"/>
    </xf>
    <xf numFmtId="178" fontId="14" fillId="0" borderId="82" xfId="0" applyNumberFormat="1" applyFont="1" applyBorder="1" applyAlignment="1" applyProtection="1">
      <alignment horizontal="center"/>
      <protection locked="0"/>
    </xf>
    <xf numFmtId="178" fontId="14" fillId="0" borderId="83" xfId="0" applyNumberFormat="1" applyFont="1" applyBorder="1" applyAlignment="1" applyProtection="1">
      <alignment horizontal="center"/>
      <protection locked="0"/>
    </xf>
    <xf numFmtId="178" fontId="14" fillId="0" borderId="88" xfId="0" applyNumberFormat="1" applyFont="1" applyBorder="1" applyAlignment="1" applyProtection="1">
      <alignment horizontal="center"/>
      <protection locked="0"/>
    </xf>
    <xf numFmtId="179" fontId="2" fillId="5" borderId="82" xfId="0" applyNumberFormat="1" applyFont="1" applyFill="1" applyBorder="1" applyAlignment="1" applyProtection="1">
      <alignment horizontal="right" vertical="center" shrinkToFit="1"/>
    </xf>
    <xf numFmtId="179" fontId="2" fillId="5" borderId="83" xfId="0" applyNumberFormat="1" applyFont="1" applyFill="1" applyBorder="1" applyAlignment="1" applyProtection="1">
      <alignment horizontal="right" vertical="center" shrinkToFit="1"/>
    </xf>
    <xf numFmtId="179" fontId="2" fillId="5" borderId="88" xfId="0" applyNumberFormat="1" applyFont="1" applyFill="1" applyBorder="1" applyAlignment="1" applyProtection="1">
      <alignment horizontal="right" vertical="center" shrinkToFit="1"/>
    </xf>
    <xf numFmtId="0" fontId="13" fillId="0" borderId="78" xfId="0" applyFont="1" applyBorder="1" applyAlignment="1" applyProtection="1">
      <alignment horizontal="center" vertical="center" shrinkToFit="1"/>
      <protection locked="0"/>
    </xf>
    <xf numFmtId="0" fontId="13" fillId="0" borderId="76" xfId="0" applyFont="1" applyBorder="1" applyAlignment="1" applyProtection="1">
      <alignment horizontal="center" vertical="center" shrinkToFit="1"/>
      <protection locked="0"/>
    </xf>
    <xf numFmtId="0" fontId="13" fillId="0" borderId="79" xfId="0" applyFont="1" applyBorder="1" applyAlignment="1" applyProtection="1">
      <alignment horizontal="center" vertical="center" shrinkToFit="1"/>
      <protection locked="0"/>
    </xf>
    <xf numFmtId="0" fontId="2" fillId="0" borderId="80" xfId="0" applyFont="1" applyBorder="1" applyAlignment="1" applyProtection="1">
      <alignment horizontal="center" vertical="center" shrinkToFit="1"/>
      <protection locked="0"/>
    </xf>
    <xf numFmtId="0" fontId="2" fillId="0" borderId="76" xfId="0" applyFont="1" applyBorder="1" applyAlignment="1" applyProtection="1">
      <alignment horizontal="center" vertical="center" shrinkToFit="1"/>
      <protection locked="0"/>
    </xf>
    <xf numFmtId="0" fontId="2" fillId="0" borderId="81" xfId="0" applyFont="1" applyBorder="1" applyAlignment="1" applyProtection="1">
      <alignment horizontal="center" vertical="center" shrinkToFit="1"/>
      <protection locked="0"/>
    </xf>
    <xf numFmtId="0" fontId="2" fillId="0" borderId="75" xfId="0" applyFont="1" applyBorder="1" applyAlignment="1" applyProtection="1">
      <alignment horizontal="center" vertical="center" shrinkToFit="1"/>
      <protection locked="0"/>
    </xf>
    <xf numFmtId="178" fontId="14" fillId="0" borderId="75" xfId="0" applyNumberFormat="1" applyFont="1" applyBorder="1" applyAlignment="1" applyProtection="1">
      <alignment horizontal="center"/>
      <protection locked="0"/>
    </xf>
    <xf numFmtId="178" fontId="14" fillId="0" borderId="76" xfId="0" applyNumberFormat="1" applyFont="1" applyBorder="1" applyAlignment="1" applyProtection="1">
      <alignment horizontal="center"/>
      <protection locked="0"/>
    </xf>
    <xf numFmtId="178" fontId="14" fillId="0" borderId="81" xfId="0" applyNumberFormat="1" applyFont="1" applyBorder="1" applyAlignment="1" applyProtection="1">
      <alignment horizontal="center"/>
      <protection locked="0"/>
    </xf>
    <xf numFmtId="179" fontId="2" fillId="5" borderId="75" xfId="0" applyNumberFormat="1" applyFont="1" applyFill="1" applyBorder="1" applyAlignment="1" applyProtection="1">
      <alignment horizontal="right" vertical="center" shrinkToFit="1"/>
    </xf>
    <xf numFmtId="179" fontId="2" fillId="5" borderId="76" xfId="0" applyNumberFormat="1" applyFont="1" applyFill="1" applyBorder="1" applyAlignment="1" applyProtection="1">
      <alignment horizontal="right" vertical="center" shrinkToFit="1"/>
    </xf>
    <xf numFmtId="179" fontId="2" fillId="5" borderId="81" xfId="0" applyNumberFormat="1" applyFont="1" applyFill="1" applyBorder="1" applyAlignment="1" applyProtection="1">
      <alignment horizontal="right" vertical="center" shrinkToFit="1"/>
    </xf>
    <xf numFmtId="0" fontId="13" fillId="0" borderId="2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46"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179" fontId="2" fillId="5" borderId="22" xfId="0" applyNumberFormat="1" applyFont="1" applyFill="1" applyBorder="1" applyAlignment="1" applyProtection="1">
      <alignment horizontal="right" vertical="center" shrinkToFit="1"/>
    </xf>
    <xf numFmtId="179" fontId="2" fillId="5" borderId="6" xfId="0" applyNumberFormat="1" applyFont="1" applyFill="1" applyBorder="1" applyAlignment="1" applyProtection="1">
      <alignment horizontal="right" vertical="center" shrinkToFit="1"/>
    </xf>
    <xf numFmtId="179" fontId="2" fillId="5" borderId="23" xfId="0" applyNumberFormat="1" applyFont="1" applyFill="1" applyBorder="1" applyAlignment="1" applyProtection="1">
      <alignment horizontal="right" vertical="center" shrinkToFit="1"/>
    </xf>
    <xf numFmtId="0" fontId="13" fillId="0" borderId="22"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35" xfId="0" applyFont="1" applyBorder="1" applyAlignment="1" applyProtection="1">
      <alignment horizontal="center" vertical="center" shrinkToFit="1"/>
    </xf>
    <xf numFmtId="0" fontId="13" fillId="0" borderId="36" xfId="0" applyFont="1" applyBorder="1" applyAlignment="1" applyProtection="1">
      <alignment horizontal="center" vertical="center" shrinkToFit="1"/>
    </xf>
    <xf numFmtId="0" fontId="13" fillId="0" borderId="37" xfId="0" applyFont="1" applyBorder="1" applyAlignment="1" applyProtection="1">
      <alignment horizontal="center" vertical="center" shrinkToFit="1"/>
    </xf>
    <xf numFmtId="0" fontId="4" fillId="2" borderId="0" xfId="0" applyFont="1" applyFill="1" applyAlignment="1" applyProtection="1">
      <alignment horizontal="center" vertical="center"/>
    </xf>
    <xf numFmtId="0" fontId="13" fillId="0" borderId="45" xfId="0" applyFont="1" applyBorder="1" applyAlignment="1" applyProtection="1">
      <alignment horizontal="center" vertical="center"/>
      <protection locked="0"/>
    </xf>
    <xf numFmtId="0" fontId="13" fillId="0" borderId="30" xfId="0" applyFont="1" applyBorder="1" applyAlignment="1" applyProtection="1">
      <alignment horizontal="center" vertical="center" shrinkToFit="1"/>
    </xf>
    <xf numFmtId="0" fontId="13" fillId="0" borderId="31" xfId="0" applyFont="1" applyBorder="1" applyAlignment="1" applyProtection="1">
      <alignment horizontal="center" vertical="center" shrinkToFit="1"/>
    </xf>
    <xf numFmtId="0" fontId="13" fillId="0" borderId="32" xfId="0" applyFont="1" applyBorder="1" applyAlignment="1" applyProtection="1">
      <alignment horizontal="center" vertical="center" shrinkToFit="1"/>
    </xf>
    <xf numFmtId="178" fontId="14" fillId="0" borderId="22" xfId="0" applyNumberFormat="1" applyFont="1" applyBorder="1" applyAlignment="1" applyProtection="1">
      <alignment horizontal="center"/>
      <protection locked="0"/>
    </xf>
    <xf numFmtId="178" fontId="14" fillId="0" borderId="6" xfId="0" applyNumberFormat="1" applyFont="1" applyBorder="1" applyAlignment="1" applyProtection="1">
      <alignment horizontal="center"/>
      <protection locked="0"/>
    </xf>
    <xf numFmtId="178" fontId="14" fillId="0" borderId="23" xfId="0" applyNumberFormat="1" applyFont="1" applyBorder="1" applyAlignment="1" applyProtection="1">
      <alignment horizontal="center"/>
      <protection locked="0"/>
    </xf>
    <xf numFmtId="179" fontId="2" fillId="5" borderId="29" xfId="0" applyNumberFormat="1" applyFont="1" applyFill="1" applyBorder="1" applyAlignment="1" applyProtection="1">
      <alignment horizontal="right" vertical="center" shrinkToFit="1"/>
    </xf>
    <xf numFmtId="179" fontId="2" fillId="5" borderId="5" xfId="0" applyNumberFormat="1" applyFont="1" applyFill="1" applyBorder="1" applyAlignment="1" applyProtection="1">
      <alignment horizontal="right" vertical="center" shrinkToFit="1"/>
    </xf>
    <xf numFmtId="179" fontId="2" fillId="5" borderId="34" xfId="0" applyNumberFormat="1" applyFont="1" applyFill="1" applyBorder="1" applyAlignment="1" applyProtection="1">
      <alignment horizontal="right" vertical="center" shrinkToFit="1"/>
    </xf>
    <xf numFmtId="0" fontId="19" fillId="2" borderId="0" xfId="0" applyFont="1" applyFill="1" applyAlignment="1" applyProtection="1">
      <alignment horizontal="center" vertical="center"/>
    </xf>
    <xf numFmtId="0" fontId="8" fillId="2" borderId="6" xfId="1" applyFont="1" applyFill="1" applyBorder="1" applyAlignment="1" applyProtection="1">
      <alignment horizontal="center" vertical="center" shrinkToFit="1"/>
    </xf>
    <xf numFmtId="0" fontId="8" fillId="2" borderId="6" xfId="1" applyFont="1" applyFill="1" applyBorder="1" applyAlignment="1" applyProtection="1">
      <alignment horizontal="left" vertical="center" shrinkToFit="1"/>
      <protection locked="0"/>
    </xf>
    <xf numFmtId="0" fontId="4" fillId="2" borderId="2"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10" fillId="2" borderId="7" xfId="0" quotePrefix="1"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5" fillId="2" borderId="0" xfId="0" applyFont="1" applyFill="1" applyAlignment="1" applyProtection="1">
      <alignment horizontal="center" vertical="center" shrinkToFit="1"/>
    </xf>
    <xf numFmtId="0" fontId="5" fillId="2" borderId="1"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wrapText="1" shrinkToFit="1"/>
    </xf>
    <xf numFmtId="0" fontId="4" fillId="2" borderId="3" xfId="0" applyFont="1" applyFill="1" applyBorder="1" applyAlignment="1" applyProtection="1">
      <alignment horizontal="center" vertical="center" wrapText="1" shrinkToFit="1"/>
    </xf>
    <xf numFmtId="0" fontId="4" fillId="2" borderId="4" xfId="0" applyFont="1" applyFill="1" applyBorder="1" applyAlignment="1" applyProtection="1">
      <alignment horizontal="center" vertical="center" wrapText="1" shrinkToFit="1"/>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2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92" xfId="0" applyFont="1" applyBorder="1" applyAlignment="1" applyProtection="1">
      <alignment horizontal="center" vertical="center" shrinkToFit="1"/>
    </xf>
    <xf numFmtId="0" fontId="13" fillId="0" borderId="93" xfId="0" applyFont="1" applyBorder="1" applyAlignment="1" applyProtection="1">
      <alignment horizontal="center" vertical="center" shrinkToFit="1"/>
    </xf>
    <xf numFmtId="0" fontId="13" fillId="0" borderId="94" xfId="0" applyFont="1" applyBorder="1" applyAlignment="1" applyProtection="1">
      <alignment horizontal="center" vertical="center" shrinkToFit="1"/>
    </xf>
    <xf numFmtId="0" fontId="2" fillId="0" borderId="95" xfId="0" applyFont="1" applyBorder="1" applyAlignment="1" applyProtection="1">
      <alignment horizontal="center" vertical="center" shrinkToFit="1"/>
      <protection locked="0"/>
    </xf>
    <xf numFmtId="0" fontId="2" fillId="0" borderId="93" xfId="0" applyFont="1" applyBorder="1" applyAlignment="1" applyProtection="1">
      <alignment horizontal="center" vertical="center" shrinkToFit="1"/>
      <protection locked="0"/>
    </xf>
    <xf numFmtId="0" fontId="2" fillId="0" borderId="96" xfId="0" applyFont="1" applyBorder="1" applyAlignment="1" applyProtection="1">
      <alignment horizontal="center" vertical="center" shrinkToFit="1"/>
      <protection locked="0"/>
    </xf>
    <xf numFmtId="0" fontId="2" fillId="0" borderId="97" xfId="0" applyFont="1" applyBorder="1" applyAlignment="1" applyProtection="1">
      <alignment horizontal="center" vertical="center" shrinkToFit="1"/>
      <protection locked="0"/>
    </xf>
    <xf numFmtId="178" fontId="14" fillId="0" borderId="97" xfId="0" applyNumberFormat="1" applyFont="1" applyBorder="1" applyAlignment="1" applyProtection="1">
      <alignment horizontal="center"/>
    </xf>
    <xf numFmtId="178" fontId="14" fillId="0" borderId="93" xfId="0" applyNumberFormat="1" applyFont="1" applyBorder="1" applyAlignment="1" applyProtection="1">
      <alignment horizontal="center"/>
    </xf>
    <xf numFmtId="178" fontId="14" fillId="0" borderId="96" xfId="0" applyNumberFormat="1" applyFont="1" applyBorder="1" applyAlignment="1" applyProtection="1">
      <alignment horizontal="center"/>
    </xf>
    <xf numFmtId="179" fontId="2" fillId="5" borderId="97" xfId="0" applyNumberFormat="1" applyFont="1" applyFill="1" applyBorder="1" applyAlignment="1" applyProtection="1">
      <alignment horizontal="right" vertical="center" shrinkToFit="1"/>
    </xf>
    <xf numFmtId="179" fontId="2" fillId="5" borderId="93" xfId="0" applyNumberFormat="1" applyFont="1" applyFill="1" applyBorder="1" applyAlignment="1" applyProtection="1">
      <alignment horizontal="right" vertical="center" shrinkToFit="1"/>
    </xf>
    <xf numFmtId="179" fontId="2" fillId="5" borderId="96" xfId="0" applyNumberFormat="1" applyFont="1" applyFill="1" applyBorder="1" applyAlignment="1" applyProtection="1">
      <alignment horizontal="right" vertical="center" shrinkToFit="1"/>
    </xf>
    <xf numFmtId="0" fontId="13" fillId="0" borderId="85" xfId="0" applyFont="1" applyBorder="1" applyAlignment="1" applyProtection="1">
      <alignment horizontal="center" vertical="center" shrinkToFit="1"/>
    </xf>
    <xf numFmtId="0" fontId="13" fillId="0" borderId="83" xfId="0" applyFont="1" applyBorder="1" applyAlignment="1" applyProtection="1">
      <alignment horizontal="center" vertical="center" shrinkToFit="1"/>
    </xf>
    <xf numFmtId="0" fontId="13" fillId="0" borderId="86" xfId="0" applyFont="1" applyBorder="1" applyAlignment="1" applyProtection="1">
      <alignment horizontal="center" vertical="center" shrinkToFit="1"/>
    </xf>
    <xf numFmtId="178" fontId="14" fillId="0" borderId="82" xfId="0" applyNumberFormat="1" applyFont="1" applyBorder="1" applyAlignment="1" applyProtection="1">
      <alignment horizontal="center"/>
    </xf>
    <xf numFmtId="178" fontId="14" fillId="0" borderId="83" xfId="0" applyNumberFormat="1" applyFont="1" applyBorder="1" applyAlignment="1" applyProtection="1">
      <alignment horizontal="center"/>
    </xf>
    <xf numFmtId="178" fontId="14" fillId="0" borderId="88" xfId="0" applyNumberFormat="1" applyFont="1" applyBorder="1" applyAlignment="1" applyProtection="1">
      <alignment horizontal="center"/>
    </xf>
    <xf numFmtId="0" fontId="4" fillId="3" borderId="0" xfId="0" applyFont="1" applyFill="1" applyAlignment="1" applyProtection="1">
      <alignment horizontal="center" vertical="center"/>
    </xf>
    <xf numFmtId="0" fontId="5" fillId="2"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176" fontId="6" fillId="2" borderId="0" xfId="0" applyNumberFormat="1" applyFont="1" applyFill="1" applyAlignment="1" applyProtection="1">
      <alignment horizontal="center" vertical="center" shrinkToFit="1"/>
    </xf>
    <xf numFmtId="176" fontId="6" fillId="2" borderId="0" xfId="0" applyNumberFormat="1" applyFont="1" applyFill="1" applyAlignment="1" applyProtection="1">
      <alignment horizontal="right" vertical="center" shrinkToFit="1"/>
    </xf>
    <xf numFmtId="177" fontId="2" fillId="2" borderId="0" xfId="0" applyNumberFormat="1" applyFont="1" applyFill="1" applyAlignment="1" applyProtection="1">
      <alignment horizontal="center" vertical="center"/>
    </xf>
    <xf numFmtId="0" fontId="8" fillId="0" borderId="6" xfId="1" applyFont="1" applyBorder="1" applyAlignment="1" applyProtection="1">
      <alignment horizontal="left" vertical="center" shrinkToFit="1"/>
      <protection locked="0"/>
    </xf>
    <xf numFmtId="0" fontId="8" fillId="0" borderId="6" xfId="1" applyFont="1" applyBorder="1" applyAlignment="1" applyProtection="1">
      <alignment horizontal="left" vertical="center" shrinkToFit="1"/>
    </xf>
    <xf numFmtId="0" fontId="8" fillId="2" borderId="5" xfId="1" applyFont="1" applyFill="1" applyBorder="1" applyAlignment="1" applyProtection="1">
      <alignment horizontal="center" vertical="center" shrinkToFit="1"/>
    </xf>
    <xf numFmtId="0" fontId="8" fillId="0" borderId="5" xfId="1" applyFont="1" applyBorder="1" applyAlignment="1" applyProtection="1">
      <alignment horizontal="left" vertical="center" shrinkToFit="1"/>
    </xf>
    <xf numFmtId="178" fontId="14" fillId="0" borderId="19" xfId="0" applyNumberFormat="1" applyFont="1" applyBorder="1" applyAlignment="1" applyProtection="1">
      <alignment horizontal="center"/>
    </xf>
    <xf numFmtId="178" fontId="14" fillId="0" borderId="20" xfId="0" applyNumberFormat="1" applyFont="1" applyBorder="1" applyAlignment="1" applyProtection="1">
      <alignment horizontal="center"/>
    </xf>
    <xf numFmtId="178" fontId="14" fillId="0" borderId="21" xfId="0" applyNumberFormat="1" applyFont="1" applyBorder="1" applyAlignment="1" applyProtection="1">
      <alignment horizontal="center"/>
    </xf>
    <xf numFmtId="0" fontId="13" fillId="0" borderId="71" xfId="0" applyFont="1" applyBorder="1" applyAlignment="1" applyProtection="1">
      <alignment horizontal="center" vertical="center" shrinkToFit="1"/>
    </xf>
    <xf numFmtId="0" fontId="13" fillId="0" borderId="72" xfId="0" applyFont="1" applyBorder="1" applyAlignment="1" applyProtection="1">
      <alignment horizontal="center" vertical="center" shrinkToFit="1"/>
    </xf>
    <xf numFmtId="0" fontId="13" fillId="0" borderId="73" xfId="0" applyFont="1" applyBorder="1" applyAlignment="1" applyProtection="1">
      <alignment horizontal="center" vertical="center" shrinkToFit="1"/>
    </xf>
    <xf numFmtId="0" fontId="2" fillId="0" borderId="7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178" fontId="14" fillId="0" borderId="29" xfId="0" applyNumberFormat="1" applyFont="1" applyBorder="1" applyAlignment="1" applyProtection="1">
      <alignment horizontal="center"/>
    </xf>
    <xf numFmtId="178" fontId="14" fillId="0" borderId="5" xfId="0" applyNumberFormat="1" applyFont="1" applyBorder="1" applyAlignment="1" applyProtection="1">
      <alignment horizontal="center"/>
    </xf>
    <xf numFmtId="178" fontId="14" fillId="0" borderId="34" xfId="0" applyNumberFormat="1" applyFont="1" applyBorder="1" applyAlignment="1" applyProtection="1">
      <alignment horizontal="center"/>
    </xf>
    <xf numFmtId="0" fontId="13" fillId="0" borderId="14" xfId="0" applyFont="1" applyBorder="1" applyAlignment="1" applyProtection="1">
      <alignment horizontal="center" vertical="center" shrinkToFit="1"/>
    </xf>
    <xf numFmtId="0" fontId="13" fillId="0" borderId="15" xfId="0" applyFont="1" applyBorder="1" applyAlignment="1" applyProtection="1">
      <alignment horizontal="center" vertical="center" shrinkToFit="1"/>
    </xf>
    <xf numFmtId="0" fontId="13" fillId="0" borderId="16"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13" fillId="0" borderId="46"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13" fillId="0" borderId="47" xfId="0" applyFont="1" applyBorder="1" applyAlignment="1" applyProtection="1">
      <alignment horizontal="center" vertical="center" shrinkToFit="1"/>
    </xf>
    <xf numFmtId="178" fontId="14" fillId="0" borderId="22" xfId="0" applyNumberFormat="1" applyFont="1" applyBorder="1" applyAlignment="1" applyProtection="1">
      <alignment horizontal="center"/>
    </xf>
    <xf numFmtId="178" fontId="14" fillId="0" borderId="6" xfId="0" applyNumberFormat="1" applyFont="1" applyBorder="1" applyAlignment="1" applyProtection="1">
      <alignment horizontal="center"/>
    </xf>
    <xf numFmtId="178" fontId="14" fillId="0" borderId="23" xfId="0" applyNumberFormat="1" applyFont="1" applyBorder="1" applyAlignment="1" applyProtection="1">
      <alignment horizontal="center"/>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78" xfId="0" applyFont="1" applyBorder="1" applyAlignment="1" applyProtection="1">
      <alignment horizontal="center" vertical="center" shrinkToFit="1"/>
    </xf>
    <xf numFmtId="0" fontId="13" fillId="0" borderId="76" xfId="0" applyFont="1" applyBorder="1" applyAlignment="1" applyProtection="1">
      <alignment horizontal="center" vertical="center" shrinkToFit="1"/>
    </xf>
    <xf numFmtId="0" fontId="13" fillId="0" borderId="79" xfId="0" applyFont="1" applyBorder="1" applyAlignment="1" applyProtection="1">
      <alignment horizontal="center" vertical="center" shrinkToFit="1"/>
    </xf>
    <xf numFmtId="178" fontId="14" fillId="0" borderId="89" xfId="0" applyNumberFormat="1" applyFont="1" applyBorder="1" applyAlignment="1" applyProtection="1">
      <alignment horizontal="center"/>
    </xf>
    <xf numFmtId="178" fontId="14" fillId="0" borderId="90" xfId="0" applyNumberFormat="1" applyFont="1" applyBorder="1" applyAlignment="1" applyProtection="1">
      <alignment horizontal="center"/>
    </xf>
    <xf numFmtId="178" fontId="14" fillId="0" borderId="91" xfId="0" applyNumberFormat="1" applyFont="1" applyBorder="1" applyAlignment="1" applyProtection="1">
      <alignment horizontal="center"/>
    </xf>
    <xf numFmtId="0" fontId="13" fillId="0" borderId="10" xfId="0" applyFont="1" applyBorder="1" applyAlignment="1" applyProtection="1">
      <alignment horizontal="center" vertical="center"/>
    </xf>
    <xf numFmtId="0" fontId="13" fillId="0" borderId="0" xfId="0" applyFont="1" applyAlignment="1" applyProtection="1">
      <alignment horizontal="center" vertical="center"/>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2" fillId="0" borderId="42"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178" fontId="14" fillId="0" borderId="44" xfId="0" applyNumberFormat="1" applyFont="1" applyBorder="1" applyAlignment="1" applyProtection="1">
      <alignment horizontal="center"/>
    </xf>
    <xf numFmtId="178" fontId="14" fillId="0" borderId="40" xfId="0" applyNumberFormat="1" applyFont="1" applyBorder="1" applyAlignment="1" applyProtection="1">
      <alignment horizontal="center"/>
    </xf>
    <xf numFmtId="178" fontId="14" fillId="0" borderId="43" xfId="0" applyNumberFormat="1" applyFont="1" applyBorder="1" applyAlignment="1" applyProtection="1">
      <alignment horizontal="center"/>
    </xf>
    <xf numFmtId="179" fontId="2" fillId="5" borderId="28" xfId="0" applyNumberFormat="1" applyFont="1" applyFill="1" applyBorder="1" applyAlignment="1" applyProtection="1">
      <alignment horizontal="right" vertical="center" shrinkToFit="1"/>
    </xf>
    <xf numFmtId="179" fontId="2" fillId="5" borderId="26" xfId="0" applyNumberFormat="1" applyFont="1" applyFill="1" applyBorder="1" applyAlignment="1" applyProtection="1">
      <alignment horizontal="right" vertical="center" shrinkToFit="1"/>
    </xf>
    <xf numFmtId="179" fontId="2" fillId="5" borderId="27" xfId="0" applyNumberFormat="1" applyFont="1" applyFill="1" applyBorder="1" applyAlignment="1" applyProtection="1">
      <alignment horizontal="right" vertical="center" shrinkToFit="1"/>
    </xf>
    <xf numFmtId="0" fontId="2" fillId="0" borderId="33"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13" fillId="0" borderId="98"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13" fillId="0" borderId="99" xfId="0" applyFont="1" applyBorder="1" applyAlignment="1" applyProtection="1">
      <alignment horizontal="center" vertical="center" shrinkToFit="1"/>
    </xf>
    <xf numFmtId="178" fontId="14" fillId="0" borderId="19" xfId="0" applyNumberFormat="1" applyFont="1" applyBorder="1" applyAlignment="1" applyProtection="1">
      <alignment horizontal="center"/>
      <protection locked="0"/>
    </xf>
    <xf numFmtId="178" fontId="14" fillId="0" borderId="20" xfId="0" applyNumberFormat="1" applyFont="1" applyBorder="1" applyAlignment="1" applyProtection="1">
      <alignment horizontal="center"/>
      <protection locked="0"/>
    </xf>
    <xf numFmtId="178" fontId="14" fillId="0" borderId="21" xfId="0" applyNumberFormat="1" applyFont="1" applyBorder="1" applyAlignment="1" applyProtection="1">
      <alignment horizontal="center"/>
      <protection locked="0"/>
    </xf>
    <xf numFmtId="0" fontId="13"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48" xfId="0" applyFont="1" applyBorder="1" applyAlignment="1" applyProtection="1">
      <alignment horizontal="center" vertical="center" shrinkToFit="1"/>
      <protection locked="0"/>
    </xf>
    <xf numFmtId="0" fontId="13" fillId="0" borderId="49" xfId="0" applyFont="1" applyBorder="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178" fontId="14" fillId="0" borderId="53" xfId="0" applyNumberFormat="1" applyFont="1" applyBorder="1" applyAlignment="1" applyProtection="1">
      <alignment horizontal="center"/>
      <protection locked="0"/>
    </xf>
    <xf numFmtId="178" fontId="14" fillId="0" borderId="54" xfId="0" applyNumberFormat="1" applyFont="1" applyBorder="1" applyAlignment="1" applyProtection="1">
      <alignment horizontal="center"/>
      <protection locked="0"/>
    </xf>
    <xf numFmtId="178" fontId="14" fillId="0" borderId="55" xfId="0" applyNumberFormat="1" applyFont="1" applyBorder="1" applyAlignment="1" applyProtection="1">
      <alignment horizontal="center"/>
      <protection locked="0"/>
    </xf>
    <xf numFmtId="179" fontId="2" fillId="5" borderId="51" xfId="0" applyNumberFormat="1" applyFont="1" applyFill="1" applyBorder="1" applyAlignment="1" applyProtection="1">
      <alignment horizontal="right" vertical="center" shrinkToFit="1"/>
    </xf>
    <xf numFmtId="179" fontId="2" fillId="5" borderId="49" xfId="0" applyNumberFormat="1" applyFont="1" applyFill="1" applyBorder="1" applyAlignment="1" applyProtection="1">
      <alignment horizontal="right" vertical="center" shrinkToFit="1"/>
    </xf>
    <xf numFmtId="179" fontId="2" fillId="5" borderId="52" xfId="0" applyNumberFormat="1" applyFont="1" applyFill="1" applyBorder="1" applyAlignment="1" applyProtection="1">
      <alignment horizontal="right" vertical="center" shrinkToFit="1"/>
    </xf>
    <xf numFmtId="183" fontId="0" fillId="2" borderId="68" xfId="0" applyNumberFormat="1" applyFill="1" applyBorder="1" applyAlignment="1" applyProtection="1">
      <alignment horizontal="center" vertical="center" shrinkToFit="1"/>
    </xf>
    <xf numFmtId="183" fontId="0" fillId="2" borderId="69" xfId="0" applyNumberFormat="1" applyFill="1" applyBorder="1" applyAlignment="1" applyProtection="1">
      <alignment horizontal="center" vertical="center" shrinkToFit="1"/>
    </xf>
    <xf numFmtId="183" fontId="0" fillId="2" borderId="70" xfId="0" applyNumberFormat="1" applyFill="1" applyBorder="1" applyAlignment="1" applyProtection="1">
      <alignment horizontal="center" vertical="center" shrinkToFit="1"/>
    </xf>
    <xf numFmtId="0" fontId="13" fillId="4" borderId="67" xfId="0" applyFont="1" applyFill="1" applyBorder="1" applyAlignment="1" applyProtection="1">
      <alignment horizontal="center" vertical="center"/>
    </xf>
    <xf numFmtId="178" fontId="14" fillId="4" borderId="67" xfId="0" applyNumberFormat="1" applyFont="1" applyFill="1" applyBorder="1" applyAlignment="1" applyProtection="1">
      <alignment horizontal="center"/>
    </xf>
    <xf numFmtId="0" fontId="4" fillId="0" borderId="56" xfId="0"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58" xfId="0" applyFont="1" applyBorder="1" applyAlignment="1" applyProtection="1">
      <alignment horizontal="center" vertical="center"/>
    </xf>
    <xf numFmtId="180" fontId="2" fillId="5" borderId="59" xfId="0" applyNumberFormat="1" applyFont="1" applyFill="1" applyBorder="1" applyAlignment="1" applyProtection="1">
      <alignment horizontal="right" vertical="center" shrinkToFit="1"/>
    </xf>
    <xf numFmtId="180" fontId="2" fillId="5" borderId="57" xfId="0" applyNumberFormat="1" applyFont="1" applyFill="1" applyBorder="1" applyAlignment="1" applyProtection="1">
      <alignment horizontal="right" vertical="center" shrinkToFit="1"/>
    </xf>
    <xf numFmtId="180" fontId="2" fillId="5" borderId="60" xfId="0" applyNumberFormat="1" applyFont="1" applyFill="1" applyBorder="1" applyAlignment="1" applyProtection="1">
      <alignment horizontal="right" vertical="center" shrinkToFit="1"/>
    </xf>
    <xf numFmtId="180" fontId="2" fillId="5" borderId="56" xfId="0" applyNumberFormat="1" applyFont="1" applyFill="1" applyBorder="1" applyAlignment="1" applyProtection="1">
      <alignment horizontal="right" vertical="center" shrinkToFit="1"/>
    </xf>
    <xf numFmtId="181" fontId="2" fillId="0" borderId="61" xfId="0" applyNumberFormat="1" applyFont="1" applyBorder="1" applyAlignment="1" applyProtection="1">
      <alignment horizontal="center" vertical="center" shrinkToFit="1"/>
    </xf>
    <xf numFmtId="181" fontId="2" fillId="0" borderId="62" xfId="0" applyNumberFormat="1" applyFont="1" applyBorder="1" applyAlignment="1" applyProtection="1">
      <alignment horizontal="center" vertical="center" shrinkToFit="1"/>
    </xf>
    <xf numFmtId="181" fontId="2" fillId="0" borderId="63" xfId="0" applyNumberFormat="1" applyFont="1" applyBorder="1" applyAlignment="1" applyProtection="1">
      <alignment horizontal="center" vertical="center" shrinkToFit="1"/>
    </xf>
    <xf numFmtId="181" fontId="2" fillId="5" borderId="64" xfId="0" applyNumberFormat="1" applyFont="1" applyFill="1" applyBorder="1" applyAlignment="1" applyProtection="1">
      <alignment horizontal="center" vertical="center" shrinkToFit="1"/>
    </xf>
    <xf numFmtId="181" fontId="2" fillId="5" borderId="65" xfId="0" applyNumberFormat="1" applyFont="1" applyFill="1" applyBorder="1" applyAlignment="1" applyProtection="1">
      <alignment horizontal="center" vertical="center" shrinkToFit="1"/>
    </xf>
    <xf numFmtId="181" fontId="2" fillId="5" borderId="66" xfId="0" applyNumberFormat="1" applyFont="1" applyFill="1" applyBorder="1" applyAlignment="1" applyProtection="1">
      <alignment horizontal="center" vertical="center" shrinkToFit="1"/>
    </xf>
    <xf numFmtId="180" fontId="4" fillId="5" borderId="11" xfId="0" applyNumberFormat="1" applyFont="1" applyFill="1" applyBorder="1" applyAlignment="1" applyProtection="1">
      <alignment horizontal="right" vertical="center" shrinkToFit="1"/>
    </xf>
    <xf numFmtId="180" fontId="4" fillId="5" borderId="3" xfId="0" applyNumberFormat="1" applyFont="1" applyFill="1" applyBorder="1" applyAlignment="1" applyProtection="1">
      <alignment horizontal="right" vertical="center" shrinkToFit="1"/>
    </xf>
    <xf numFmtId="180" fontId="4" fillId="5" borderId="4" xfId="0" applyNumberFormat="1" applyFont="1" applyFill="1" applyBorder="1" applyAlignment="1" applyProtection="1">
      <alignment horizontal="right" vertical="center" shrinkToFit="1"/>
    </xf>
    <xf numFmtId="179" fontId="4" fillId="5" borderId="2" xfId="0" applyNumberFormat="1" applyFont="1" applyFill="1" applyBorder="1" applyAlignment="1" applyProtection="1">
      <alignment horizontal="right" vertical="center" shrinkToFit="1"/>
    </xf>
    <xf numFmtId="179" fontId="4" fillId="5" borderId="3" xfId="0" applyNumberFormat="1" applyFont="1" applyFill="1" applyBorder="1" applyAlignment="1" applyProtection="1">
      <alignment horizontal="right" vertical="center" shrinkToFit="1"/>
    </xf>
    <xf numFmtId="179" fontId="4" fillId="5" borderId="4" xfId="0" applyNumberFormat="1" applyFont="1" applyFill="1" applyBorder="1" applyAlignment="1" applyProtection="1">
      <alignment horizontal="right" vertical="center" shrinkToFit="1"/>
    </xf>
  </cellXfs>
  <cellStyles count="2">
    <cellStyle name="標準" xfId="0" builtinId="0"/>
    <cellStyle name="標準 2 3 2" xfId="1"/>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0" name="角丸四角形 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1" name="角丸四角形 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2" name="角丸四角形 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3" name="角丸四角形 6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4" name="角丸四角形 6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5" name="角丸四角形 6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6" name="角丸四角形 6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7" name="角丸四角形 6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8" name="角丸四角形 6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9" name="角丸四角形 6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0" name="角丸四角形 6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1" name="角丸四角形 7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2" name="角丸四角形 7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3" name="角丸四角形 7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4" name="角丸四角形 7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5" name="角丸四角形 7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6" name="角丸四角形 7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7" name="角丸四角形 7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8" name="角丸四角形 7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9" name="角丸四角形 7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1" name="角丸四角形 8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2" name="角丸四角形 8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3" name="角丸四角形 8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4" name="角丸四角形 8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5" name="角丸四角形 8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6" name="角丸四角形 8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7" name="角丸四角形 8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8" name="角丸四角形 8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9" name="角丸四角形 8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0" name="角丸四角形 8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1" name="角丸四角形 9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2" name="角丸四角形 9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3" name="角丸四角形 9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4" name="角丸四角形 9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5" name="角丸四角形 9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6" name="角丸四角形 9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7" name="角丸四角形 9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8" name="角丸四角形 9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9" name="角丸四角形 9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0" name="角丸四角形 9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1" name="角丸四角形 10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2" name="角丸四角形 10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4" name="角丸四角形 10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6"/>
  <sheetViews>
    <sheetView tabSelected="1" view="pageBreakPreview" zoomScaleNormal="100" zoomScaleSheetLayoutView="100" workbookViewId="0">
      <selection activeCell="R16" sqref="R16"/>
    </sheetView>
  </sheetViews>
  <sheetFormatPr defaultColWidth="9" defaultRowHeight="19.5"/>
  <cols>
    <col min="1" max="1" width="4.875" style="2" customWidth="1"/>
    <col min="2" max="5" width="4.5" style="2" customWidth="1"/>
    <col min="6" max="8" width="4.875" style="2" customWidth="1"/>
    <col min="9" max="14" width="4.125" style="2" customWidth="1"/>
    <col min="15" max="20" width="4.875" style="2" customWidth="1"/>
    <col min="21" max="21" width="9" style="2"/>
    <col min="22" max="22" width="9.375" style="2" bestFit="1" customWidth="1"/>
    <col min="23" max="16384" width="9" style="2"/>
  </cols>
  <sheetData>
    <row r="1" spans="1:20">
      <c r="A1" s="1"/>
      <c r="B1" s="1"/>
      <c r="C1" s="87" t="s">
        <v>378</v>
      </c>
      <c r="D1" s="87"/>
      <c r="E1" s="87"/>
      <c r="F1" s="87"/>
      <c r="G1" s="87"/>
      <c r="H1" s="87"/>
      <c r="I1" s="87"/>
      <c r="J1" s="87"/>
      <c r="K1" s="87"/>
      <c r="L1" s="87"/>
      <c r="M1" s="87"/>
      <c r="N1" s="87"/>
      <c r="O1" s="87"/>
      <c r="P1" s="87"/>
      <c r="Q1" s="1"/>
      <c r="R1" s="1"/>
      <c r="S1" s="27"/>
      <c r="T1" s="27" t="s">
        <v>379</v>
      </c>
    </row>
    <row r="2" spans="1:20" ht="21.75" customHeight="1" thickBot="1">
      <c r="A2" s="1"/>
      <c r="B2" s="1"/>
      <c r="C2" s="1"/>
      <c r="D2" s="1"/>
      <c r="E2" s="1"/>
      <c r="F2" s="1"/>
      <c r="G2" s="1"/>
      <c r="H2" s="1"/>
      <c r="I2" s="1"/>
      <c r="J2" s="1"/>
      <c r="K2" s="1"/>
      <c r="L2" s="1"/>
      <c r="M2" s="140" t="s">
        <v>356</v>
      </c>
      <c r="N2" s="140"/>
      <c r="O2" s="140"/>
      <c r="P2" s="140"/>
      <c r="Q2" s="140"/>
      <c r="R2" s="140"/>
      <c r="S2" s="140"/>
      <c r="T2" s="140"/>
    </row>
    <row r="3" spans="1:20" ht="18.75" customHeight="1" thickBot="1">
      <c r="A3" s="141" t="s">
        <v>0</v>
      </c>
      <c r="B3" s="141"/>
      <c r="C3" s="141"/>
      <c r="D3" s="141"/>
      <c r="E3" s="142"/>
      <c r="F3" s="143"/>
      <c r="G3" s="144"/>
      <c r="H3" s="144"/>
      <c r="I3" s="145"/>
      <c r="J3" s="1"/>
      <c r="K3" s="146"/>
      <c r="L3" s="146"/>
      <c r="M3" s="3"/>
      <c r="N3" s="147" t="s">
        <v>1</v>
      </c>
      <c r="O3" s="147"/>
      <c r="P3" s="148" t="str">
        <f>IFERROR(IF(G15="","　　年　月　日",EOMONTH(DATEVALUE(TEXT(D15,0)&amp;E15&amp;"年1月1日"),G15-1)),"　　年　月　日")</f>
        <v>　　年　月　日</v>
      </c>
      <c r="Q3" s="148"/>
      <c r="R3" s="148"/>
      <c r="S3" s="148"/>
      <c r="T3" s="3"/>
    </row>
    <row r="4" spans="1:20" s="6" customFormat="1" ht="18.75" customHeight="1">
      <c r="A4" s="4" t="s">
        <v>2</v>
      </c>
      <c r="B4" s="4"/>
      <c r="C4" s="4"/>
      <c r="D4" s="4"/>
      <c r="E4" s="5"/>
      <c r="F4" s="5"/>
      <c r="G4" s="5"/>
      <c r="H4" s="5"/>
      <c r="I4" s="5"/>
      <c r="J4" s="5"/>
      <c r="K4" s="5"/>
      <c r="L4" s="5"/>
      <c r="M4" s="5"/>
      <c r="N4" s="5"/>
      <c r="O4" s="5"/>
      <c r="P4" s="5"/>
      <c r="Q4" s="5"/>
      <c r="R4" s="5"/>
      <c r="S4" s="5"/>
      <c r="T4" s="5"/>
    </row>
    <row r="5" spans="1:20" s="6" customFormat="1" ht="16.5" customHeight="1">
      <c r="A5" s="4"/>
      <c r="B5" s="4"/>
      <c r="C5" s="4"/>
      <c r="D5" s="4"/>
      <c r="E5" s="98" t="str">
        <f>IF(L5="","未入力","")</f>
        <v>未入力</v>
      </c>
      <c r="F5" s="98"/>
      <c r="G5" s="98"/>
      <c r="H5" s="151" t="s">
        <v>3</v>
      </c>
      <c r="I5" s="151"/>
      <c r="J5" s="151"/>
      <c r="K5" s="7"/>
      <c r="L5" s="152" t="str">
        <f>IFERROR(+VLOOKUP(F3,医療機関コード検索!A:B,2,FALSE),"")</f>
        <v/>
      </c>
      <c r="M5" s="152"/>
      <c r="N5" s="152"/>
      <c r="O5" s="152"/>
      <c r="P5" s="152"/>
      <c r="Q5" s="152"/>
      <c r="R5" s="152"/>
      <c r="S5" s="152"/>
      <c r="T5" s="152"/>
    </row>
    <row r="6" spans="1:20" s="6" customFormat="1" ht="16.5" customHeight="1">
      <c r="A6" s="4"/>
      <c r="B6" s="4"/>
      <c r="C6" s="4"/>
      <c r="D6" s="4"/>
      <c r="E6" s="98" t="str">
        <f>IF(L6="","未入力","")</f>
        <v>未入力</v>
      </c>
      <c r="F6" s="98"/>
      <c r="G6" s="98"/>
      <c r="H6" s="99" t="s">
        <v>5</v>
      </c>
      <c r="I6" s="99"/>
      <c r="J6" s="99"/>
      <c r="K6" s="7"/>
      <c r="L6" s="100"/>
      <c r="M6" s="100"/>
      <c r="N6" s="100"/>
      <c r="O6" s="100"/>
      <c r="P6" s="100"/>
      <c r="Q6" s="100"/>
      <c r="R6" s="100"/>
      <c r="S6" s="100"/>
      <c r="T6" s="100"/>
    </row>
    <row r="7" spans="1:20" s="6" customFormat="1" ht="16.5" customHeight="1">
      <c r="A7" s="4"/>
      <c r="B7" s="4" t="s">
        <v>4</v>
      </c>
      <c r="C7" s="4" t="s">
        <v>4</v>
      </c>
      <c r="D7" s="4"/>
      <c r="E7" s="98" t="str">
        <f t="shared" ref="E7:E11" si="0">IF(L7="","未入力","")</f>
        <v>未入力</v>
      </c>
      <c r="F7" s="98"/>
      <c r="G7" s="98"/>
      <c r="H7" s="99" t="s">
        <v>6</v>
      </c>
      <c r="I7" s="99"/>
      <c r="J7" s="99"/>
      <c r="K7" s="7"/>
      <c r="L7" s="149"/>
      <c r="M7" s="149"/>
      <c r="N7" s="149"/>
      <c r="O7" s="149"/>
      <c r="P7" s="149"/>
      <c r="Q7" s="149"/>
      <c r="R7" s="149"/>
      <c r="S7" s="149"/>
      <c r="T7" s="149"/>
    </row>
    <row r="8" spans="1:20" s="6" customFormat="1" ht="16.5" customHeight="1">
      <c r="A8" s="4"/>
      <c r="B8" s="4"/>
      <c r="C8" s="4"/>
      <c r="D8" s="4"/>
      <c r="E8" s="98" t="str">
        <f t="shared" si="0"/>
        <v>未入力</v>
      </c>
      <c r="F8" s="98"/>
      <c r="G8" s="98"/>
      <c r="H8" s="99" t="s">
        <v>7</v>
      </c>
      <c r="I8" s="99"/>
      <c r="J8" s="99"/>
      <c r="K8" s="7"/>
      <c r="L8" s="149"/>
      <c r="M8" s="149"/>
      <c r="N8" s="149"/>
      <c r="O8" s="149"/>
      <c r="P8" s="149"/>
      <c r="Q8" s="149"/>
      <c r="R8" s="149"/>
      <c r="S8" s="149"/>
      <c r="T8" s="149"/>
    </row>
    <row r="9" spans="1:20" s="6" customFormat="1" ht="16.5" customHeight="1">
      <c r="A9" s="4" t="s">
        <v>8</v>
      </c>
      <c r="B9" s="4"/>
      <c r="C9" s="4"/>
      <c r="D9" s="4"/>
      <c r="E9" s="26"/>
      <c r="F9" s="26"/>
      <c r="G9" s="5"/>
      <c r="H9" s="99" t="s">
        <v>341</v>
      </c>
      <c r="I9" s="99"/>
      <c r="J9" s="99"/>
      <c r="K9" s="7"/>
      <c r="L9" s="150" t="str">
        <f>L7&amp;""</f>
        <v/>
      </c>
      <c r="M9" s="150"/>
      <c r="N9" s="150"/>
      <c r="O9" s="150"/>
      <c r="P9" s="150"/>
      <c r="Q9" s="150"/>
      <c r="R9" s="150"/>
      <c r="S9" s="150"/>
      <c r="T9" s="150"/>
    </row>
    <row r="10" spans="1:20" s="6" customFormat="1" ht="16.5" customHeight="1">
      <c r="A10" s="4"/>
      <c r="B10" s="4"/>
      <c r="C10" s="4"/>
      <c r="D10" s="4"/>
      <c r="E10" s="98" t="str">
        <f t="shared" si="0"/>
        <v>未入力</v>
      </c>
      <c r="F10" s="98"/>
      <c r="G10" s="98"/>
      <c r="H10" s="99" t="s">
        <v>9</v>
      </c>
      <c r="I10" s="99"/>
      <c r="J10" s="99"/>
      <c r="K10" s="8"/>
      <c r="L10" s="100"/>
      <c r="M10" s="100"/>
      <c r="N10" s="100"/>
      <c r="O10" s="100"/>
      <c r="P10" s="100"/>
      <c r="Q10" s="100"/>
      <c r="R10" s="100"/>
      <c r="S10" s="100"/>
      <c r="T10" s="100"/>
    </row>
    <row r="11" spans="1:20" s="6" customFormat="1" ht="16.5" customHeight="1">
      <c r="A11" s="4"/>
      <c r="B11" s="4"/>
      <c r="C11" s="4"/>
      <c r="D11" s="4"/>
      <c r="E11" s="98" t="str">
        <f t="shared" si="0"/>
        <v>未入力</v>
      </c>
      <c r="F11" s="98"/>
      <c r="G11" s="98"/>
      <c r="H11" s="99" t="s">
        <v>10</v>
      </c>
      <c r="I11" s="99"/>
      <c r="J11" s="99"/>
      <c r="K11" s="8"/>
      <c r="L11" s="100"/>
      <c r="M11" s="100"/>
      <c r="N11" s="100"/>
      <c r="O11" s="100"/>
      <c r="P11" s="100"/>
      <c r="Q11" s="100"/>
      <c r="R11" s="100"/>
      <c r="S11" s="100"/>
      <c r="T11" s="100"/>
    </row>
    <row r="12" spans="1:20" s="6" customFormat="1" ht="7.5" customHeight="1">
      <c r="A12" s="4"/>
      <c r="B12" s="4"/>
      <c r="C12" s="4"/>
      <c r="D12" s="4"/>
      <c r="E12" s="5"/>
      <c r="F12" s="5"/>
      <c r="G12" s="5"/>
      <c r="H12" s="5"/>
      <c r="I12" s="5"/>
      <c r="J12" s="5"/>
      <c r="K12" s="5"/>
      <c r="L12" s="5"/>
      <c r="M12" s="5"/>
      <c r="N12" s="5"/>
      <c r="O12" s="5"/>
      <c r="P12" s="5"/>
      <c r="Q12" s="5"/>
      <c r="R12" s="5"/>
      <c r="S12" s="5"/>
      <c r="T12" s="5"/>
    </row>
    <row r="13" spans="1:20" s="6" customFormat="1" ht="18.75" customHeight="1" thickBot="1">
      <c r="A13" s="104" t="s">
        <v>11</v>
      </c>
      <c r="B13" s="105"/>
      <c r="C13" s="105"/>
      <c r="D13" s="105"/>
      <c r="E13" s="105"/>
      <c r="F13" s="105"/>
      <c r="G13" s="105"/>
      <c r="H13" s="105"/>
      <c r="I13" s="105"/>
      <c r="J13" s="105"/>
      <c r="K13" s="105"/>
      <c r="L13" s="105"/>
      <c r="M13" s="105"/>
      <c r="N13" s="105"/>
      <c r="O13" s="105"/>
      <c r="P13" s="105"/>
      <c r="Q13" s="105"/>
      <c r="R13" s="105"/>
      <c r="S13" s="105"/>
      <c r="T13" s="105"/>
    </row>
    <row r="14" spans="1:20" ht="7.5" customHeight="1" thickBot="1">
      <c r="A14" s="9"/>
      <c r="B14" s="9"/>
      <c r="C14" s="9"/>
      <c r="D14" s="9"/>
      <c r="E14" s="1"/>
      <c r="F14" s="1"/>
      <c r="G14" s="1"/>
      <c r="H14" s="1"/>
      <c r="I14" s="1"/>
      <c r="J14" s="10"/>
      <c r="K14" s="10"/>
      <c r="L14" s="1"/>
      <c r="M14" s="1"/>
      <c r="N14" s="1"/>
      <c r="O14" s="1"/>
      <c r="P14" s="1"/>
      <c r="Q14" s="1"/>
      <c r="R14" s="1"/>
      <c r="S14" s="1"/>
      <c r="T14" s="1"/>
    </row>
    <row r="15" spans="1:20" ht="18.75" customHeight="1" thickBot="1">
      <c r="A15" s="106" t="s">
        <v>12</v>
      </c>
      <c r="B15" s="106"/>
      <c r="C15" s="107"/>
      <c r="D15" s="11" t="s">
        <v>13</v>
      </c>
      <c r="E15" s="12"/>
      <c r="F15" s="13" t="s">
        <v>14</v>
      </c>
      <c r="G15" s="12"/>
      <c r="H15" s="14" t="s">
        <v>15</v>
      </c>
      <c r="I15" s="108" t="s">
        <v>16</v>
      </c>
      <c r="J15" s="109"/>
      <c r="K15" s="109"/>
      <c r="L15" s="109"/>
      <c r="M15" s="109"/>
      <c r="N15" s="109"/>
      <c r="O15" s="109"/>
      <c r="P15" s="109"/>
      <c r="Q15" s="109"/>
      <c r="R15" s="109"/>
      <c r="S15" s="109"/>
      <c r="T15" s="109"/>
    </row>
    <row r="16" spans="1:20" ht="18.75" customHeight="1" thickBot="1">
      <c r="A16" s="5" t="s">
        <v>380</v>
      </c>
      <c r="B16" s="5"/>
      <c r="C16" s="1"/>
      <c r="D16" s="1"/>
      <c r="E16" s="1"/>
      <c r="F16" s="15"/>
      <c r="G16" s="15"/>
      <c r="H16" s="15"/>
      <c r="I16" s="15"/>
      <c r="J16" s="15"/>
      <c r="K16" s="15"/>
      <c r="L16" s="15"/>
      <c r="M16" s="15"/>
      <c r="N16" s="15"/>
      <c r="O16" s="15"/>
      <c r="P16" s="15"/>
      <c r="Q16" s="15"/>
      <c r="R16" s="15"/>
      <c r="S16" s="15"/>
      <c r="T16" s="15"/>
    </row>
    <row r="17" spans="1:20" ht="34.5" customHeight="1" thickBot="1">
      <c r="A17" s="110" t="s">
        <v>17</v>
      </c>
      <c r="B17" s="111"/>
      <c r="C17" s="111"/>
      <c r="D17" s="111"/>
      <c r="E17" s="111"/>
      <c r="F17" s="111"/>
      <c r="G17" s="111"/>
      <c r="H17" s="112"/>
      <c r="I17" s="113" t="s">
        <v>18</v>
      </c>
      <c r="J17" s="102"/>
      <c r="K17" s="103"/>
      <c r="L17" s="101" t="s">
        <v>19</v>
      </c>
      <c r="M17" s="102"/>
      <c r="N17" s="103"/>
      <c r="O17" s="114" t="s">
        <v>20</v>
      </c>
      <c r="P17" s="115"/>
      <c r="Q17" s="116"/>
      <c r="R17" s="101" t="s">
        <v>21</v>
      </c>
      <c r="S17" s="102"/>
      <c r="T17" s="103"/>
    </row>
    <row r="18" spans="1:20" ht="16.5" customHeight="1">
      <c r="A18" s="117" t="s">
        <v>22</v>
      </c>
      <c r="B18" s="118"/>
      <c r="C18" s="118"/>
      <c r="D18" s="118"/>
      <c r="E18" s="121" t="s">
        <v>23</v>
      </c>
      <c r="F18" s="122"/>
      <c r="G18" s="122"/>
      <c r="H18" s="123"/>
      <c r="I18" s="124"/>
      <c r="J18" s="125"/>
      <c r="K18" s="126"/>
      <c r="L18" s="127"/>
      <c r="M18" s="125"/>
      <c r="N18" s="126"/>
      <c r="O18" s="128">
        <v>15730</v>
      </c>
      <c r="P18" s="129"/>
      <c r="Q18" s="130"/>
      <c r="R18" s="131">
        <f t="shared" ref="R18:R40" si="1">I18*O18+L18*$O$45</f>
        <v>0</v>
      </c>
      <c r="S18" s="132"/>
      <c r="T18" s="133"/>
    </row>
    <row r="19" spans="1:20" ht="16.5" customHeight="1">
      <c r="A19" s="119"/>
      <c r="B19" s="120"/>
      <c r="C19" s="120"/>
      <c r="D19" s="120"/>
      <c r="E19" s="134" t="s">
        <v>24</v>
      </c>
      <c r="F19" s="135"/>
      <c r="G19" s="135"/>
      <c r="H19" s="136"/>
      <c r="I19" s="47"/>
      <c r="J19" s="48"/>
      <c r="K19" s="49"/>
      <c r="L19" s="50"/>
      <c r="M19" s="48"/>
      <c r="N19" s="49"/>
      <c r="O19" s="137">
        <v>10464</v>
      </c>
      <c r="P19" s="138"/>
      <c r="Q19" s="139"/>
      <c r="R19" s="54">
        <f t="shared" si="1"/>
        <v>0</v>
      </c>
      <c r="S19" s="55"/>
      <c r="T19" s="56"/>
    </row>
    <row r="20" spans="1:20" ht="16.5" customHeight="1">
      <c r="A20" s="119" t="s">
        <v>25</v>
      </c>
      <c r="B20" s="120"/>
      <c r="C20" s="120"/>
      <c r="D20" s="120"/>
      <c r="E20" s="156"/>
      <c r="F20" s="157"/>
      <c r="G20" s="157"/>
      <c r="H20" s="158"/>
      <c r="I20" s="159"/>
      <c r="J20" s="160"/>
      <c r="K20" s="161"/>
      <c r="L20" s="162"/>
      <c r="M20" s="160"/>
      <c r="N20" s="161"/>
      <c r="O20" s="163">
        <v>7230</v>
      </c>
      <c r="P20" s="164"/>
      <c r="Q20" s="165"/>
      <c r="R20" s="95">
        <f t="shared" si="1"/>
        <v>0</v>
      </c>
      <c r="S20" s="96"/>
      <c r="T20" s="97"/>
    </row>
    <row r="21" spans="1:20" ht="16.5" customHeight="1">
      <c r="A21" s="82" t="s">
        <v>342</v>
      </c>
      <c r="B21" s="83"/>
      <c r="C21" s="83"/>
      <c r="D21" s="83"/>
      <c r="E21" s="84"/>
      <c r="F21" s="85"/>
      <c r="G21" s="85"/>
      <c r="H21" s="86"/>
      <c r="I21" s="75"/>
      <c r="J21" s="76"/>
      <c r="K21" s="77"/>
      <c r="L21" s="78"/>
      <c r="M21" s="76"/>
      <c r="N21" s="77"/>
      <c r="O21" s="178">
        <v>21037</v>
      </c>
      <c r="P21" s="179"/>
      <c r="Q21" s="180"/>
      <c r="R21" s="79">
        <f t="shared" si="1"/>
        <v>0</v>
      </c>
      <c r="S21" s="80"/>
      <c r="T21" s="81"/>
    </row>
    <row r="22" spans="1:20" ht="16.5" customHeight="1">
      <c r="A22" s="82" t="s">
        <v>26</v>
      </c>
      <c r="B22" s="83"/>
      <c r="C22" s="83"/>
      <c r="D22" s="83"/>
      <c r="E22" s="84"/>
      <c r="F22" s="85"/>
      <c r="G22" s="85"/>
      <c r="H22" s="86"/>
      <c r="I22" s="75"/>
      <c r="J22" s="76"/>
      <c r="K22" s="77"/>
      <c r="L22" s="78"/>
      <c r="M22" s="76"/>
      <c r="N22" s="77"/>
      <c r="O22" s="153">
        <v>9818</v>
      </c>
      <c r="P22" s="154"/>
      <c r="Q22" s="155"/>
      <c r="R22" s="79">
        <f t="shared" si="1"/>
        <v>0</v>
      </c>
      <c r="S22" s="80"/>
      <c r="T22" s="81"/>
    </row>
    <row r="23" spans="1:20" ht="16.5" customHeight="1">
      <c r="A23" s="82" t="s">
        <v>27</v>
      </c>
      <c r="B23" s="83"/>
      <c r="C23" s="83"/>
      <c r="D23" s="83"/>
      <c r="E23" s="84"/>
      <c r="F23" s="85"/>
      <c r="G23" s="85"/>
      <c r="H23" s="86"/>
      <c r="I23" s="75"/>
      <c r="J23" s="76"/>
      <c r="K23" s="77"/>
      <c r="L23" s="78"/>
      <c r="M23" s="76"/>
      <c r="N23" s="77"/>
      <c r="O23" s="153">
        <v>12897</v>
      </c>
      <c r="P23" s="154"/>
      <c r="Q23" s="155"/>
      <c r="R23" s="79">
        <f t="shared" si="1"/>
        <v>0</v>
      </c>
      <c r="S23" s="80"/>
      <c r="T23" s="81"/>
    </row>
    <row r="24" spans="1:20" ht="16.5" customHeight="1">
      <c r="A24" s="82" t="s">
        <v>28</v>
      </c>
      <c r="B24" s="83"/>
      <c r="C24" s="83"/>
      <c r="D24" s="83"/>
      <c r="E24" s="84"/>
      <c r="F24" s="85"/>
      <c r="G24" s="85"/>
      <c r="H24" s="86"/>
      <c r="I24" s="75"/>
      <c r="J24" s="76"/>
      <c r="K24" s="77"/>
      <c r="L24" s="78"/>
      <c r="M24" s="76"/>
      <c r="N24" s="77"/>
      <c r="O24" s="153">
        <v>11770</v>
      </c>
      <c r="P24" s="154"/>
      <c r="Q24" s="155"/>
      <c r="R24" s="79">
        <f t="shared" si="1"/>
        <v>0</v>
      </c>
      <c r="S24" s="80"/>
      <c r="T24" s="81"/>
    </row>
    <row r="25" spans="1:20" ht="16.5" customHeight="1">
      <c r="A25" s="82" t="s">
        <v>29</v>
      </c>
      <c r="B25" s="83"/>
      <c r="C25" s="83"/>
      <c r="D25" s="83"/>
      <c r="E25" s="84"/>
      <c r="F25" s="85"/>
      <c r="G25" s="85"/>
      <c r="H25" s="86"/>
      <c r="I25" s="75"/>
      <c r="J25" s="76"/>
      <c r="K25" s="77"/>
      <c r="L25" s="78"/>
      <c r="M25" s="76"/>
      <c r="N25" s="77"/>
      <c r="O25" s="153">
        <v>10285</v>
      </c>
      <c r="P25" s="154"/>
      <c r="Q25" s="155"/>
      <c r="R25" s="79">
        <f t="shared" si="1"/>
        <v>0</v>
      </c>
      <c r="S25" s="80"/>
      <c r="T25" s="81"/>
    </row>
    <row r="26" spans="1:20" ht="16.5" customHeight="1">
      <c r="A26" s="189" t="s">
        <v>30</v>
      </c>
      <c r="B26" s="190"/>
      <c r="C26" s="190"/>
      <c r="D26" s="190"/>
      <c r="E26" s="191" t="s">
        <v>31</v>
      </c>
      <c r="F26" s="192"/>
      <c r="G26" s="192"/>
      <c r="H26" s="193"/>
      <c r="I26" s="194"/>
      <c r="J26" s="195"/>
      <c r="K26" s="196"/>
      <c r="L26" s="197"/>
      <c r="M26" s="198"/>
      <c r="N26" s="199"/>
      <c r="O26" s="200">
        <v>11275</v>
      </c>
      <c r="P26" s="201"/>
      <c r="Q26" s="202"/>
      <c r="R26" s="203">
        <f t="shared" si="1"/>
        <v>0</v>
      </c>
      <c r="S26" s="204"/>
      <c r="T26" s="205"/>
    </row>
    <row r="27" spans="1:20" ht="16.5" customHeight="1">
      <c r="A27" s="189"/>
      <c r="B27" s="190"/>
      <c r="C27" s="190"/>
      <c r="D27" s="190"/>
      <c r="E27" s="166" t="s">
        <v>32</v>
      </c>
      <c r="F27" s="167"/>
      <c r="G27" s="167"/>
      <c r="H27" s="168"/>
      <c r="I27" s="169"/>
      <c r="J27" s="170"/>
      <c r="K27" s="171"/>
      <c r="L27" s="172"/>
      <c r="M27" s="173"/>
      <c r="N27" s="174"/>
      <c r="O27" s="153">
        <v>10862</v>
      </c>
      <c r="P27" s="154"/>
      <c r="Q27" s="155"/>
      <c r="R27" s="95">
        <f t="shared" si="1"/>
        <v>0</v>
      </c>
      <c r="S27" s="96"/>
      <c r="T27" s="97"/>
    </row>
    <row r="28" spans="1:20" ht="16.5" customHeight="1">
      <c r="A28" s="181" t="s">
        <v>33</v>
      </c>
      <c r="B28" s="182"/>
      <c r="C28" s="182"/>
      <c r="D28" s="182"/>
      <c r="E28" s="183" t="s">
        <v>31</v>
      </c>
      <c r="F28" s="184"/>
      <c r="G28" s="184"/>
      <c r="H28" s="185"/>
      <c r="I28" s="60"/>
      <c r="J28" s="61"/>
      <c r="K28" s="62"/>
      <c r="L28" s="63"/>
      <c r="M28" s="61"/>
      <c r="N28" s="62"/>
      <c r="O28" s="186">
        <v>7782</v>
      </c>
      <c r="P28" s="187"/>
      <c r="Q28" s="188"/>
      <c r="R28" s="67">
        <f t="shared" si="1"/>
        <v>0</v>
      </c>
      <c r="S28" s="68"/>
      <c r="T28" s="69"/>
    </row>
    <row r="29" spans="1:20" ht="16.5" customHeight="1">
      <c r="A29" s="119"/>
      <c r="B29" s="120"/>
      <c r="C29" s="120"/>
      <c r="D29" s="120"/>
      <c r="E29" s="134" t="s">
        <v>32</v>
      </c>
      <c r="F29" s="135"/>
      <c r="G29" s="135"/>
      <c r="H29" s="136"/>
      <c r="I29" s="47"/>
      <c r="J29" s="48"/>
      <c r="K29" s="49"/>
      <c r="L29" s="50"/>
      <c r="M29" s="48"/>
      <c r="N29" s="49"/>
      <c r="O29" s="137">
        <v>7370</v>
      </c>
      <c r="P29" s="138"/>
      <c r="Q29" s="139"/>
      <c r="R29" s="54">
        <f t="shared" si="1"/>
        <v>0</v>
      </c>
      <c r="S29" s="55"/>
      <c r="T29" s="56"/>
    </row>
    <row r="30" spans="1:20" ht="16.5" customHeight="1">
      <c r="A30" s="82" t="s">
        <v>34</v>
      </c>
      <c r="B30" s="83"/>
      <c r="C30" s="83"/>
      <c r="D30" s="83"/>
      <c r="E30" s="175" t="s">
        <v>32</v>
      </c>
      <c r="F30" s="176"/>
      <c r="G30" s="176"/>
      <c r="H30" s="177"/>
      <c r="I30" s="75"/>
      <c r="J30" s="76"/>
      <c r="K30" s="77"/>
      <c r="L30" s="78"/>
      <c r="M30" s="76"/>
      <c r="N30" s="77"/>
      <c r="O30" s="178">
        <v>6490</v>
      </c>
      <c r="P30" s="179"/>
      <c r="Q30" s="180"/>
      <c r="R30" s="79">
        <f t="shared" si="1"/>
        <v>0</v>
      </c>
      <c r="S30" s="80"/>
      <c r="T30" s="81"/>
    </row>
    <row r="31" spans="1:20" ht="16.5" customHeight="1">
      <c r="A31" s="119" t="s">
        <v>366</v>
      </c>
      <c r="B31" s="120"/>
      <c r="C31" s="120"/>
      <c r="D31" s="120"/>
      <c r="E31" s="209" t="s">
        <v>35</v>
      </c>
      <c r="F31" s="210"/>
      <c r="G31" s="210"/>
      <c r="H31" s="211"/>
      <c r="I31" s="159"/>
      <c r="J31" s="160"/>
      <c r="K31" s="161"/>
      <c r="L31" s="162"/>
      <c r="M31" s="160"/>
      <c r="N31" s="161"/>
      <c r="O31" s="163">
        <v>27017</v>
      </c>
      <c r="P31" s="164"/>
      <c r="Q31" s="165"/>
      <c r="R31" s="95">
        <f t="shared" si="1"/>
        <v>0</v>
      </c>
      <c r="S31" s="96"/>
      <c r="T31" s="97"/>
    </row>
    <row r="32" spans="1:20" ht="16.5" customHeight="1">
      <c r="A32" s="189" t="s">
        <v>36</v>
      </c>
      <c r="B32" s="190"/>
      <c r="C32" s="190"/>
      <c r="D32" s="190"/>
      <c r="E32" s="89"/>
      <c r="F32" s="90"/>
      <c r="G32" s="90"/>
      <c r="H32" s="91"/>
      <c r="I32" s="206"/>
      <c r="J32" s="207"/>
      <c r="K32" s="208"/>
      <c r="L32" s="78"/>
      <c r="M32" s="76"/>
      <c r="N32" s="77"/>
      <c r="O32" s="153">
        <v>10560</v>
      </c>
      <c r="P32" s="154"/>
      <c r="Q32" s="155"/>
      <c r="R32" s="79">
        <f t="shared" si="1"/>
        <v>0</v>
      </c>
      <c r="S32" s="80"/>
      <c r="T32" s="81"/>
    </row>
    <row r="33" spans="1:20" ht="16.5" customHeight="1">
      <c r="A33" s="70" t="s">
        <v>351</v>
      </c>
      <c r="B33" s="71"/>
      <c r="C33" s="71"/>
      <c r="D33" s="88"/>
      <c r="E33" s="89"/>
      <c r="F33" s="90"/>
      <c r="G33" s="90"/>
      <c r="H33" s="91"/>
      <c r="I33" s="75"/>
      <c r="J33" s="76"/>
      <c r="K33" s="77"/>
      <c r="L33" s="78"/>
      <c r="M33" s="76"/>
      <c r="N33" s="77"/>
      <c r="O33" s="92">
        <v>9955</v>
      </c>
      <c r="P33" s="93"/>
      <c r="Q33" s="94"/>
      <c r="R33" s="95">
        <f t="shared" si="1"/>
        <v>0</v>
      </c>
      <c r="S33" s="96"/>
      <c r="T33" s="97"/>
    </row>
    <row r="34" spans="1:20" ht="16.5" customHeight="1">
      <c r="A34" s="70" t="s">
        <v>365</v>
      </c>
      <c r="B34" s="71"/>
      <c r="C34" s="71"/>
      <c r="D34" s="88"/>
      <c r="E34" s="89"/>
      <c r="F34" s="90"/>
      <c r="G34" s="90"/>
      <c r="H34" s="91"/>
      <c r="I34" s="75"/>
      <c r="J34" s="76"/>
      <c r="K34" s="77"/>
      <c r="L34" s="78"/>
      <c r="M34" s="76"/>
      <c r="N34" s="77"/>
      <c r="O34" s="92">
        <v>30085</v>
      </c>
      <c r="P34" s="93"/>
      <c r="Q34" s="94"/>
      <c r="R34" s="95">
        <f t="shared" si="1"/>
        <v>0</v>
      </c>
      <c r="S34" s="96"/>
      <c r="T34" s="97"/>
    </row>
    <row r="35" spans="1:20" ht="16.5" customHeight="1">
      <c r="A35" s="38" t="s">
        <v>352</v>
      </c>
      <c r="B35" s="39"/>
      <c r="C35" s="39"/>
      <c r="D35" s="40"/>
      <c r="E35" s="57" t="s">
        <v>353</v>
      </c>
      <c r="F35" s="58"/>
      <c r="G35" s="58"/>
      <c r="H35" s="59"/>
      <c r="I35" s="60"/>
      <c r="J35" s="61"/>
      <c r="K35" s="62"/>
      <c r="L35" s="63"/>
      <c r="M35" s="61"/>
      <c r="N35" s="62"/>
      <c r="O35" s="64">
        <v>10362</v>
      </c>
      <c r="P35" s="65"/>
      <c r="Q35" s="66"/>
      <c r="R35" s="67">
        <f t="shared" si="1"/>
        <v>0</v>
      </c>
      <c r="S35" s="68"/>
      <c r="T35" s="69"/>
    </row>
    <row r="36" spans="1:20" ht="16.5" customHeight="1">
      <c r="A36" s="41"/>
      <c r="B36" s="42"/>
      <c r="C36" s="42"/>
      <c r="D36" s="43"/>
      <c r="E36" s="44" t="s">
        <v>354</v>
      </c>
      <c r="F36" s="45"/>
      <c r="G36" s="45"/>
      <c r="H36" s="46"/>
      <c r="I36" s="47"/>
      <c r="J36" s="48"/>
      <c r="K36" s="49"/>
      <c r="L36" s="50"/>
      <c r="M36" s="48"/>
      <c r="N36" s="49"/>
      <c r="O36" s="51">
        <v>6886</v>
      </c>
      <c r="P36" s="52"/>
      <c r="Q36" s="53"/>
      <c r="R36" s="54">
        <f t="shared" si="1"/>
        <v>0</v>
      </c>
      <c r="S36" s="55"/>
      <c r="T36" s="56"/>
    </row>
    <row r="37" spans="1:20" ht="16.5" customHeight="1">
      <c r="A37" s="70"/>
      <c r="B37" s="71"/>
      <c r="C37" s="71"/>
      <c r="D37" s="71"/>
      <c r="E37" s="72"/>
      <c r="F37" s="73"/>
      <c r="G37" s="73"/>
      <c r="H37" s="74"/>
      <c r="I37" s="75"/>
      <c r="J37" s="76"/>
      <c r="K37" s="77"/>
      <c r="L37" s="78"/>
      <c r="M37" s="76"/>
      <c r="N37" s="77"/>
      <c r="O37" s="212"/>
      <c r="P37" s="213"/>
      <c r="Q37" s="214"/>
      <c r="R37" s="79">
        <f t="shared" si="1"/>
        <v>0</v>
      </c>
      <c r="S37" s="80"/>
      <c r="T37" s="81"/>
    </row>
    <row r="38" spans="1:20" ht="16.5" customHeight="1">
      <c r="A38" s="70"/>
      <c r="B38" s="71"/>
      <c r="C38" s="71"/>
      <c r="D38" s="71"/>
      <c r="E38" s="72"/>
      <c r="F38" s="73"/>
      <c r="G38" s="73"/>
      <c r="H38" s="74"/>
      <c r="I38" s="75"/>
      <c r="J38" s="76"/>
      <c r="K38" s="77"/>
      <c r="L38" s="78"/>
      <c r="M38" s="76"/>
      <c r="N38" s="77"/>
      <c r="O38" s="212"/>
      <c r="P38" s="213"/>
      <c r="Q38" s="214"/>
      <c r="R38" s="79">
        <f t="shared" si="1"/>
        <v>0</v>
      </c>
      <c r="S38" s="80"/>
      <c r="T38" s="81"/>
    </row>
    <row r="39" spans="1:20" ht="16.5" customHeight="1">
      <c r="A39" s="70"/>
      <c r="B39" s="71"/>
      <c r="C39" s="71"/>
      <c r="D39" s="71"/>
      <c r="E39" s="72"/>
      <c r="F39" s="73"/>
      <c r="G39" s="73"/>
      <c r="H39" s="74"/>
      <c r="I39" s="75"/>
      <c r="J39" s="76"/>
      <c r="K39" s="77"/>
      <c r="L39" s="78"/>
      <c r="M39" s="76"/>
      <c r="N39" s="77"/>
      <c r="O39" s="212"/>
      <c r="P39" s="213"/>
      <c r="Q39" s="214"/>
      <c r="R39" s="79">
        <f t="shared" si="1"/>
        <v>0</v>
      </c>
      <c r="S39" s="80"/>
      <c r="T39" s="81"/>
    </row>
    <row r="40" spans="1:20" ht="16.5" customHeight="1" thickBot="1">
      <c r="A40" s="215"/>
      <c r="B40" s="216"/>
      <c r="C40" s="216"/>
      <c r="D40" s="216"/>
      <c r="E40" s="217"/>
      <c r="F40" s="218"/>
      <c r="G40" s="218"/>
      <c r="H40" s="219"/>
      <c r="I40" s="194"/>
      <c r="J40" s="195"/>
      <c r="K40" s="196"/>
      <c r="L40" s="220"/>
      <c r="M40" s="221"/>
      <c r="N40" s="222"/>
      <c r="O40" s="223"/>
      <c r="P40" s="224"/>
      <c r="Q40" s="225"/>
      <c r="R40" s="226">
        <f t="shared" si="1"/>
        <v>0</v>
      </c>
      <c r="S40" s="227"/>
      <c r="T40" s="228"/>
    </row>
    <row r="41" spans="1:20" ht="16.5" customHeight="1" thickTop="1" thickBot="1">
      <c r="A41" s="234" t="s">
        <v>37</v>
      </c>
      <c r="B41" s="235"/>
      <c r="C41" s="235"/>
      <c r="D41" s="235"/>
      <c r="E41" s="235"/>
      <c r="F41" s="235"/>
      <c r="G41" s="235"/>
      <c r="H41" s="236"/>
      <c r="I41" s="237">
        <f>SUM(I18:K40)</f>
        <v>0</v>
      </c>
      <c r="J41" s="238"/>
      <c r="K41" s="239"/>
      <c r="L41" s="240">
        <f>SUM(L18:N40)</f>
        <v>0</v>
      </c>
      <c r="M41" s="238"/>
      <c r="N41" s="239"/>
      <c r="O41" s="241"/>
      <c r="P41" s="242"/>
      <c r="Q41" s="243"/>
      <c r="R41" s="244"/>
      <c r="S41" s="245"/>
      <c r="T41" s="246"/>
    </row>
    <row r="42" spans="1:20" ht="16.5" customHeight="1" thickTop="1" thickBot="1">
      <c r="A42" s="110" t="s">
        <v>38</v>
      </c>
      <c r="B42" s="111"/>
      <c r="C42" s="111"/>
      <c r="D42" s="111"/>
      <c r="E42" s="111"/>
      <c r="F42" s="111"/>
      <c r="G42" s="111"/>
      <c r="H42" s="112"/>
      <c r="I42" s="247">
        <f>I41+L41</f>
        <v>0</v>
      </c>
      <c r="J42" s="248"/>
      <c r="K42" s="248"/>
      <c r="L42" s="248"/>
      <c r="M42" s="248"/>
      <c r="N42" s="249"/>
      <c r="O42" s="241"/>
      <c r="P42" s="242"/>
      <c r="Q42" s="243"/>
      <c r="R42" s="250">
        <f>SUM(R18:T40)</f>
        <v>0</v>
      </c>
      <c r="S42" s="251"/>
      <c r="T42" s="252"/>
    </row>
    <row r="43" spans="1:20" ht="16.5" customHeight="1">
      <c r="A43" s="16"/>
      <c r="B43" s="16"/>
      <c r="C43" s="16"/>
      <c r="D43" s="16"/>
      <c r="E43" s="16"/>
      <c r="F43" s="16"/>
      <c r="G43" s="16"/>
      <c r="H43" s="16"/>
      <c r="I43" s="28"/>
      <c r="J43" s="28"/>
      <c r="K43" s="28"/>
      <c r="L43" s="28"/>
      <c r="M43" s="28"/>
      <c r="N43" s="28"/>
      <c r="O43" s="229">
        <f>ROUNDDOWN(R42*1/11, 0)</f>
        <v>0</v>
      </c>
      <c r="P43" s="230"/>
      <c r="Q43" s="230"/>
      <c r="R43" s="230"/>
      <c r="S43" s="230"/>
      <c r="T43" s="231"/>
    </row>
    <row r="44" spans="1:20" ht="7.9" customHeight="1">
      <c r="A44" s="16"/>
      <c r="B44" s="16"/>
      <c r="C44" s="16"/>
      <c r="D44" s="16"/>
      <c r="E44" s="16"/>
      <c r="F44" s="16"/>
      <c r="G44" s="16"/>
      <c r="H44" s="16"/>
      <c r="I44" s="28"/>
      <c r="J44" s="28"/>
      <c r="K44" s="28"/>
      <c r="L44" s="28"/>
      <c r="M44" s="28"/>
      <c r="N44" s="28"/>
      <c r="O44" s="29"/>
      <c r="P44" s="29"/>
      <c r="Q44" s="29"/>
      <c r="R44" s="29"/>
      <c r="S44" s="29"/>
      <c r="T44" s="29"/>
    </row>
    <row r="45" spans="1:20" ht="16.5" customHeight="1">
      <c r="A45" s="30"/>
      <c r="B45" s="1"/>
      <c r="C45" s="1"/>
      <c r="D45" s="1"/>
      <c r="E45" s="1"/>
      <c r="F45" s="1"/>
      <c r="G45" s="1"/>
      <c r="H45" s="1"/>
      <c r="I45" s="1"/>
      <c r="J45" s="1"/>
      <c r="K45" s="1"/>
      <c r="L45" s="1"/>
      <c r="M45" s="232" t="s">
        <v>39</v>
      </c>
      <c r="N45" s="232"/>
      <c r="O45" s="233">
        <v>3768</v>
      </c>
      <c r="P45" s="233"/>
      <c r="Q45" s="233"/>
      <c r="R45" s="1"/>
      <c r="S45" s="1"/>
      <c r="T45" s="1"/>
    </row>
    <row r="46" spans="1:20" ht="16.5" customHeight="1">
      <c r="A46" s="31" t="s">
        <v>40</v>
      </c>
      <c r="B46" s="1"/>
      <c r="C46" s="1"/>
      <c r="D46" s="1"/>
      <c r="E46" s="1"/>
      <c r="F46" s="1"/>
      <c r="G46" s="1"/>
      <c r="H46" s="1"/>
      <c r="I46" s="1"/>
      <c r="J46" s="1"/>
      <c r="K46" s="1"/>
      <c r="L46" s="1"/>
      <c r="M46" s="36"/>
      <c r="N46" s="36"/>
      <c r="O46" s="37"/>
      <c r="P46" s="37"/>
      <c r="Q46" s="37"/>
      <c r="R46" s="1"/>
      <c r="S46" s="1"/>
      <c r="T46" s="1"/>
    </row>
    <row r="47" spans="1:20" ht="16.5" customHeight="1">
      <c r="A47" s="31" t="s">
        <v>355</v>
      </c>
      <c r="B47" s="1"/>
      <c r="C47" s="1"/>
      <c r="D47" s="1"/>
      <c r="E47" s="1"/>
      <c r="F47" s="1"/>
      <c r="G47" s="1"/>
      <c r="H47" s="1"/>
      <c r="I47" s="1"/>
      <c r="J47" s="1"/>
      <c r="K47" s="1"/>
      <c r="L47" s="1"/>
      <c r="M47" s="1"/>
      <c r="N47" s="1"/>
      <c r="O47" s="1"/>
      <c r="P47" s="1"/>
      <c r="Q47" s="1"/>
      <c r="R47" s="1"/>
      <c r="S47" s="1"/>
      <c r="T47" s="1"/>
    </row>
    <row r="48" spans="1:2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sheetData>
  <mergeCells count="183">
    <mergeCell ref="O38:Q38"/>
    <mergeCell ref="O43:T43"/>
    <mergeCell ref="M45:N45"/>
    <mergeCell ref="O45:Q45"/>
    <mergeCell ref="A41:H41"/>
    <mergeCell ref="I41:K41"/>
    <mergeCell ref="L41:N41"/>
    <mergeCell ref="O41:Q41"/>
    <mergeCell ref="R41:T41"/>
    <mergeCell ref="A42:H42"/>
    <mergeCell ref="I42:N42"/>
    <mergeCell ref="O42:Q42"/>
    <mergeCell ref="R42:T42"/>
    <mergeCell ref="A40:D40"/>
    <mergeCell ref="E40:H40"/>
    <mergeCell ref="I40:K40"/>
    <mergeCell ref="L40:N40"/>
    <mergeCell ref="O40:Q40"/>
    <mergeCell ref="R40:T40"/>
    <mergeCell ref="A39:D39"/>
    <mergeCell ref="E39:H39"/>
    <mergeCell ref="I39:K39"/>
    <mergeCell ref="L39:N39"/>
    <mergeCell ref="O39:Q39"/>
    <mergeCell ref="R39:T39"/>
    <mergeCell ref="A33:D33"/>
    <mergeCell ref="E33:H33"/>
    <mergeCell ref="I33:K33"/>
    <mergeCell ref="L33:N33"/>
    <mergeCell ref="O33:Q33"/>
    <mergeCell ref="R33:T33"/>
    <mergeCell ref="A21:D21"/>
    <mergeCell ref="E21:H21"/>
    <mergeCell ref="I21:K21"/>
    <mergeCell ref="L21:N21"/>
    <mergeCell ref="O21:Q21"/>
    <mergeCell ref="R21:T21"/>
    <mergeCell ref="R31:T31"/>
    <mergeCell ref="A32:D32"/>
    <mergeCell ref="E32:H32"/>
    <mergeCell ref="I32:K32"/>
    <mergeCell ref="L32:N32"/>
    <mergeCell ref="O32:Q32"/>
    <mergeCell ref="R32:T32"/>
    <mergeCell ref="A31:D31"/>
    <mergeCell ref="E31:H31"/>
    <mergeCell ref="I31:K31"/>
    <mergeCell ref="L31:N31"/>
    <mergeCell ref="O31:Q31"/>
    <mergeCell ref="O29:Q29"/>
    <mergeCell ref="R29:T29"/>
    <mergeCell ref="A30:D30"/>
    <mergeCell ref="E30:H30"/>
    <mergeCell ref="I30:K30"/>
    <mergeCell ref="L30:N30"/>
    <mergeCell ref="O30:Q30"/>
    <mergeCell ref="R30:T30"/>
    <mergeCell ref="R27:T27"/>
    <mergeCell ref="A28:D29"/>
    <mergeCell ref="E28:H28"/>
    <mergeCell ref="I28:K28"/>
    <mergeCell ref="L28:N28"/>
    <mergeCell ref="O28:Q28"/>
    <mergeCell ref="R28:T28"/>
    <mergeCell ref="E29:H29"/>
    <mergeCell ref="I29:K29"/>
    <mergeCell ref="L29:N29"/>
    <mergeCell ref="A26:D27"/>
    <mergeCell ref="E26:H26"/>
    <mergeCell ref="I26:K26"/>
    <mergeCell ref="L26:N26"/>
    <mergeCell ref="O26:Q26"/>
    <mergeCell ref="R26:T26"/>
    <mergeCell ref="E27:H27"/>
    <mergeCell ref="I27:K27"/>
    <mergeCell ref="L27:N27"/>
    <mergeCell ref="O27:Q27"/>
    <mergeCell ref="A25:D25"/>
    <mergeCell ref="E25:H25"/>
    <mergeCell ref="I25:K25"/>
    <mergeCell ref="L25:N25"/>
    <mergeCell ref="O25:Q25"/>
    <mergeCell ref="I24:K24"/>
    <mergeCell ref="L24:N24"/>
    <mergeCell ref="O24:Q24"/>
    <mergeCell ref="R24:T24"/>
    <mergeCell ref="A20:D20"/>
    <mergeCell ref="E20:H20"/>
    <mergeCell ref="I20:K20"/>
    <mergeCell ref="L20:N20"/>
    <mergeCell ref="O20:Q20"/>
    <mergeCell ref="R20:T20"/>
    <mergeCell ref="A23:D23"/>
    <mergeCell ref="E23:H23"/>
    <mergeCell ref="I23:K23"/>
    <mergeCell ref="L23:N23"/>
    <mergeCell ref="O23:Q23"/>
    <mergeCell ref="R23:T23"/>
    <mergeCell ref="A22:D22"/>
    <mergeCell ref="E22:H22"/>
    <mergeCell ref="I22:K22"/>
    <mergeCell ref="L22:N22"/>
    <mergeCell ref="O22:Q22"/>
    <mergeCell ref="M2:T2"/>
    <mergeCell ref="A3:E3"/>
    <mergeCell ref="F3:I3"/>
    <mergeCell ref="K3:L3"/>
    <mergeCell ref="N3:O3"/>
    <mergeCell ref="P3:S3"/>
    <mergeCell ref="H8:J8"/>
    <mergeCell ref="L8:T8"/>
    <mergeCell ref="H9:J9"/>
    <mergeCell ref="L9:T9"/>
    <mergeCell ref="H5:J5"/>
    <mergeCell ref="L5:T5"/>
    <mergeCell ref="H6:J6"/>
    <mergeCell ref="L6:T6"/>
    <mergeCell ref="H7:J7"/>
    <mergeCell ref="L7:T7"/>
    <mergeCell ref="E5:G5"/>
    <mergeCell ref="E6:G6"/>
    <mergeCell ref="E7:G7"/>
    <mergeCell ref="E8:G8"/>
    <mergeCell ref="L17:N17"/>
    <mergeCell ref="O17:Q17"/>
    <mergeCell ref="A18:D19"/>
    <mergeCell ref="E18:H18"/>
    <mergeCell ref="I18:K18"/>
    <mergeCell ref="L18:N18"/>
    <mergeCell ref="O18:Q18"/>
    <mergeCell ref="R18:T18"/>
    <mergeCell ref="E19:H19"/>
    <mergeCell ref="I19:K19"/>
    <mergeCell ref="L19:N19"/>
    <mergeCell ref="O19:Q19"/>
    <mergeCell ref="R25:T25"/>
    <mergeCell ref="A24:D24"/>
    <mergeCell ref="E24:H24"/>
    <mergeCell ref="C1:P1"/>
    <mergeCell ref="A34:D34"/>
    <mergeCell ref="E34:H34"/>
    <mergeCell ref="I34:K34"/>
    <mergeCell ref="L34:N34"/>
    <mergeCell ref="O34:Q34"/>
    <mergeCell ref="R34:T34"/>
    <mergeCell ref="E10:G10"/>
    <mergeCell ref="E11:G11"/>
    <mergeCell ref="H10:J10"/>
    <mergeCell ref="L10:T10"/>
    <mergeCell ref="H11:J11"/>
    <mergeCell ref="L11:T11"/>
    <mergeCell ref="R17:T17"/>
    <mergeCell ref="R19:T19"/>
    <mergeCell ref="R22:T22"/>
    <mergeCell ref="A13:T13"/>
    <mergeCell ref="A15:C15"/>
    <mergeCell ref="I15:T15"/>
    <mergeCell ref="A17:H17"/>
    <mergeCell ref="I17:K17"/>
    <mergeCell ref="M46:N46"/>
    <mergeCell ref="O46:Q46"/>
    <mergeCell ref="A35:D36"/>
    <mergeCell ref="E36:H36"/>
    <mergeCell ref="I36:K36"/>
    <mergeCell ref="L36:N36"/>
    <mergeCell ref="O36:Q36"/>
    <mergeCell ref="R36:T36"/>
    <mergeCell ref="E35:H35"/>
    <mergeCell ref="I35:K35"/>
    <mergeCell ref="L35:N35"/>
    <mergeCell ref="O35:Q35"/>
    <mergeCell ref="R35:T35"/>
    <mergeCell ref="A38:D38"/>
    <mergeCell ref="E38:H38"/>
    <mergeCell ref="I38:K38"/>
    <mergeCell ref="L38:N38"/>
    <mergeCell ref="R38:T38"/>
    <mergeCell ref="A37:D37"/>
    <mergeCell ref="E37:H37"/>
    <mergeCell ref="I37:K37"/>
    <mergeCell ref="L37:N37"/>
    <mergeCell ref="O37:Q37"/>
    <mergeCell ref="R37:T37"/>
  </mergeCells>
  <phoneticPr fontId="3"/>
  <conditionalFormatting sqref="L6:T8 L10:T11 E15 O21:Q21 A37:Q40 A35 E35:Q36 A33:D34 I33:Q34 I18:N32">
    <cfRule type="containsBlanks" dxfId="2" priority="4">
      <formula>LEN(TRIM(A6))=0</formula>
    </cfRule>
  </conditionalFormatting>
  <conditionalFormatting sqref="F3:I3">
    <cfRule type="containsBlanks" dxfId="1" priority="3">
      <formula>LEN(TRIM(F3))=0</formula>
    </cfRule>
  </conditionalFormatting>
  <conditionalFormatting sqref="G15">
    <cfRule type="containsBlanks" dxfId="0" priority="1">
      <formula>LEN(TRIM(G15))=0</formula>
    </cfRule>
  </conditionalFormatting>
  <dataValidations count="4">
    <dataValidation imeMode="off" allowBlank="1" showInputMessage="1" showErrorMessage="1" sqref="E15 L8:T8 L11:T11 I21:Q21 I18:N20 I33:Q40 I22:N32"/>
    <dataValidation imeMode="on" allowBlank="1" showInputMessage="1" showErrorMessage="1" sqref="L6:T7 L10:T10 E35:H40 A37:D40 A33:A35 B33:D34"/>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I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workbookViewId="0">
      <selection sqref="A1:B1048576"/>
    </sheetView>
  </sheetViews>
  <sheetFormatPr defaultRowHeight="18.75"/>
  <cols>
    <col min="1" max="1" width="14.375" style="24" customWidth="1"/>
    <col min="2" max="2" width="60.5" style="25" customWidth="1"/>
  </cols>
  <sheetData>
    <row r="1" spans="1:2" s="18" customFormat="1" ht="18">
      <c r="A1" s="17" t="s">
        <v>357</v>
      </c>
      <c r="B1" s="18" t="s">
        <v>336</v>
      </c>
    </row>
    <row r="2" spans="1:2">
      <c r="A2" s="32">
        <v>20</v>
      </c>
      <c r="B2" s="33" t="s">
        <v>41</v>
      </c>
    </row>
    <row r="3" spans="1:2">
      <c r="A3" s="32">
        <v>22</v>
      </c>
      <c r="B3" s="33" t="s">
        <v>42</v>
      </c>
    </row>
    <row r="4" spans="1:2">
      <c r="A4" s="32">
        <v>23</v>
      </c>
      <c r="B4" s="33" t="s">
        <v>43</v>
      </c>
    </row>
    <row r="5" spans="1:2">
      <c r="A5" s="32">
        <v>24</v>
      </c>
      <c r="B5" s="33" t="s">
        <v>44</v>
      </c>
    </row>
    <row r="6" spans="1:2">
      <c r="A6" s="34">
        <v>26</v>
      </c>
      <c r="B6" s="33" t="s">
        <v>45</v>
      </c>
    </row>
    <row r="7" spans="1:2">
      <c r="A7" s="32">
        <v>28</v>
      </c>
      <c r="B7" s="33" t="s">
        <v>46</v>
      </c>
    </row>
    <row r="8" spans="1:2">
      <c r="A8" s="34">
        <v>29</v>
      </c>
      <c r="B8" s="33" t="s">
        <v>47</v>
      </c>
    </row>
    <row r="9" spans="1:2">
      <c r="A9" s="32">
        <v>31</v>
      </c>
      <c r="B9" s="33" t="s">
        <v>48</v>
      </c>
    </row>
    <row r="10" spans="1:2">
      <c r="A10" s="32">
        <v>32</v>
      </c>
      <c r="B10" s="33" t="s">
        <v>49</v>
      </c>
    </row>
    <row r="11" spans="1:2">
      <c r="A11" s="32">
        <v>33</v>
      </c>
      <c r="B11" s="33" t="s">
        <v>50</v>
      </c>
    </row>
    <row r="12" spans="1:2">
      <c r="A12" s="32">
        <v>34</v>
      </c>
      <c r="B12" s="33" t="s">
        <v>51</v>
      </c>
    </row>
    <row r="13" spans="1:2">
      <c r="A13" s="32">
        <v>35</v>
      </c>
      <c r="B13" s="33" t="s">
        <v>52</v>
      </c>
    </row>
    <row r="14" spans="1:2">
      <c r="A14" s="32">
        <v>36</v>
      </c>
      <c r="B14" s="33" t="s">
        <v>346</v>
      </c>
    </row>
    <row r="15" spans="1:2">
      <c r="A15" s="34">
        <v>38</v>
      </c>
      <c r="B15" s="33" t="s">
        <v>53</v>
      </c>
    </row>
    <row r="16" spans="1:2">
      <c r="A16" s="32">
        <v>39</v>
      </c>
      <c r="B16" s="33" t="s">
        <v>54</v>
      </c>
    </row>
    <row r="17" spans="1:2">
      <c r="A17" s="34">
        <v>41</v>
      </c>
      <c r="B17" s="33" t="s">
        <v>55</v>
      </c>
    </row>
    <row r="18" spans="1:2">
      <c r="A18" s="32">
        <v>42</v>
      </c>
      <c r="B18" s="33" t="s">
        <v>56</v>
      </c>
    </row>
    <row r="19" spans="1:2">
      <c r="A19" s="32">
        <v>43</v>
      </c>
      <c r="B19" s="33" t="s">
        <v>57</v>
      </c>
    </row>
    <row r="20" spans="1:2">
      <c r="A20" s="32">
        <v>44</v>
      </c>
      <c r="B20" s="33" t="s">
        <v>58</v>
      </c>
    </row>
    <row r="21" spans="1:2">
      <c r="A21" s="32">
        <v>46</v>
      </c>
      <c r="B21" s="33" t="s">
        <v>59</v>
      </c>
    </row>
    <row r="22" spans="1:2">
      <c r="A22" s="32">
        <v>50</v>
      </c>
      <c r="B22" s="33" t="s">
        <v>60</v>
      </c>
    </row>
    <row r="23" spans="1:2">
      <c r="A23" s="34">
        <v>51</v>
      </c>
      <c r="B23" s="33" t="s">
        <v>61</v>
      </c>
    </row>
    <row r="24" spans="1:2">
      <c r="A24" s="32">
        <v>52</v>
      </c>
      <c r="B24" s="33" t="s">
        <v>62</v>
      </c>
    </row>
    <row r="25" spans="1:2">
      <c r="A25" s="32">
        <v>56</v>
      </c>
      <c r="B25" s="33" t="s">
        <v>63</v>
      </c>
    </row>
    <row r="26" spans="1:2">
      <c r="A26" s="32">
        <v>57</v>
      </c>
      <c r="B26" s="33" t="s">
        <v>64</v>
      </c>
    </row>
    <row r="27" spans="1:2">
      <c r="A27" s="32">
        <v>58</v>
      </c>
      <c r="B27" s="33" t="s">
        <v>65</v>
      </c>
    </row>
    <row r="28" spans="1:2">
      <c r="A28" s="32">
        <v>61</v>
      </c>
      <c r="B28" s="33" t="s">
        <v>66</v>
      </c>
    </row>
    <row r="29" spans="1:2">
      <c r="A29" s="32">
        <v>62</v>
      </c>
      <c r="B29" s="33" t="s">
        <v>67</v>
      </c>
    </row>
    <row r="30" spans="1:2">
      <c r="A30" s="34">
        <v>63</v>
      </c>
      <c r="B30" s="33" t="s">
        <v>68</v>
      </c>
    </row>
    <row r="31" spans="1:2">
      <c r="A31" s="32">
        <v>66</v>
      </c>
      <c r="B31" s="33" t="s">
        <v>69</v>
      </c>
    </row>
    <row r="32" spans="1:2">
      <c r="A32" s="32">
        <v>67</v>
      </c>
      <c r="B32" s="33" t="s">
        <v>70</v>
      </c>
    </row>
    <row r="33" spans="1:2">
      <c r="A33" s="32">
        <v>68</v>
      </c>
      <c r="B33" s="33" t="s">
        <v>71</v>
      </c>
    </row>
    <row r="34" spans="1:2">
      <c r="A34" s="32">
        <v>73</v>
      </c>
      <c r="B34" s="33" t="s">
        <v>72</v>
      </c>
    </row>
    <row r="35" spans="1:2">
      <c r="A35" s="32">
        <v>74</v>
      </c>
      <c r="B35" s="33" t="s">
        <v>73</v>
      </c>
    </row>
    <row r="36" spans="1:2">
      <c r="A36" s="34">
        <v>76</v>
      </c>
      <c r="B36" s="33" t="s">
        <v>74</v>
      </c>
    </row>
    <row r="37" spans="1:2">
      <c r="A37" s="32">
        <v>77</v>
      </c>
      <c r="B37" s="33" t="s">
        <v>75</v>
      </c>
    </row>
    <row r="38" spans="1:2">
      <c r="A38" s="32">
        <v>85</v>
      </c>
      <c r="B38" s="33" t="s">
        <v>76</v>
      </c>
    </row>
    <row r="39" spans="1:2">
      <c r="A39" s="32">
        <v>86</v>
      </c>
      <c r="B39" s="33" t="s">
        <v>77</v>
      </c>
    </row>
    <row r="40" spans="1:2">
      <c r="A40" s="32">
        <v>87</v>
      </c>
      <c r="B40" s="33" t="s">
        <v>78</v>
      </c>
    </row>
    <row r="41" spans="1:2">
      <c r="A41" s="32">
        <v>94</v>
      </c>
      <c r="B41" s="33" t="s">
        <v>79</v>
      </c>
    </row>
    <row r="42" spans="1:2">
      <c r="A42" s="32">
        <v>95</v>
      </c>
      <c r="B42" s="33" t="s">
        <v>80</v>
      </c>
    </row>
    <row r="43" spans="1:2">
      <c r="A43" s="32">
        <v>98</v>
      </c>
      <c r="B43" s="33" t="s">
        <v>358</v>
      </c>
    </row>
    <row r="44" spans="1:2">
      <c r="A44" s="32">
        <v>101</v>
      </c>
      <c r="B44" s="33" t="s">
        <v>81</v>
      </c>
    </row>
    <row r="45" spans="1:2">
      <c r="A45" s="34">
        <v>103</v>
      </c>
      <c r="B45" s="33" t="s">
        <v>82</v>
      </c>
    </row>
    <row r="46" spans="1:2">
      <c r="A46" s="32">
        <v>106</v>
      </c>
      <c r="B46" s="33" t="s">
        <v>83</v>
      </c>
    </row>
    <row r="47" spans="1:2">
      <c r="A47" s="34">
        <v>108</v>
      </c>
      <c r="B47" s="33" t="s">
        <v>84</v>
      </c>
    </row>
    <row r="48" spans="1:2">
      <c r="A48" s="32">
        <v>111</v>
      </c>
      <c r="B48" s="33" t="s">
        <v>85</v>
      </c>
    </row>
    <row r="49" spans="1:2">
      <c r="A49" s="34">
        <v>117</v>
      </c>
      <c r="B49" s="33" t="s">
        <v>86</v>
      </c>
    </row>
    <row r="50" spans="1:2">
      <c r="A50" s="32">
        <v>119</v>
      </c>
      <c r="B50" s="33" t="s">
        <v>87</v>
      </c>
    </row>
    <row r="51" spans="1:2">
      <c r="A51" s="32">
        <v>124</v>
      </c>
      <c r="B51" s="33" t="s">
        <v>88</v>
      </c>
    </row>
    <row r="52" spans="1:2">
      <c r="A52" s="32">
        <v>125</v>
      </c>
      <c r="B52" s="33" t="s">
        <v>89</v>
      </c>
    </row>
    <row r="53" spans="1:2">
      <c r="A53" s="32">
        <v>127</v>
      </c>
      <c r="B53" s="35" t="s">
        <v>90</v>
      </c>
    </row>
    <row r="54" spans="1:2">
      <c r="A54" s="32">
        <v>135</v>
      </c>
      <c r="B54" s="33" t="s">
        <v>91</v>
      </c>
    </row>
    <row r="55" spans="1:2">
      <c r="A55" s="32">
        <v>136</v>
      </c>
      <c r="B55" s="33" t="s">
        <v>92</v>
      </c>
    </row>
    <row r="56" spans="1:2">
      <c r="A56" s="32">
        <v>137</v>
      </c>
      <c r="B56" s="33" t="s">
        <v>93</v>
      </c>
    </row>
    <row r="57" spans="1:2">
      <c r="A57" s="32">
        <v>138</v>
      </c>
      <c r="B57" s="33" t="s">
        <v>94</v>
      </c>
    </row>
    <row r="58" spans="1:2">
      <c r="A58" s="32">
        <v>139</v>
      </c>
      <c r="B58" s="33" t="s">
        <v>95</v>
      </c>
    </row>
    <row r="59" spans="1:2">
      <c r="A59" s="34">
        <v>145</v>
      </c>
      <c r="B59" s="33" t="s">
        <v>96</v>
      </c>
    </row>
    <row r="60" spans="1:2">
      <c r="A60" s="32">
        <v>146</v>
      </c>
      <c r="B60" s="33" t="s">
        <v>97</v>
      </c>
    </row>
    <row r="61" spans="1:2">
      <c r="A61" s="32">
        <v>162</v>
      </c>
      <c r="B61" s="33" t="s">
        <v>98</v>
      </c>
    </row>
    <row r="62" spans="1:2">
      <c r="A62" s="32">
        <v>165</v>
      </c>
      <c r="B62" s="33" t="s">
        <v>99</v>
      </c>
    </row>
    <row r="63" spans="1:2">
      <c r="A63" s="34">
        <v>166</v>
      </c>
      <c r="B63" s="33" t="s">
        <v>100</v>
      </c>
    </row>
    <row r="64" spans="1:2">
      <c r="A64" s="32">
        <v>170</v>
      </c>
      <c r="B64" s="33" t="s">
        <v>101</v>
      </c>
    </row>
    <row r="65" spans="1:2">
      <c r="A65" s="32">
        <v>171</v>
      </c>
      <c r="B65" s="33" t="s">
        <v>102</v>
      </c>
    </row>
    <row r="66" spans="1:2">
      <c r="A66" s="32">
        <v>173</v>
      </c>
      <c r="B66" s="33" t="s">
        <v>103</v>
      </c>
    </row>
    <row r="67" spans="1:2">
      <c r="A67" s="32">
        <v>177</v>
      </c>
      <c r="B67" s="33" t="s">
        <v>104</v>
      </c>
    </row>
    <row r="68" spans="1:2">
      <c r="A68" s="34">
        <v>180</v>
      </c>
      <c r="B68" s="33" t="s">
        <v>105</v>
      </c>
    </row>
    <row r="69" spans="1:2">
      <c r="A69" s="32">
        <v>181</v>
      </c>
      <c r="B69" s="33" t="s">
        <v>106</v>
      </c>
    </row>
    <row r="70" spans="1:2">
      <c r="A70" s="32">
        <v>186</v>
      </c>
      <c r="B70" s="33" t="s">
        <v>107</v>
      </c>
    </row>
    <row r="71" spans="1:2">
      <c r="A71" s="32">
        <v>188</v>
      </c>
      <c r="B71" s="33" t="s">
        <v>108</v>
      </c>
    </row>
    <row r="72" spans="1:2">
      <c r="A72" s="32">
        <v>190</v>
      </c>
      <c r="B72" s="33" t="s">
        <v>109</v>
      </c>
    </row>
    <row r="73" spans="1:2">
      <c r="A73" s="32">
        <v>191</v>
      </c>
      <c r="B73" s="33" t="s">
        <v>110</v>
      </c>
    </row>
    <row r="74" spans="1:2">
      <c r="A74" s="32">
        <v>194</v>
      </c>
      <c r="B74" s="33" t="s">
        <v>111</v>
      </c>
    </row>
    <row r="75" spans="1:2">
      <c r="A75" s="32">
        <v>211</v>
      </c>
      <c r="B75" s="33" t="s">
        <v>112</v>
      </c>
    </row>
    <row r="76" spans="1:2">
      <c r="A76" s="32">
        <v>213</v>
      </c>
      <c r="B76" s="33" t="s">
        <v>113</v>
      </c>
    </row>
    <row r="77" spans="1:2">
      <c r="A77" s="32">
        <v>217</v>
      </c>
      <c r="B77" s="33" t="s">
        <v>114</v>
      </c>
    </row>
    <row r="78" spans="1:2">
      <c r="A78" s="32">
        <v>219</v>
      </c>
      <c r="B78" s="33" t="s">
        <v>115</v>
      </c>
    </row>
    <row r="79" spans="1:2">
      <c r="A79" s="32">
        <v>221</v>
      </c>
      <c r="B79" s="33" t="s">
        <v>337</v>
      </c>
    </row>
    <row r="80" spans="1:2">
      <c r="A80" s="34">
        <v>222</v>
      </c>
      <c r="B80" s="33" t="s">
        <v>116</v>
      </c>
    </row>
    <row r="81" spans="1:2">
      <c r="A81" s="34">
        <v>223</v>
      </c>
      <c r="B81" s="33" t="s">
        <v>117</v>
      </c>
    </row>
    <row r="82" spans="1:2">
      <c r="A82" s="32">
        <v>224</v>
      </c>
      <c r="B82" s="33" t="s">
        <v>118</v>
      </c>
    </row>
    <row r="83" spans="1:2">
      <c r="A83" s="32">
        <v>225</v>
      </c>
      <c r="B83" s="33" t="s">
        <v>119</v>
      </c>
    </row>
    <row r="84" spans="1:2">
      <c r="A84" s="32">
        <v>226</v>
      </c>
      <c r="B84" s="33" t="s">
        <v>120</v>
      </c>
    </row>
    <row r="85" spans="1:2">
      <c r="A85" s="32">
        <v>228</v>
      </c>
      <c r="B85" s="33" t="s">
        <v>121</v>
      </c>
    </row>
    <row r="86" spans="1:2">
      <c r="A86" s="32">
        <v>234</v>
      </c>
      <c r="B86" s="33" t="s">
        <v>122</v>
      </c>
    </row>
    <row r="87" spans="1:2">
      <c r="A87" s="34">
        <v>235</v>
      </c>
      <c r="B87" s="33" t="s">
        <v>123</v>
      </c>
    </row>
    <row r="88" spans="1:2">
      <c r="A88" s="32">
        <v>236</v>
      </c>
      <c r="B88" s="33" t="s">
        <v>124</v>
      </c>
    </row>
    <row r="89" spans="1:2">
      <c r="A89" s="32">
        <v>237</v>
      </c>
      <c r="B89" s="33" t="s">
        <v>125</v>
      </c>
    </row>
    <row r="90" spans="1:2">
      <c r="A90" s="34">
        <v>238</v>
      </c>
      <c r="B90" s="33" t="s">
        <v>126</v>
      </c>
    </row>
    <row r="91" spans="1:2">
      <c r="A91" s="34">
        <v>241</v>
      </c>
      <c r="B91" s="33" t="s">
        <v>127</v>
      </c>
    </row>
    <row r="92" spans="1:2">
      <c r="A92" s="32">
        <v>244</v>
      </c>
      <c r="B92" s="33" t="s">
        <v>128</v>
      </c>
    </row>
    <row r="93" spans="1:2">
      <c r="A93" s="32">
        <v>246</v>
      </c>
      <c r="B93" s="33" t="s">
        <v>343</v>
      </c>
    </row>
    <row r="94" spans="1:2">
      <c r="A94" s="32">
        <v>251</v>
      </c>
      <c r="B94" s="33" t="s">
        <v>129</v>
      </c>
    </row>
    <row r="95" spans="1:2">
      <c r="A95" s="32">
        <v>252</v>
      </c>
      <c r="B95" s="33" t="s">
        <v>130</v>
      </c>
    </row>
    <row r="96" spans="1:2">
      <c r="A96" s="32">
        <v>254</v>
      </c>
      <c r="B96" s="33" t="s">
        <v>131</v>
      </c>
    </row>
    <row r="97" spans="1:2">
      <c r="A97" s="32">
        <v>260</v>
      </c>
      <c r="B97" s="33" t="s">
        <v>132</v>
      </c>
    </row>
    <row r="98" spans="1:2">
      <c r="A98" s="32">
        <v>261</v>
      </c>
      <c r="B98" s="33" t="s">
        <v>133</v>
      </c>
    </row>
    <row r="99" spans="1:2">
      <c r="A99" s="34">
        <v>262</v>
      </c>
      <c r="B99" s="33" t="s">
        <v>134</v>
      </c>
    </row>
    <row r="100" spans="1:2">
      <c r="A100" s="32">
        <v>263</v>
      </c>
      <c r="B100" s="33" t="s">
        <v>135</v>
      </c>
    </row>
    <row r="101" spans="1:2">
      <c r="A101" s="32">
        <v>265</v>
      </c>
      <c r="B101" s="33" t="s">
        <v>136</v>
      </c>
    </row>
    <row r="102" spans="1:2">
      <c r="A102" s="32">
        <v>267</v>
      </c>
      <c r="B102" s="33" t="s">
        <v>137</v>
      </c>
    </row>
    <row r="103" spans="1:2">
      <c r="A103" s="32">
        <v>269</v>
      </c>
      <c r="B103" s="33" t="s">
        <v>138</v>
      </c>
    </row>
    <row r="104" spans="1:2">
      <c r="A104" s="32">
        <v>270</v>
      </c>
      <c r="B104" s="33" t="s">
        <v>139</v>
      </c>
    </row>
    <row r="105" spans="1:2">
      <c r="A105" s="32">
        <v>273</v>
      </c>
      <c r="B105" s="33" t="s">
        <v>140</v>
      </c>
    </row>
    <row r="106" spans="1:2">
      <c r="A106" s="32">
        <v>274</v>
      </c>
      <c r="B106" s="33" t="s">
        <v>141</v>
      </c>
    </row>
    <row r="107" spans="1:2">
      <c r="A107" s="32">
        <v>275</v>
      </c>
      <c r="B107" s="33" t="s">
        <v>142</v>
      </c>
    </row>
    <row r="108" spans="1:2" ht="20.25" customHeight="1">
      <c r="A108" s="32">
        <v>276</v>
      </c>
      <c r="B108" s="33" t="s">
        <v>143</v>
      </c>
    </row>
    <row r="109" spans="1:2">
      <c r="A109" s="32">
        <v>277</v>
      </c>
      <c r="B109" s="33" t="s">
        <v>144</v>
      </c>
    </row>
    <row r="110" spans="1:2">
      <c r="A110" s="32">
        <v>280</v>
      </c>
      <c r="B110" s="33" t="s">
        <v>145</v>
      </c>
    </row>
    <row r="111" spans="1:2">
      <c r="A111" s="34">
        <v>281</v>
      </c>
      <c r="B111" s="33" t="s">
        <v>146</v>
      </c>
    </row>
    <row r="112" spans="1:2">
      <c r="A112" s="32">
        <v>283</v>
      </c>
      <c r="B112" s="33" t="s">
        <v>147</v>
      </c>
    </row>
    <row r="113" spans="1:2">
      <c r="A113" s="32">
        <v>284</v>
      </c>
      <c r="B113" s="33" t="s">
        <v>148</v>
      </c>
    </row>
    <row r="114" spans="1:2">
      <c r="A114" s="32">
        <v>287</v>
      </c>
      <c r="B114" s="33" t="s">
        <v>149</v>
      </c>
    </row>
    <row r="115" spans="1:2">
      <c r="A115" s="32">
        <v>288</v>
      </c>
      <c r="B115" s="33" t="s">
        <v>150</v>
      </c>
    </row>
    <row r="116" spans="1:2">
      <c r="A116" s="32">
        <v>289</v>
      </c>
      <c r="B116" s="33" t="s">
        <v>151</v>
      </c>
    </row>
    <row r="117" spans="1:2">
      <c r="A117" s="32">
        <v>290</v>
      </c>
      <c r="B117" s="33" t="s">
        <v>152</v>
      </c>
    </row>
    <row r="118" spans="1:2">
      <c r="A118" s="32">
        <v>291</v>
      </c>
      <c r="B118" s="33" t="s">
        <v>153</v>
      </c>
    </row>
    <row r="119" spans="1:2">
      <c r="A119" s="32">
        <v>294</v>
      </c>
      <c r="B119" s="33" t="s">
        <v>154</v>
      </c>
    </row>
    <row r="120" spans="1:2">
      <c r="A120" s="32">
        <v>296</v>
      </c>
      <c r="B120" s="33" t="s">
        <v>155</v>
      </c>
    </row>
    <row r="121" spans="1:2">
      <c r="A121" s="32">
        <v>297</v>
      </c>
      <c r="B121" s="33" t="s">
        <v>156</v>
      </c>
    </row>
    <row r="122" spans="1:2">
      <c r="A122" s="32">
        <v>298</v>
      </c>
      <c r="B122" s="33" t="s">
        <v>157</v>
      </c>
    </row>
    <row r="123" spans="1:2">
      <c r="A123" s="32">
        <v>300</v>
      </c>
      <c r="B123" s="33" t="s">
        <v>158</v>
      </c>
    </row>
    <row r="124" spans="1:2">
      <c r="A124" s="34">
        <v>301</v>
      </c>
      <c r="B124" s="33" t="s">
        <v>159</v>
      </c>
    </row>
    <row r="125" spans="1:2">
      <c r="A125" s="32">
        <v>302</v>
      </c>
      <c r="B125" s="33" t="s">
        <v>160</v>
      </c>
    </row>
    <row r="126" spans="1:2">
      <c r="A126" s="32">
        <v>304</v>
      </c>
      <c r="B126" s="33" t="s">
        <v>161</v>
      </c>
    </row>
    <row r="127" spans="1:2">
      <c r="A127" s="34">
        <v>305</v>
      </c>
      <c r="B127" s="33" t="s">
        <v>162</v>
      </c>
    </row>
    <row r="128" spans="1:2">
      <c r="A128" s="32">
        <v>307</v>
      </c>
      <c r="B128" s="33" t="s">
        <v>163</v>
      </c>
    </row>
    <row r="129" spans="1:2">
      <c r="A129" s="34">
        <v>309</v>
      </c>
      <c r="B129" s="33" t="s">
        <v>164</v>
      </c>
    </row>
    <row r="130" spans="1:2">
      <c r="A130" s="32">
        <v>310</v>
      </c>
      <c r="B130" s="33" t="s">
        <v>165</v>
      </c>
    </row>
    <row r="131" spans="1:2">
      <c r="A131" s="32">
        <v>311</v>
      </c>
      <c r="B131" s="33" t="s">
        <v>166</v>
      </c>
    </row>
    <row r="132" spans="1:2">
      <c r="A132" s="32">
        <v>314</v>
      </c>
      <c r="B132" s="33" t="s">
        <v>167</v>
      </c>
    </row>
    <row r="133" spans="1:2">
      <c r="A133" s="34">
        <v>315</v>
      </c>
      <c r="B133" s="33" t="s">
        <v>168</v>
      </c>
    </row>
    <row r="134" spans="1:2">
      <c r="A134" s="32">
        <v>317</v>
      </c>
      <c r="B134" s="33" t="s">
        <v>169</v>
      </c>
    </row>
    <row r="135" spans="1:2">
      <c r="A135" s="32">
        <v>318</v>
      </c>
      <c r="B135" s="33" t="s">
        <v>170</v>
      </c>
    </row>
    <row r="136" spans="1:2">
      <c r="A136" s="32">
        <v>319</v>
      </c>
      <c r="B136" s="33" t="s">
        <v>171</v>
      </c>
    </row>
    <row r="137" spans="1:2">
      <c r="A137" s="32">
        <v>320</v>
      </c>
      <c r="B137" s="33" t="s">
        <v>172</v>
      </c>
    </row>
    <row r="138" spans="1:2">
      <c r="A138" s="32">
        <v>323</v>
      </c>
      <c r="B138" s="33" t="s">
        <v>173</v>
      </c>
    </row>
    <row r="139" spans="1:2">
      <c r="A139" s="32">
        <v>324</v>
      </c>
      <c r="B139" s="33" t="s">
        <v>174</v>
      </c>
    </row>
    <row r="140" spans="1:2">
      <c r="A140" s="32">
        <v>326</v>
      </c>
      <c r="B140" s="33" t="s">
        <v>175</v>
      </c>
    </row>
    <row r="141" spans="1:2">
      <c r="A141" s="32">
        <v>327</v>
      </c>
      <c r="B141" s="33" t="s">
        <v>176</v>
      </c>
    </row>
    <row r="142" spans="1:2">
      <c r="A142" s="32">
        <v>328</v>
      </c>
      <c r="B142" s="33" t="s">
        <v>177</v>
      </c>
    </row>
    <row r="143" spans="1:2">
      <c r="A143" s="32">
        <v>330</v>
      </c>
      <c r="B143" s="33" t="s">
        <v>178</v>
      </c>
    </row>
    <row r="144" spans="1:2">
      <c r="A144" s="32">
        <v>331</v>
      </c>
      <c r="B144" s="33" t="s">
        <v>179</v>
      </c>
    </row>
    <row r="145" spans="1:2">
      <c r="A145" s="32">
        <v>333</v>
      </c>
      <c r="B145" s="33" t="s">
        <v>180</v>
      </c>
    </row>
    <row r="146" spans="1:2">
      <c r="A146" s="32">
        <v>334</v>
      </c>
      <c r="B146" s="33" t="s">
        <v>181</v>
      </c>
    </row>
    <row r="147" spans="1:2">
      <c r="A147" s="32">
        <v>336</v>
      </c>
      <c r="B147" s="33" t="s">
        <v>182</v>
      </c>
    </row>
    <row r="148" spans="1:2">
      <c r="A148" s="34">
        <v>337</v>
      </c>
      <c r="B148" s="33" t="s">
        <v>183</v>
      </c>
    </row>
    <row r="149" spans="1:2">
      <c r="A149" s="32">
        <v>339</v>
      </c>
      <c r="B149" s="33" t="s">
        <v>184</v>
      </c>
    </row>
    <row r="150" spans="1:2">
      <c r="A150" s="32">
        <v>340</v>
      </c>
      <c r="B150" s="33" t="s">
        <v>185</v>
      </c>
    </row>
    <row r="151" spans="1:2">
      <c r="A151" s="32">
        <v>344</v>
      </c>
      <c r="B151" s="33" t="s">
        <v>186</v>
      </c>
    </row>
    <row r="152" spans="1:2">
      <c r="A152" s="32">
        <v>345</v>
      </c>
      <c r="B152" s="33" t="s">
        <v>187</v>
      </c>
    </row>
    <row r="153" spans="1:2">
      <c r="A153" s="32">
        <v>349</v>
      </c>
      <c r="B153" s="33" t="s">
        <v>188</v>
      </c>
    </row>
    <row r="154" spans="1:2">
      <c r="A154" s="32">
        <v>350</v>
      </c>
      <c r="B154" s="33" t="s">
        <v>189</v>
      </c>
    </row>
    <row r="155" spans="1:2">
      <c r="A155" s="32">
        <v>354</v>
      </c>
      <c r="B155" s="33" t="s">
        <v>190</v>
      </c>
    </row>
    <row r="156" spans="1:2">
      <c r="A156" s="32">
        <v>357</v>
      </c>
      <c r="B156" s="33" t="s">
        <v>191</v>
      </c>
    </row>
    <row r="157" spans="1:2">
      <c r="A157" s="34">
        <v>359</v>
      </c>
      <c r="B157" s="33" t="s">
        <v>192</v>
      </c>
    </row>
    <row r="158" spans="1:2">
      <c r="A158" s="32">
        <v>360</v>
      </c>
      <c r="B158" s="33" t="s">
        <v>193</v>
      </c>
    </row>
    <row r="159" spans="1:2">
      <c r="A159" s="32">
        <v>361</v>
      </c>
      <c r="B159" s="33" t="s">
        <v>194</v>
      </c>
    </row>
    <row r="160" spans="1:2">
      <c r="A160" s="32">
        <v>364</v>
      </c>
      <c r="B160" s="33" t="s">
        <v>195</v>
      </c>
    </row>
    <row r="161" spans="1:2">
      <c r="A161" s="32">
        <v>366</v>
      </c>
      <c r="B161" s="33" t="s">
        <v>196</v>
      </c>
    </row>
    <row r="162" spans="1:2">
      <c r="A162" s="32">
        <v>367</v>
      </c>
      <c r="B162" s="33" t="s">
        <v>197</v>
      </c>
    </row>
    <row r="163" spans="1:2">
      <c r="A163" s="32">
        <v>368</v>
      </c>
      <c r="B163" s="33" t="s">
        <v>198</v>
      </c>
    </row>
    <row r="164" spans="1:2">
      <c r="A164" s="34">
        <v>369</v>
      </c>
      <c r="B164" s="33" t="s">
        <v>199</v>
      </c>
    </row>
    <row r="165" spans="1:2">
      <c r="A165" s="34">
        <v>370</v>
      </c>
      <c r="B165" s="33" t="s">
        <v>200</v>
      </c>
    </row>
    <row r="166" spans="1:2">
      <c r="A166" s="34">
        <v>371</v>
      </c>
      <c r="B166" s="33" t="s">
        <v>201</v>
      </c>
    </row>
    <row r="167" spans="1:2">
      <c r="A167" s="32">
        <v>372</v>
      </c>
      <c r="B167" s="33" t="s">
        <v>202</v>
      </c>
    </row>
    <row r="168" spans="1:2">
      <c r="A168" s="32">
        <v>382</v>
      </c>
      <c r="B168" s="33" t="s">
        <v>203</v>
      </c>
    </row>
    <row r="169" spans="1:2">
      <c r="A169" s="32">
        <v>387</v>
      </c>
      <c r="B169" s="33" t="s">
        <v>204</v>
      </c>
    </row>
    <row r="170" spans="1:2">
      <c r="A170" s="32">
        <v>391</v>
      </c>
      <c r="B170" s="33" t="s">
        <v>205</v>
      </c>
    </row>
    <row r="171" spans="1:2">
      <c r="A171" s="32">
        <v>394</v>
      </c>
      <c r="B171" s="33" t="s">
        <v>206</v>
      </c>
    </row>
    <row r="172" spans="1:2">
      <c r="A172" s="34">
        <v>402</v>
      </c>
      <c r="B172" s="33" t="s">
        <v>207</v>
      </c>
    </row>
    <row r="173" spans="1:2">
      <c r="A173" s="32">
        <v>403</v>
      </c>
      <c r="B173" s="33" t="s">
        <v>208</v>
      </c>
    </row>
    <row r="174" spans="1:2">
      <c r="A174" s="32">
        <v>404</v>
      </c>
      <c r="B174" s="33" t="s">
        <v>209</v>
      </c>
    </row>
    <row r="175" spans="1:2">
      <c r="A175" s="32">
        <v>405</v>
      </c>
      <c r="B175" s="33" t="s">
        <v>210</v>
      </c>
    </row>
    <row r="176" spans="1:2">
      <c r="A176" s="32">
        <v>407</v>
      </c>
      <c r="B176" s="33" t="s">
        <v>211</v>
      </c>
    </row>
    <row r="177" spans="1:2">
      <c r="A177" s="32">
        <v>408</v>
      </c>
      <c r="B177" s="33" t="s">
        <v>212</v>
      </c>
    </row>
    <row r="178" spans="1:2">
      <c r="A178" s="32">
        <v>409</v>
      </c>
      <c r="B178" s="33" t="s">
        <v>213</v>
      </c>
    </row>
    <row r="179" spans="1:2">
      <c r="A179" s="34">
        <v>410</v>
      </c>
      <c r="B179" s="33" t="s">
        <v>214</v>
      </c>
    </row>
    <row r="180" spans="1:2">
      <c r="A180" s="32">
        <v>422</v>
      </c>
      <c r="B180" s="33" t="s">
        <v>215</v>
      </c>
    </row>
    <row r="181" spans="1:2">
      <c r="A181" s="32">
        <v>429</v>
      </c>
      <c r="B181" s="33" t="s">
        <v>216</v>
      </c>
    </row>
    <row r="182" spans="1:2">
      <c r="A182" s="32">
        <v>434</v>
      </c>
      <c r="B182" s="33" t="s">
        <v>217</v>
      </c>
    </row>
    <row r="183" spans="1:2">
      <c r="A183" s="32">
        <v>436</v>
      </c>
      <c r="B183" s="33" t="s">
        <v>218</v>
      </c>
    </row>
    <row r="184" spans="1:2">
      <c r="A184" s="32">
        <v>452</v>
      </c>
      <c r="B184" s="33" t="s">
        <v>219</v>
      </c>
    </row>
    <row r="185" spans="1:2">
      <c r="A185" s="32">
        <v>479</v>
      </c>
      <c r="B185" s="33" t="s">
        <v>220</v>
      </c>
    </row>
    <row r="186" spans="1:2">
      <c r="A186" s="32">
        <v>490</v>
      </c>
      <c r="B186" s="33" t="s">
        <v>221</v>
      </c>
    </row>
    <row r="187" spans="1:2">
      <c r="A187" s="32">
        <v>491</v>
      </c>
      <c r="B187" s="33" t="s">
        <v>338</v>
      </c>
    </row>
    <row r="188" spans="1:2">
      <c r="A188" s="32">
        <v>496</v>
      </c>
      <c r="B188" s="33" t="s">
        <v>222</v>
      </c>
    </row>
    <row r="189" spans="1:2">
      <c r="A189" s="32">
        <v>498</v>
      </c>
      <c r="B189" s="33" t="s">
        <v>223</v>
      </c>
    </row>
    <row r="190" spans="1:2">
      <c r="A190" s="32">
        <v>499</v>
      </c>
      <c r="B190" s="33" t="s">
        <v>224</v>
      </c>
    </row>
    <row r="191" spans="1:2">
      <c r="A191" s="32">
        <v>502</v>
      </c>
      <c r="B191" s="33" t="s">
        <v>225</v>
      </c>
    </row>
    <row r="192" spans="1:2">
      <c r="A192" s="34">
        <v>503</v>
      </c>
      <c r="B192" s="33" t="s">
        <v>226</v>
      </c>
    </row>
    <row r="193" spans="1:2">
      <c r="A193" s="32">
        <v>505</v>
      </c>
      <c r="B193" s="33" t="s">
        <v>227</v>
      </c>
    </row>
    <row r="194" spans="1:2">
      <c r="A194" s="32">
        <v>510</v>
      </c>
      <c r="B194" s="33" t="s">
        <v>228</v>
      </c>
    </row>
    <row r="195" spans="1:2">
      <c r="A195" s="32">
        <v>511</v>
      </c>
      <c r="B195" s="33" t="s">
        <v>229</v>
      </c>
    </row>
    <row r="196" spans="1:2">
      <c r="A196" s="32">
        <v>516</v>
      </c>
      <c r="B196" s="33" t="s">
        <v>230</v>
      </c>
    </row>
    <row r="197" spans="1:2">
      <c r="A197" s="34">
        <v>518</v>
      </c>
      <c r="B197" s="33" t="s">
        <v>231</v>
      </c>
    </row>
    <row r="198" spans="1:2">
      <c r="A198" s="32">
        <v>520</v>
      </c>
      <c r="B198" s="33" t="s">
        <v>344</v>
      </c>
    </row>
    <row r="199" spans="1:2">
      <c r="A199" s="32">
        <v>523</v>
      </c>
      <c r="B199" s="33" t="s">
        <v>232</v>
      </c>
    </row>
    <row r="200" spans="1:2">
      <c r="A200" s="32">
        <v>525</v>
      </c>
      <c r="B200" s="33" t="s">
        <v>233</v>
      </c>
    </row>
    <row r="201" spans="1:2">
      <c r="A201" s="32">
        <v>526</v>
      </c>
      <c r="B201" s="33" t="s">
        <v>234</v>
      </c>
    </row>
    <row r="202" spans="1:2">
      <c r="A202" s="32">
        <v>530</v>
      </c>
      <c r="B202" s="33" t="s">
        <v>235</v>
      </c>
    </row>
    <row r="203" spans="1:2">
      <c r="A203" s="32">
        <v>531</v>
      </c>
      <c r="B203" s="33" t="s">
        <v>236</v>
      </c>
    </row>
    <row r="204" spans="1:2">
      <c r="A204" s="32">
        <v>532</v>
      </c>
      <c r="B204" s="33" t="s">
        <v>237</v>
      </c>
    </row>
    <row r="205" spans="1:2">
      <c r="A205" s="32">
        <v>533</v>
      </c>
      <c r="B205" s="33" t="s">
        <v>238</v>
      </c>
    </row>
    <row r="206" spans="1:2">
      <c r="A206" s="32">
        <v>534</v>
      </c>
      <c r="B206" s="33" t="s">
        <v>239</v>
      </c>
    </row>
    <row r="207" spans="1:2">
      <c r="A207" s="32">
        <v>535</v>
      </c>
      <c r="B207" s="33" t="s">
        <v>240</v>
      </c>
    </row>
    <row r="208" spans="1:2">
      <c r="A208" s="32">
        <v>538</v>
      </c>
      <c r="B208" s="33" t="s">
        <v>241</v>
      </c>
    </row>
    <row r="209" spans="1:2">
      <c r="A209" s="32">
        <v>539</v>
      </c>
      <c r="B209" s="33" t="s">
        <v>242</v>
      </c>
    </row>
    <row r="210" spans="1:2">
      <c r="A210" s="32">
        <v>541</v>
      </c>
      <c r="B210" s="33" t="s">
        <v>359</v>
      </c>
    </row>
    <row r="211" spans="1:2">
      <c r="A211" s="32">
        <v>542</v>
      </c>
      <c r="B211" s="33" t="s">
        <v>243</v>
      </c>
    </row>
    <row r="212" spans="1:2">
      <c r="A212" s="32">
        <v>543</v>
      </c>
      <c r="B212" s="33" t="s">
        <v>244</v>
      </c>
    </row>
    <row r="213" spans="1:2">
      <c r="A213" s="32">
        <v>544</v>
      </c>
      <c r="B213" s="33" t="s">
        <v>245</v>
      </c>
    </row>
    <row r="214" spans="1:2">
      <c r="A214" s="32">
        <v>545</v>
      </c>
      <c r="B214" s="33" t="s">
        <v>246</v>
      </c>
    </row>
    <row r="215" spans="1:2">
      <c r="A215" s="32">
        <v>546</v>
      </c>
      <c r="B215" s="33" t="s">
        <v>247</v>
      </c>
    </row>
    <row r="216" spans="1:2">
      <c r="A216" s="32">
        <v>547</v>
      </c>
      <c r="B216" s="33" t="s">
        <v>248</v>
      </c>
    </row>
    <row r="217" spans="1:2">
      <c r="A217" s="32">
        <v>548</v>
      </c>
      <c r="B217" s="33" t="s">
        <v>249</v>
      </c>
    </row>
    <row r="218" spans="1:2">
      <c r="A218" s="32">
        <v>550</v>
      </c>
      <c r="B218" s="33" t="s">
        <v>345</v>
      </c>
    </row>
    <row r="219" spans="1:2">
      <c r="A219" s="32">
        <v>551</v>
      </c>
      <c r="B219" s="33" t="s">
        <v>339</v>
      </c>
    </row>
    <row r="220" spans="1:2">
      <c r="A220" s="34">
        <v>552</v>
      </c>
      <c r="B220" s="33" t="s">
        <v>250</v>
      </c>
    </row>
    <row r="221" spans="1:2">
      <c r="A221" s="32">
        <v>553</v>
      </c>
      <c r="B221" s="33" t="s">
        <v>251</v>
      </c>
    </row>
    <row r="222" spans="1:2">
      <c r="A222" s="32">
        <v>554</v>
      </c>
      <c r="B222" s="33" t="s">
        <v>252</v>
      </c>
    </row>
    <row r="223" spans="1:2">
      <c r="A223" s="32">
        <v>555</v>
      </c>
      <c r="B223" s="33" t="s">
        <v>253</v>
      </c>
    </row>
    <row r="224" spans="1:2">
      <c r="A224" s="34">
        <v>556</v>
      </c>
      <c r="B224" s="33" t="s">
        <v>254</v>
      </c>
    </row>
    <row r="225" spans="1:2">
      <c r="A225" s="34">
        <v>557</v>
      </c>
      <c r="B225" s="33" t="s">
        <v>255</v>
      </c>
    </row>
    <row r="226" spans="1:2">
      <c r="A226" s="34">
        <v>559</v>
      </c>
      <c r="B226" s="33" t="s">
        <v>256</v>
      </c>
    </row>
    <row r="227" spans="1:2">
      <c r="A227" s="32">
        <v>560</v>
      </c>
      <c r="B227" s="33" t="s">
        <v>257</v>
      </c>
    </row>
    <row r="228" spans="1:2">
      <c r="A228" s="32">
        <v>561</v>
      </c>
      <c r="B228" s="33" t="s">
        <v>258</v>
      </c>
    </row>
    <row r="229" spans="1:2">
      <c r="A229" s="32">
        <v>562</v>
      </c>
      <c r="B229" s="33" t="s">
        <v>259</v>
      </c>
    </row>
    <row r="230" spans="1:2">
      <c r="A230" s="34">
        <v>563</v>
      </c>
      <c r="B230" s="33" t="s">
        <v>260</v>
      </c>
    </row>
    <row r="231" spans="1:2">
      <c r="A231" s="34">
        <v>569</v>
      </c>
      <c r="B231" s="33" t="s">
        <v>261</v>
      </c>
    </row>
    <row r="232" spans="1:2">
      <c r="A232" s="34">
        <v>580</v>
      </c>
      <c r="B232" s="33" t="s">
        <v>360</v>
      </c>
    </row>
    <row r="233" spans="1:2">
      <c r="A233" s="32">
        <v>593</v>
      </c>
      <c r="B233" s="33" t="s">
        <v>262</v>
      </c>
    </row>
    <row r="234" spans="1:2">
      <c r="A234" s="32">
        <v>596</v>
      </c>
      <c r="B234" s="33" t="s">
        <v>263</v>
      </c>
    </row>
    <row r="235" spans="1:2">
      <c r="A235" s="32">
        <v>597</v>
      </c>
      <c r="B235" s="33" t="s">
        <v>367</v>
      </c>
    </row>
    <row r="236" spans="1:2">
      <c r="A236" s="32">
        <v>600</v>
      </c>
      <c r="B236" s="33" t="s">
        <v>264</v>
      </c>
    </row>
    <row r="237" spans="1:2">
      <c r="A237" s="32">
        <v>602</v>
      </c>
      <c r="B237" s="33" t="s">
        <v>265</v>
      </c>
    </row>
    <row r="238" spans="1:2">
      <c r="A238" s="34">
        <v>604</v>
      </c>
      <c r="B238" s="33" t="s">
        <v>266</v>
      </c>
    </row>
    <row r="239" spans="1:2">
      <c r="A239" s="32">
        <v>605</v>
      </c>
      <c r="B239" s="33" t="s">
        <v>267</v>
      </c>
    </row>
    <row r="240" spans="1:2">
      <c r="A240" s="32">
        <v>607</v>
      </c>
      <c r="B240" s="33" t="s">
        <v>368</v>
      </c>
    </row>
    <row r="241" spans="1:2">
      <c r="A241" s="32">
        <v>608</v>
      </c>
      <c r="B241" s="33" t="s">
        <v>268</v>
      </c>
    </row>
    <row r="242" spans="1:2">
      <c r="A242" s="32">
        <v>613</v>
      </c>
      <c r="B242" s="33" t="s">
        <v>269</v>
      </c>
    </row>
    <row r="243" spans="1:2">
      <c r="A243" s="32">
        <v>615</v>
      </c>
      <c r="B243" s="33" t="s">
        <v>369</v>
      </c>
    </row>
    <row r="244" spans="1:2">
      <c r="A244" s="32">
        <v>616</v>
      </c>
      <c r="B244" s="33" t="s">
        <v>270</v>
      </c>
    </row>
    <row r="245" spans="1:2">
      <c r="A245" s="32">
        <v>617</v>
      </c>
      <c r="B245" s="33" t="s">
        <v>271</v>
      </c>
    </row>
    <row r="246" spans="1:2">
      <c r="A246" s="32">
        <v>625</v>
      </c>
      <c r="B246" s="33" t="s">
        <v>272</v>
      </c>
    </row>
    <row r="247" spans="1:2">
      <c r="A247" s="32">
        <v>841</v>
      </c>
      <c r="B247" s="35" t="s">
        <v>273</v>
      </c>
    </row>
    <row r="248" spans="1:2">
      <c r="A248" s="32">
        <v>842</v>
      </c>
      <c r="B248" s="33" t="s">
        <v>274</v>
      </c>
    </row>
    <row r="249" spans="1:2">
      <c r="A249" s="32">
        <v>853</v>
      </c>
      <c r="B249" s="33" t="s">
        <v>275</v>
      </c>
    </row>
    <row r="250" spans="1:2">
      <c r="A250" s="34">
        <v>854</v>
      </c>
      <c r="B250" s="33" t="s">
        <v>276</v>
      </c>
    </row>
    <row r="251" spans="1:2">
      <c r="A251" s="32">
        <v>857</v>
      </c>
      <c r="B251" s="33" t="s">
        <v>277</v>
      </c>
    </row>
    <row r="252" spans="1:2">
      <c r="A252" s="34">
        <v>859</v>
      </c>
      <c r="B252" s="33" t="s">
        <v>278</v>
      </c>
    </row>
    <row r="253" spans="1:2">
      <c r="A253" s="32">
        <v>860</v>
      </c>
      <c r="B253" s="33" t="s">
        <v>279</v>
      </c>
    </row>
    <row r="254" spans="1:2">
      <c r="A254" s="32">
        <v>861</v>
      </c>
      <c r="B254" s="33" t="s">
        <v>280</v>
      </c>
    </row>
    <row r="255" spans="1:2">
      <c r="A255" s="32">
        <v>1048</v>
      </c>
      <c r="B255" s="33" t="s">
        <v>281</v>
      </c>
    </row>
    <row r="256" spans="1:2">
      <c r="A256" s="32">
        <v>1050</v>
      </c>
      <c r="B256" s="33" t="s">
        <v>282</v>
      </c>
    </row>
    <row r="257" spans="1:2">
      <c r="A257" s="32">
        <v>1057</v>
      </c>
      <c r="B257" s="33" t="s">
        <v>283</v>
      </c>
    </row>
    <row r="258" spans="1:2">
      <c r="A258" s="32">
        <v>1058</v>
      </c>
      <c r="B258" s="33" t="s">
        <v>371</v>
      </c>
    </row>
    <row r="259" spans="1:2">
      <c r="A259" s="32">
        <v>1061</v>
      </c>
      <c r="B259" s="33" t="s">
        <v>284</v>
      </c>
    </row>
    <row r="260" spans="1:2">
      <c r="A260" s="32">
        <v>1062</v>
      </c>
      <c r="B260" s="33" t="s">
        <v>285</v>
      </c>
    </row>
    <row r="261" spans="1:2">
      <c r="A261" s="34">
        <v>1064</v>
      </c>
      <c r="B261" s="33" t="s">
        <v>286</v>
      </c>
    </row>
    <row r="262" spans="1:2">
      <c r="A262" s="32">
        <v>1069</v>
      </c>
      <c r="B262" s="33" t="s">
        <v>361</v>
      </c>
    </row>
    <row r="263" spans="1:2">
      <c r="A263" s="32">
        <v>1438</v>
      </c>
      <c r="B263" s="33" t="s">
        <v>287</v>
      </c>
    </row>
    <row r="264" spans="1:2">
      <c r="A264" s="32">
        <v>1439</v>
      </c>
      <c r="B264" s="33" t="s">
        <v>288</v>
      </c>
    </row>
    <row r="265" spans="1:2">
      <c r="A265" s="32">
        <v>1466</v>
      </c>
      <c r="B265" s="33" t="s">
        <v>289</v>
      </c>
    </row>
    <row r="266" spans="1:2">
      <c r="A266" s="32">
        <v>1727</v>
      </c>
      <c r="B266" s="33" t="s">
        <v>290</v>
      </c>
    </row>
    <row r="267" spans="1:2">
      <c r="A267" s="34">
        <v>1755</v>
      </c>
      <c r="B267" s="33" t="s">
        <v>291</v>
      </c>
    </row>
    <row r="268" spans="1:2">
      <c r="A268" s="34">
        <v>1758</v>
      </c>
      <c r="B268" s="33" t="s">
        <v>292</v>
      </c>
    </row>
    <row r="269" spans="1:2">
      <c r="A269" s="32">
        <v>1759</v>
      </c>
      <c r="B269" s="33" t="s">
        <v>293</v>
      </c>
    </row>
    <row r="270" spans="1:2">
      <c r="A270" s="32">
        <v>1760</v>
      </c>
      <c r="B270" s="35" t="s">
        <v>294</v>
      </c>
    </row>
    <row r="271" spans="1:2">
      <c r="A271" s="32">
        <v>1761</v>
      </c>
      <c r="B271" s="33" t="s">
        <v>295</v>
      </c>
    </row>
    <row r="272" spans="1:2">
      <c r="A272" s="32">
        <v>1762</v>
      </c>
      <c r="B272" s="33" t="s">
        <v>296</v>
      </c>
    </row>
    <row r="273" spans="1:2">
      <c r="A273" s="34">
        <v>1775</v>
      </c>
      <c r="B273" s="33" t="s">
        <v>297</v>
      </c>
    </row>
    <row r="274" spans="1:2">
      <c r="A274" s="32">
        <v>1788</v>
      </c>
      <c r="B274" s="33" t="s">
        <v>298</v>
      </c>
    </row>
    <row r="275" spans="1:2">
      <c r="A275" s="32">
        <v>1792</v>
      </c>
      <c r="B275" s="33" t="s">
        <v>299</v>
      </c>
    </row>
    <row r="276" spans="1:2">
      <c r="A276" s="34">
        <v>1793</v>
      </c>
      <c r="B276" s="33" t="s">
        <v>300</v>
      </c>
    </row>
    <row r="277" spans="1:2">
      <c r="A277" s="32">
        <v>1812</v>
      </c>
      <c r="B277" s="33" t="s">
        <v>301</v>
      </c>
    </row>
    <row r="278" spans="1:2">
      <c r="A278" s="32">
        <v>1813</v>
      </c>
      <c r="B278" s="33" t="s">
        <v>302</v>
      </c>
    </row>
    <row r="279" spans="1:2">
      <c r="A279" s="32">
        <v>1814</v>
      </c>
      <c r="B279" s="33" t="s">
        <v>303</v>
      </c>
    </row>
    <row r="280" spans="1:2">
      <c r="A280" s="34">
        <v>1815</v>
      </c>
      <c r="B280" s="33" t="s">
        <v>304</v>
      </c>
    </row>
    <row r="281" spans="1:2">
      <c r="A281" s="32">
        <v>1816</v>
      </c>
      <c r="B281" s="33" t="s">
        <v>305</v>
      </c>
    </row>
    <row r="282" spans="1:2">
      <c r="A282" s="32">
        <v>1820</v>
      </c>
      <c r="B282" s="33" t="s">
        <v>306</v>
      </c>
    </row>
    <row r="283" spans="1:2">
      <c r="A283" s="32">
        <v>1823</v>
      </c>
      <c r="B283" s="33" t="s">
        <v>307</v>
      </c>
    </row>
    <row r="284" spans="1:2">
      <c r="A284" s="32">
        <v>1824</v>
      </c>
      <c r="B284" s="33" t="s">
        <v>308</v>
      </c>
    </row>
    <row r="285" spans="1:2">
      <c r="A285" s="32">
        <v>1858</v>
      </c>
      <c r="B285" s="33" t="s">
        <v>309</v>
      </c>
    </row>
    <row r="286" spans="1:2">
      <c r="A286" s="32">
        <v>1874</v>
      </c>
      <c r="B286" s="33" t="s">
        <v>310</v>
      </c>
    </row>
    <row r="287" spans="1:2">
      <c r="A287" s="32">
        <v>1890</v>
      </c>
      <c r="B287" s="33" t="s">
        <v>311</v>
      </c>
    </row>
    <row r="288" spans="1:2">
      <c r="A288" s="34">
        <v>1894</v>
      </c>
      <c r="B288" s="33" t="s">
        <v>312</v>
      </c>
    </row>
    <row r="289" spans="1:2">
      <c r="A289" s="32">
        <v>1895</v>
      </c>
      <c r="B289" s="33" t="s">
        <v>313</v>
      </c>
    </row>
    <row r="290" spans="1:2">
      <c r="A290" s="34">
        <v>1899</v>
      </c>
      <c r="B290" s="33" t="s">
        <v>314</v>
      </c>
    </row>
    <row r="291" spans="1:2">
      <c r="A291" s="32">
        <v>1905</v>
      </c>
      <c r="B291" s="33" t="s">
        <v>315</v>
      </c>
    </row>
    <row r="292" spans="1:2">
      <c r="A292" s="34">
        <v>1906</v>
      </c>
      <c r="B292" s="33" t="s">
        <v>316</v>
      </c>
    </row>
    <row r="293" spans="1:2">
      <c r="A293" s="32">
        <v>1950</v>
      </c>
      <c r="B293" s="33" t="s">
        <v>317</v>
      </c>
    </row>
    <row r="294" spans="1:2">
      <c r="A294" s="32">
        <v>1951</v>
      </c>
      <c r="B294" s="33" t="s">
        <v>318</v>
      </c>
    </row>
    <row r="295" spans="1:2">
      <c r="A295" s="34">
        <v>1954</v>
      </c>
      <c r="B295" s="33" t="s">
        <v>319</v>
      </c>
    </row>
    <row r="296" spans="1:2">
      <c r="A296" s="32">
        <v>1955</v>
      </c>
      <c r="B296" s="33" t="s">
        <v>320</v>
      </c>
    </row>
    <row r="297" spans="1:2">
      <c r="A297" s="32">
        <v>1957</v>
      </c>
      <c r="B297" s="33" t="s">
        <v>321</v>
      </c>
    </row>
    <row r="298" spans="1:2">
      <c r="A298" s="34">
        <v>1984</v>
      </c>
      <c r="B298" s="33" t="s">
        <v>322</v>
      </c>
    </row>
    <row r="299" spans="1:2">
      <c r="A299" s="32">
        <v>1985</v>
      </c>
      <c r="B299" s="33" t="s">
        <v>323</v>
      </c>
    </row>
    <row r="300" spans="1:2">
      <c r="A300" s="32">
        <v>1993</v>
      </c>
      <c r="B300" s="33" t="s">
        <v>324</v>
      </c>
    </row>
    <row r="301" spans="1:2">
      <c r="A301" s="32">
        <v>1994</v>
      </c>
      <c r="B301" s="33" t="s">
        <v>325</v>
      </c>
    </row>
    <row r="302" spans="1:2">
      <c r="A302" s="32">
        <v>1995</v>
      </c>
      <c r="B302" s="33" t="s">
        <v>326</v>
      </c>
    </row>
    <row r="303" spans="1:2">
      <c r="A303" s="32">
        <v>2000</v>
      </c>
      <c r="B303" s="33" t="s">
        <v>327</v>
      </c>
    </row>
    <row r="304" spans="1:2">
      <c r="A304" s="32">
        <v>2004</v>
      </c>
      <c r="B304" s="33" t="s">
        <v>328</v>
      </c>
    </row>
    <row r="305" spans="1:2">
      <c r="A305" s="32">
        <v>2020</v>
      </c>
      <c r="B305" s="33" t="s">
        <v>329</v>
      </c>
    </row>
    <row r="306" spans="1:2">
      <c r="A306" s="32">
        <v>2031</v>
      </c>
      <c r="B306" s="33" t="s">
        <v>330</v>
      </c>
    </row>
    <row r="307" spans="1:2">
      <c r="A307" s="32">
        <v>2034</v>
      </c>
      <c r="B307" s="33" t="s">
        <v>362</v>
      </c>
    </row>
    <row r="308" spans="1:2">
      <c r="A308" s="32">
        <v>2035</v>
      </c>
      <c r="B308" s="33" t="s">
        <v>331</v>
      </c>
    </row>
    <row r="309" spans="1:2">
      <c r="A309" s="34">
        <v>2041</v>
      </c>
      <c r="B309" s="33" t="s">
        <v>332</v>
      </c>
    </row>
    <row r="310" spans="1:2">
      <c r="A310" s="32">
        <v>2042</v>
      </c>
      <c r="B310" s="33" t="s">
        <v>333</v>
      </c>
    </row>
    <row r="311" spans="1:2">
      <c r="A311" s="32">
        <v>2047</v>
      </c>
      <c r="B311" s="33" t="s">
        <v>334</v>
      </c>
    </row>
    <row r="312" spans="1:2">
      <c r="A312" s="32">
        <v>2050</v>
      </c>
      <c r="B312" s="33" t="s">
        <v>335</v>
      </c>
    </row>
    <row r="313" spans="1:2">
      <c r="A313" s="32">
        <v>2061</v>
      </c>
      <c r="B313" s="33" t="s">
        <v>340</v>
      </c>
    </row>
    <row r="314" spans="1:2">
      <c r="A314" s="34">
        <v>2075</v>
      </c>
      <c r="B314" s="33" t="s">
        <v>347</v>
      </c>
    </row>
    <row r="315" spans="1:2">
      <c r="A315" s="32">
        <v>2082</v>
      </c>
      <c r="B315" s="33" t="s">
        <v>348</v>
      </c>
    </row>
    <row r="316" spans="1:2">
      <c r="A316" s="32">
        <v>2086</v>
      </c>
      <c r="B316" s="33" t="s">
        <v>349</v>
      </c>
    </row>
    <row r="317" spans="1:2">
      <c r="A317" s="34">
        <v>2091</v>
      </c>
      <c r="B317" s="33" t="s">
        <v>350</v>
      </c>
    </row>
    <row r="318" spans="1:2">
      <c r="A318" s="34">
        <v>2108</v>
      </c>
      <c r="B318" s="33" t="s">
        <v>372</v>
      </c>
    </row>
    <row r="319" spans="1:2">
      <c r="A319" s="32">
        <v>2110</v>
      </c>
      <c r="B319" s="33" t="s">
        <v>363</v>
      </c>
    </row>
    <row r="320" spans="1:2">
      <c r="A320" s="32">
        <v>2111</v>
      </c>
      <c r="B320" s="33" t="s">
        <v>364</v>
      </c>
    </row>
    <row r="321" spans="1:2">
      <c r="A321" s="32">
        <v>2113</v>
      </c>
      <c r="B321" s="33" t="s">
        <v>370</v>
      </c>
    </row>
    <row r="322" spans="1:2">
      <c r="A322" s="32">
        <v>2115</v>
      </c>
      <c r="B322" s="33" t="s">
        <v>374</v>
      </c>
    </row>
    <row r="323" spans="1:2">
      <c r="A323" s="32">
        <v>2116</v>
      </c>
      <c r="B323" s="33" t="s">
        <v>373</v>
      </c>
    </row>
    <row r="324" spans="1:2">
      <c r="A324" s="32">
        <v>2118</v>
      </c>
      <c r="B324" s="33" t="s">
        <v>375</v>
      </c>
    </row>
    <row r="325" spans="1:2">
      <c r="A325" s="32">
        <v>2122</v>
      </c>
      <c r="B325" s="33" t="s">
        <v>377</v>
      </c>
    </row>
    <row r="326" spans="1:2">
      <c r="A326" s="32">
        <v>2123</v>
      </c>
      <c r="B326" s="33" t="s">
        <v>376</v>
      </c>
    </row>
    <row r="327" spans="1:2">
      <c r="A327" s="19"/>
      <c r="B327" s="20"/>
    </row>
    <row r="328" spans="1:2">
      <c r="A328" s="21"/>
      <c r="B328" s="20"/>
    </row>
    <row r="329" spans="1:2">
      <c r="A329" s="19"/>
      <c r="B329" s="20"/>
    </row>
    <row r="330" spans="1:2">
      <c r="A330" s="19"/>
      <c r="B330" s="20"/>
    </row>
    <row r="331" spans="1:2">
      <c r="A331" s="21"/>
      <c r="B331" s="20"/>
    </row>
    <row r="332" spans="1:2">
      <c r="A332" s="19"/>
      <c r="B332" s="20"/>
    </row>
    <row r="333" spans="1:2">
      <c r="A333" s="19"/>
      <c r="B333" s="20"/>
    </row>
    <row r="334" spans="1:2">
      <c r="A334" s="21"/>
      <c r="B334" s="20"/>
    </row>
    <row r="335" spans="1:2">
      <c r="A335" s="19"/>
      <c r="B335" s="20"/>
    </row>
    <row r="336" spans="1:2">
      <c r="A336" s="19"/>
      <c r="B336" s="20"/>
    </row>
    <row r="337" spans="1:2">
      <c r="A337" s="19"/>
      <c r="B337" s="20"/>
    </row>
    <row r="338" spans="1:2">
      <c r="A338" s="19"/>
      <c r="B338" s="20"/>
    </row>
    <row r="339" spans="1:2">
      <c r="A339" s="19"/>
      <c r="B339" s="20"/>
    </row>
    <row r="340" spans="1:2">
      <c r="A340" s="19"/>
      <c r="B340" s="20"/>
    </row>
    <row r="341" spans="1:2">
      <c r="A341" s="19"/>
      <c r="B341" s="20"/>
    </row>
    <row r="342" spans="1:2">
      <c r="A342" s="19"/>
      <c r="B342" s="20"/>
    </row>
    <row r="343" spans="1:2">
      <c r="A343" s="19"/>
      <c r="B343" s="20"/>
    </row>
    <row r="344" spans="1:2">
      <c r="A344" s="19"/>
      <c r="B344" s="20"/>
    </row>
    <row r="345" spans="1:2">
      <c r="A345" s="19"/>
      <c r="B345" s="20"/>
    </row>
    <row r="346" spans="1:2">
      <c r="A346" s="21"/>
      <c r="B346" s="20"/>
    </row>
    <row r="347" spans="1:2">
      <c r="A347" s="19"/>
      <c r="B347" s="20"/>
    </row>
    <row r="348" spans="1:2">
      <c r="A348" s="19"/>
      <c r="B348" s="20"/>
    </row>
    <row r="349" spans="1:2">
      <c r="A349" s="21"/>
      <c r="B349" s="20"/>
    </row>
    <row r="350" spans="1:2">
      <c r="A350" s="19"/>
      <c r="B350" s="20"/>
    </row>
    <row r="351" spans="1:2">
      <c r="A351" s="21"/>
      <c r="B351" s="20"/>
    </row>
    <row r="352" spans="1:2">
      <c r="A352" s="19"/>
      <c r="B352" s="20"/>
    </row>
    <row r="353" spans="1:2">
      <c r="A353" s="19"/>
      <c r="B353" s="20"/>
    </row>
    <row r="354" spans="1:2">
      <c r="A354" s="19"/>
      <c r="B354" s="20"/>
    </row>
    <row r="355" spans="1:2">
      <c r="A355" s="19"/>
      <c r="B355" s="20"/>
    </row>
    <row r="356" spans="1:2">
      <c r="A356" s="19"/>
      <c r="B356" s="20"/>
    </row>
    <row r="357" spans="1:2">
      <c r="A357" s="19"/>
      <c r="B357" s="20"/>
    </row>
    <row r="358" spans="1:2">
      <c r="A358" s="19"/>
      <c r="B358" s="20"/>
    </row>
    <row r="359" spans="1:2">
      <c r="A359" s="19"/>
      <c r="B359" s="20"/>
    </row>
    <row r="360" spans="1:2">
      <c r="A360" s="19"/>
      <c r="B360" s="20"/>
    </row>
    <row r="361" spans="1:2">
      <c r="A361" s="19"/>
      <c r="B361" s="20"/>
    </row>
    <row r="362" spans="1:2">
      <c r="A362" s="21"/>
      <c r="B362" s="20"/>
    </row>
    <row r="363" spans="1:2">
      <c r="A363" s="19"/>
      <c r="B363" s="20"/>
    </row>
    <row r="364" spans="1:2">
      <c r="A364" s="19"/>
      <c r="B364" s="20"/>
    </row>
    <row r="365" spans="1:2">
      <c r="A365" s="19"/>
      <c r="B365" s="20"/>
    </row>
    <row r="366" spans="1:2">
      <c r="A366" s="21"/>
      <c r="B366" s="20"/>
    </row>
    <row r="367" spans="1:2">
      <c r="A367" s="19"/>
      <c r="B367" s="20"/>
    </row>
    <row r="368" spans="1:2">
      <c r="A368" s="21"/>
      <c r="B368" s="20"/>
    </row>
    <row r="369" spans="1:2">
      <c r="A369" s="19"/>
      <c r="B369" s="20"/>
    </row>
    <row r="370" spans="1:2">
      <c r="A370" s="19"/>
      <c r="B370" s="20"/>
    </row>
    <row r="371" spans="1:2">
      <c r="A371" s="19"/>
      <c r="B371" s="20"/>
    </row>
    <row r="372" spans="1:2">
      <c r="A372" s="19"/>
      <c r="B372" s="20"/>
    </row>
    <row r="373" spans="1:2">
      <c r="A373" s="19"/>
      <c r="B373" s="20"/>
    </row>
    <row r="374" spans="1:2">
      <c r="A374" s="21"/>
      <c r="B374" s="20"/>
    </row>
    <row r="375" spans="1:2">
      <c r="A375" s="21"/>
      <c r="B375" s="20"/>
    </row>
    <row r="376" spans="1:2">
      <c r="A376" s="21"/>
      <c r="B376" s="20"/>
    </row>
    <row r="377" spans="1:2">
      <c r="A377" s="21"/>
      <c r="B377" s="20"/>
    </row>
    <row r="378" spans="1:2">
      <c r="A378" s="19"/>
      <c r="B378" s="20"/>
    </row>
    <row r="379" spans="1:2">
      <c r="A379" s="19"/>
      <c r="B379" s="20"/>
    </row>
    <row r="380" spans="1:2">
      <c r="A380" s="19"/>
      <c r="B380" s="20"/>
    </row>
    <row r="381" spans="1:2">
      <c r="A381" s="19"/>
      <c r="B381" s="20"/>
    </row>
    <row r="382" spans="1:2">
      <c r="A382" s="19"/>
      <c r="B382" s="20"/>
    </row>
    <row r="383" spans="1:2">
      <c r="A383" s="19"/>
      <c r="B383" s="20"/>
    </row>
    <row r="384" spans="1:2">
      <c r="A384" s="19"/>
      <c r="B384" s="20"/>
    </row>
    <row r="385" spans="1:2">
      <c r="A385" s="19"/>
      <c r="B385" s="20"/>
    </row>
    <row r="386" spans="1:2">
      <c r="A386" s="19"/>
      <c r="B386" s="20"/>
    </row>
    <row r="387" spans="1:2">
      <c r="A387" s="19"/>
      <c r="B387" s="20"/>
    </row>
    <row r="388" spans="1:2">
      <c r="A388" s="21"/>
      <c r="B388" s="20"/>
    </row>
    <row r="389" spans="1:2">
      <c r="A389" s="19"/>
      <c r="B389" s="20"/>
    </row>
    <row r="390" spans="1:2">
      <c r="A390" s="19"/>
      <c r="B390" s="20"/>
    </row>
    <row r="391" spans="1:2">
      <c r="A391" s="19"/>
      <c r="B391" s="20"/>
    </row>
    <row r="392" spans="1:2">
      <c r="A392" s="19"/>
      <c r="B392" s="20"/>
    </row>
    <row r="393" spans="1:2">
      <c r="A393" s="19"/>
      <c r="B393" s="20"/>
    </row>
    <row r="394" spans="1:2">
      <c r="A394" s="19"/>
      <c r="B394" s="20"/>
    </row>
    <row r="395" spans="1:2">
      <c r="A395" s="19"/>
      <c r="B395" s="20"/>
    </row>
    <row r="396" spans="1:2">
      <c r="A396" s="21"/>
      <c r="B396" s="20"/>
    </row>
    <row r="397" spans="1:2">
      <c r="A397" s="19"/>
      <c r="B397" s="20"/>
    </row>
    <row r="398" spans="1:2">
      <c r="A398" s="21"/>
      <c r="B398" s="20"/>
    </row>
    <row r="399" spans="1:2">
      <c r="A399" s="19"/>
      <c r="B399" s="20"/>
    </row>
    <row r="400" spans="1:2">
      <c r="A400" s="19"/>
      <c r="B400" s="20"/>
    </row>
    <row r="401" spans="1:2">
      <c r="A401" s="21"/>
      <c r="B401" s="20"/>
    </row>
    <row r="402" spans="1:2">
      <c r="A402" s="19"/>
      <c r="B402" s="20"/>
    </row>
    <row r="403" spans="1:2">
      <c r="A403" s="19"/>
      <c r="B403" s="20"/>
    </row>
    <row r="404" spans="1:2">
      <c r="A404" s="19"/>
      <c r="B404" s="20"/>
    </row>
    <row r="405" spans="1:2">
      <c r="A405" s="21"/>
      <c r="B405" s="20"/>
    </row>
    <row r="406" spans="1:2">
      <c r="A406" s="19"/>
      <c r="B406" s="20"/>
    </row>
    <row r="407" spans="1:2">
      <c r="A407" s="19"/>
      <c r="B407" s="20"/>
    </row>
    <row r="408" spans="1:2">
      <c r="A408" s="21"/>
      <c r="B408" s="20"/>
    </row>
    <row r="409" spans="1:2">
      <c r="A409" s="19"/>
      <c r="B409" s="20"/>
    </row>
    <row r="410" spans="1:2">
      <c r="A410" s="21"/>
      <c r="B410" s="20"/>
    </row>
    <row r="411" spans="1:2">
      <c r="A411" s="19"/>
      <c r="B411" s="20"/>
    </row>
    <row r="412" spans="1:2">
      <c r="A412" s="19"/>
      <c r="B412" s="20"/>
    </row>
    <row r="413" spans="1:2">
      <c r="A413" s="19"/>
      <c r="B413" s="20"/>
    </row>
    <row r="414" spans="1:2">
      <c r="A414" s="19"/>
      <c r="B414" s="20"/>
    </row>
    <row r="415" spans="1:2">
      <c r="A415" s="19"/>
      <c r="B415" s="20"/>
    </row>
    <row r="416" spans="1:2">
      <c r="A416" s="19"/>
      <c r="B416" s="20"/>
    </row>
    <row r="417" spans="1:2">
      <c r="A417" s="19"/>
      <c r="B417" s="20"/>
    </row>
    <row r="418" spans="1:2">
      <c r="A418" s="19"/>
      <c r="B418" s="20"/>
    </row>
    <row r="419" spans="1:2">
      <c r="A419" s="19"/>
      <c r="B419" s="20"/>
    </row>
    <row r="420" spans="1:2">
      <c r="A420" s="19"/>
      <c r="B420" s="20"/>
    </row>
    <row r="421" spans="1:2">
      <c r="A421" s="19"/>
      <c r="B421" s="20"/>
    </row>
    <row r="422" spans="1:2">
      <c r="A422" s="19"/>
      <c r="B422" s="20"/>
    </row>
    <row r="423" spans="1:2">
      <c r="A423" s="19"/>
      <c r="B423" s="20"/>
    </row>
    <row r="424" spans="1:2">
      <c r="A424" s="19"/>
      <c r="B424" s="20"/>
    </row>
    <row r="425" spans="1:2">
      <c r="A425" s="19"/>
      <c r="B425" s="20"/>
    </row>
    <row r="426" spans="1:2">
      <c r="A426" s="19"/>
      <c r="B426" s="20"/>
    </row>
    <row r="427" spans="1:2">
      <c r="A427" s="19"/>
      <c r="B427" s="20"/>
    </row>
    <row r="428" spans="1:2">
      <c r="A428" s="19"/>
      <c r="B428" s="20"/>
    </row>
    <row r="429" spans="1:2">
      <c r="A429" s="19"/>
      <c r="B429" s="20"/>
    </row>
    <row r="430" spans="1:2">
      <c r="A430" s="19"/>
      <c r="B430" s="20"/>
    </row>
    <row r="431" spans="1:2">
      <c r="A431" s="19"/>
      <c r="B431" s="20"/>
    </row>
    <row r="432" spans="1:2">
      <c r="A432" s="19"/>
      <c r="B432" s="20"/>
    </row>
    <row r="433" spans="1:2">
      <c r="A433" s="19"/>
      <c r="B433" s="20"/>
    </row>
    <row r="434" spans="1:2">
      <c r="A434" s="19"/>
      <c r="B434" s="20"/>
    </row>
    <row r="435" spans="1:2">
      <c r="A435" s="19"/>
      <c r="B435" s="20"/>
    </row>
    <row r="436" spans="1:2">
      <c r="A436" s="19"/>
      <c r="B436" s="20"/>
    </row>
    <row r="437" spans="1:2">
      <c r="A437" s="19"/>
      <c r="B437" s="20"/>
    </row>
    <row r="438" spans="1:2">
      <c r="A438" s="19"/>
      <c r="B438" s="20"/>
    </row>
    <row r="439" spans="1:2">
      <c r="A439" s="19"/>
      <c r="B439" s="20"/>
    </row>
    <row r="440" spans="1:2">
      <c r="A440" s="19"/>
      <c r="B440" s="20"/>
    </row>
    <row r="441" spans="1:2">
      <c r="A441" s="19"/>
      <c r="B441" s="20"/>
    </row>
    <row r="442" spans="1:2">
      <c r="A442" s="21"/>
      <c r="B442" s="20"/>
    </row>
    <row r="443" spans="1:2">
      <c r="A443" s="19"/>
      <c r="B443" s="20"/>
    </row>
    <row r="444" spans="1:2">
      <c r="A444" s="21"/>
      <c r="B444" s="20"/>
    </row>
    <row r="445" spans="1:2">
      <c r="A445" s="19"/>
      <c r="B445" s="20"/>
    </row>
    <row r="446" spans="1:2">
      <c r="A446" s="19"/>
      <c r="B446" s="20"/>
    </row>
    <row r="447" spans="1:2">
      <c r="A447" s="19"/>
      <c r="B447" s="20"/>
    </row>
    <row r="448" spans="1:2">
      <c r="A448" s="19"/>
      <c r="B448" s="22"/>
    </row>
    <row r="449" spans="1:2">
      <c r="A449" s="19"/>
      <c r="B449" s="22"/>
    </row>
    <row r="450" spans="1:2">
      <c r="A450" s="21"/>
      <c r="B450" s="20"/>
    </row>
    <row r="451" spans="1:2">
      <c r="A451" s="21"/>
      <c r="B451" s="20"/>
    </row>
    <row r="452" spans="1:2">
      <c r="A452" s="19"/>
      <c r="B452" s="20"/>
    </row>
    <row r="453" spans="1:2">
      <c r="A453" s="19"/>
      <c r="B453" s="20"/>
    </row>
    <row r="454" spans="1:2">
      <c r="A454" s="19"/>
      <c r="B454" s="22"/>
    </row>
    <row r="455" spans="1:2">
      <c r="A455" s="19"/>
      <c r="B455" s="20"/>
    </row>
    <row r="456" spans="1:2">
      <c r="A456" s="23"/>
      <c r="B456" s="20"/>
    </row>
    <row r="457" spans="1:2">
      <c r="A457" s="19"/>
      <c r="B457" s="20"/>
    </row>
    <row r="458" spans="1:2">
      <c r="A458" s="21"/>
      <c r="B458" s="20"/>
    </row>
  </sheetData>
  <autoFilter ref="A1:B1">
    <sortState ref="A2:B326">
      <sortCondition ref="A1"/>
    </sortState>
  </autoFilter>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実績報告書兼請求書</vt:lpstr>
      <vt:lpstr>医療機関コード検索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2026-06-09T05:54:24Z</dcterms:modified>
</cp:coreProperties>
</file>