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20220401_20999999_デジタル情報室\津田\2022_口座振替isdn廃止対応\20240520_Web口座振替受付サービス_説明会資料\20250528_プロポ資料\契約課事前確認\20250620_契約課へ再々々提出\"/>
    </mc:Choice>
  </mc:AlternateContent>
  <bookViews>
    <workbookView xWindow="-110" yWindow="-110" windowWidth="19420" windowHeight="10300"/>
  </bookViews>
  <sheets>
    <sheet name="事業費自動計算ver" sheetId="3" r:id="rId1"/>
    <sheet name="直接記入ver" sheetId="4" r:id="rId2"/>
  </sheets>
  <definedNames>
    <definedName name="_xlnm.Print_Area" localSheetId="0">事業費自動計算ver!$B$1:$P$30</definedName>
    <definedName name="_xlnm.Print_Area" localSheetId="1">直接記入ver!$B$1:$P$30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" i="3" l="1"/>
  <c r="Y10" i="3"/>
  <c r="Y13" i="3" l="1"/>
  <c r="O19" i="3"/>
  <c r="N19" i="3"/>
  <c r="M19" i="3"/>
  <c r="L19" i="3"/>
  <c r="K19" i="3"/>
  <c r="J19" i="3"/>
  <c r="I19" i="3"/>
  <c r="H19" i="3"/>
  <c r="G19" i="3"/>
  <c r="F19" i="3"/>
  <c r="N23" i="3"/>
  <c r="H21" i="3"/>
  <c r="L23" i="3" l="1"/>
  <c r="O23" i="3"/>
  <c r="G23" i="3"/>
  <c r="H23" i="3"/>
  <c r="I23" i="3"/>
  <c r="J23" i="3"/>
  <c r="K23" i="3"/>
  <c r="M23" i="3"/>
  <c r="F23" i="3"/>
  <c r="I21" i="3"/>
  <c r="J21" i="3"/>
  <c r="K21" i="3"/>
  <c r="M21" i="3"/>
  <c r="M12" i="3"/>
  <c r="L21" i="3"/>
  <c r="F21" i="3"/>
  <c r="N21" i="3"/>
  <c r="G21" i="3"/>
  <c r="O21" i="3"/>
  <c r="O12" i="3" l="1"/>
  <c r="G12" i="3"/>
  <c r="H12" i="3"/>
  <c r="N12" i="3"/>
  <c r="F12" i="3"/>
  <c r="I12" i="3"/>
  <c r="K12" i="3"/>
  <c r="J12" i="3"/>
  <c r="L12" i="3"/>
</calcChain>
</file>

<file path=xl/sharedStrings.xml><?xml version="1.0" encoding="utf-8"?>
<sst xmlns="http://schemas.openxmlformats.org/spreadsheetml/2006/main" count="128" uniqueCount="31">
  <si>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</si>
  <si>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</si>
  <si>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</si>
  <si>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</si>
  <si>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</si>
  <si>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</si>
  <si>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備　考</t>
    <rPh sb="0" eb="1">
      <t>ビ</t>
    </rPh>
    <rPh sb="2" eb="3">
      <t>コウ</t>
    </rPh>
    <phoneticPr fontId="1"/>
  </si>
  <si>
    <t>○</t>
    <phoneticPr fontId="1"/>
  </si>
  <si>
    <t>【説明】</t>
    <rPh sb="1" eb="3">
      <t>セツメイ</t>
    </rPh>
    <phoneticPr fontId="1"/>
  </si>
  <si>
    <t>（様式第７号）</t>
    <phoneticPr fontId="1"/>
  </si>
  <si>
    <t>事業費（受託希望金額）</t>
    <phoneticPr fontId="1"/>
  </si>
  <si>
    <t>※　評価項目イ　「事業費（受託希望金額）」を記載すること。</t>
    <phoneticPr fontId="1"/>
  </si>
  <si>
    <t>件　名　　姫路市Ｗｅｂ口座振替受付サービス導入業務委託</t>
    <rPh sb="0" eb="1">
      <t>ケン</t>
    </rPh>
    <phoneticPr fontId="1"/>
  </si>
  <si>
    <t>導入費用</t>
    <rPh sb="0" eb="2">
      <t>ドウニュウ</t>
    </rPh>
    <rPh sb="2" eb="4">
      <t>ヒヨウ</t>
    </rPh>
    <phoneticPr fontId="1"/>
  </si>
  <si>
    <t>①導入費用</t>
    <rPh sb="1" eb="3">
      <t>ドウニュウ</t>
    </rPh>
    <rPh sb="3" eb="5">
      <t>ヒヨウ</t>
    </rPh>
    <phoneticPr fontId="1"/>
  </si>
  <si>
    <t>④従量料金（単価）</t>
    <rPh sb="1" eb="3">
      <t>ジュウリョウ</t>
    </rPh>
    <rPh sb="3" eb="5">
      <t>リョウキン</t>
    </rPh>
    <rPh sb="6" eb="8">
      <t>タンカ</t>
    </rPh>
    <phoneticPr fontId="1"/>
  </si>
  <si>
    <t>⑤従量料金（10,000件分）
　【④×10,000】</t>
    <rPh sb="1" eb="3">
      <t>ジュウリョウ</t>
    </rPh>
    <rPh sb="3" eb="5">
      <t>リョウキン</t>
    </rPh>
    <rPh sb="12" eb="13">
      <t>ケン</t>
    </rPh>
    <rPh sb="13" eb="14">
      <t>ブン</t>
    </rPh>
    <phoneticPr fontId="1"/>
  </si>
  <si>
    <t>総額
　【①＋③＋⑤】</t>
    <rPh sb="0" eb="2">
      <t>ソウガク</t>
    </rPh>
    <phoneticPr fontId="1"/>
  </si>
  <si>
    <t>事業費</t>
    <rPh sb="0" eb="3">
      <t>ジギョウヒ</t>
    </rPh>
    <phoneticPr fontId="1"/>
  </si>
  <si>
    <t>事業費の内訳</t>
    <rPh sb="0" eb="3">
      <t>ジギョウヒ</t>
    </rPh>
    <rPh sb="4" eb="6">
      <t>ウチワケ</t>
    </rPh>
    <phoneticPr fontId="1"/>
  </si>
  <si>
    <t>従量料金
（10,000件分）</t>
    <rPh sb="0" eb="2">
      <t>ジュウリョウ</t>
    </rPh>
    <rPh sb="2" eb="4">
      <t>リョウキン</t>
    </rPh>
    <rPh sb="12" eb="13">
      <t>ケン</t>
    </rPh>
    <rPh sb="13" eb="14">
      <t>ブン</t>
    </rPh>
    <phoneticPr fontId="1"/>
  </si>
  <si>
    <t>月額使用料
（３か月分）</t>
    <rPh sb="0" eb="2">
      <t>ゲツガク</t>
    </rPh>
    <rPh sb="2" eb="5">
      <t>シヨウリョウ</t>
    </rPh>
    <rPh sb="9" eb="10">
      <t>ゲツ</t>
    </rPh>
    <rPh sb="10" eb="11">
      <t>ブン</t>
    </rPh>
    <phoneticPr fontId="1"/>
  </si>
  <si>
    <t>※　本様式の作成に際しては、以下の点に注意すること。</t>
    <phoneticPr fontId="1"/>
  </si>
  <si>
    <t>　・　事業費は、千円単位とすること。</t>
    <phoneticPr fontId="1"/>
  </si>
  <si>
    <t>　・　事業費は、消費税及び地方消費税相当額を除いた額を記入すること。</t>
    <phoneticPr fontId="1"/>
  </si>
  <si>
    <t>　・　事業費の金額の前に、「￥」を記載すること。</t>
    <phoneticPr fontId="1"/>
  </si>
  <si>
    <t>②月額使用料（単価）</t>
    <rPh sb="1" eb="3">
      <t>ゲツガク</t>
    </rPh>
    <rPh sb="3" eb="6">
      <t>シヨウリョウ</t>
    </rPh>
    <rPh sb="7" eb="9">
      <t>タンカ</t>
    </rPh>
    <phoneticPr fontId="1"/>
  </si>
  <si>
    <t>③月額使用料（３か月分）
　【②×3】</t>
    <rPh sb="1" eb="3">
      <t>ゲツガク</t>
    </rPh>
    <rPh sb="3" eb="6">
      <t>シヨウリョウ</t>
    </rPh>
    <rPh sb="9" eb="10">
      <t>ゲツ</t>
    </rPh>
    <rPh sb="10" eb="11">
      <t>ブン</t>
    </rPh>
    <phoneticPr fontId="1"/>
  </si>
  <si>
    <t>　上記の欄に入力せずに、金額欄に直接記入いただいても
　差し支えありません。
　この場合は、「直接記入ver」シートの様式を使用して
　ください。</t>
    <rPh sb="1" eb="3">
      <t>ジョウキ</t>
    </rPh>
    <rPh sb="4" eb="5">
      <t>ラン</t>
    </rPh>
    <rPh sb="6" eb="8">
      <t>ニュウリョク</t>
    </rPh>
    <rPh sb="12" eb="14">
      <t>キンガク</t>
    </rPh>
    <rPh sb="13" eb="14">
      <t>ニュウキン</t>
    </rPh>
    <rPh sb="14" eb="15">
      <t>ラン</t>
    </rPh>
    <rPh sb="16" eb="18">
      <t>チョクセツ</t>
    </rPh>
    <rPh sb="18" eb="20">
      <t>キニュウ</t>
    </rPh>
    <rPh sb="28" eb="29">
      <t>サ</t>
    </rPh>
    <rPh sb="30" eb="31">
      <t>ツカ</t>
    </rPh>
    <rPh sb="42" eb="44">
      <t>バアイ</t>
    </rPh>
    <rPh sb="47" eb="49">
      <t>チョクセツ</t>
    </rPh>
    <rPh sb="49" eb="51">
      <t>キニュウ</t>
    </rPh>
    <rPh sb="59" eb="61">
      <t>ヨウシキ</t>
    </rPh>
    <rPh sb="62" eb="64">
      <t>シヨウ</t>
    </rPh>
    <phoneticPr fontId="1"/>
  </si>
  <si>
    <t>　以下の欄に事業費（受託希望金額）内訳を入力いただくと、
　左記の金額欄に自動反映されます。
　なお、以下の網掛け部分は自動計算されます。</t>
    <rPh sb="1" eb="3">
      <t>イカ</t>
    </rPh>
    <rPh sb="4" eb="5">
      <t>ラン</t>
    </rPh>
    <rPh sb="6" eb="9">
      <t>ジギョウヒ</t>
    </rPh>
    <rPh sb="10" eb="12">
      <t>ジュタク</t>
    </rPh>
    <rPh sb="12" eb="14">
      <t>キボウ</t>
    </rPh>
    <rPh sb="14" eb="16">
      <t>キンガク</t>
    </rPh>
    <rPh sb="17" eb="19">
      <t>ウチワケ</t>
    </rPh>
    <rPh sb="20" eb="22">
      <t>ニュウリョク</t>
    </rPh>
    <rPh sb="30" eb="32">
      <t>サキ</t>
    </rPh>
    <rPh sb="37" eb="39">
      <t>ジドウ</t>
    </rPh>
    <rPh sb="51" eb="53">
      <t>イカ</t>
    </rPh>
    <rPh sb="54" eb="56">
      <t>アミカ</t>
    </rPh>
    <rPh sb="57" eb="59">
      <t>ブブン</t>
    </rPh>
    <rPh sb="60" eb="64">
      <t>ジドウケイサン</t>
    </rPh>
    <phoneticPr fontId="1"/>
  </si>
  <si>
    <t>　左記の必要箇所に直接記入してください。
　金額を自動計算させたい場合は、
　「事業費自動計算ver」シートの様式を使用してください。</t>
    <rPh sb="22" eb="24">
      <t>キンガク</t>
    </rPh>
    <rPh sb="25" eb="27">
      <t>ジドウ</t>
    </rPh>
    <rPh sb="27" eb="29">
      <t>ケイサン</t>
    </rPh>
    <rPh sb="33" eb="35">
      <t>バアイ</t>
    </rPh>
    <rPh sb="40" eb="43">
      <t>ジギョウヒ</t>
    </rPh>
    <rPh sb="43" eb="45">
      <t>ジドウ</t>
    </rPh>
    <rPh sb="45" eb="47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</si>
</sst>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DBNum3][$-411]#,##0"/>
    <numFmt numFmtId="178" formatCode="[DBNum3][$-411]0"/>
  </numFmts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.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name val="ＭＳ Ｐ明朝"/>
      <family val="1"/>
      <charset val="128"/>
    </font>
    <font>
      <u/>
      <sz val="14"/>
      <color theme="1"/>
      <name val="ＭＳ 明朝"/>
      <family val="1"/>
      <charset val="128"/>
    </font>
    <font>
      <sz val="1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DDDDDD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/>
    </xf>
    <xf numFmtId="178" fontId="5" fillId="2" borderId="3" xfId="0" applyNumberFormat="1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10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7" xfId="0" applyFont="1" applyFill="1" applyBorder="1" applyAlignment="1">
      <alignment vertical="top"/>
    </xf>
    <xf numFmtId="0" fontId="1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2" borderId="7" xfId="0" applyFont="1" applyFill="1" applyBorder="1" applyAlignment="1" applyProtection="1">
      <alignment vertical="center"/>
    </xf>
    <xf numFmtId="176" fontId="2" fillId="2" borderId="7" xfId="0" applyNumberFormat="1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177" fontId="2" fillId="2" borderId="0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left" vertical="center" inden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center" indent="1"/>
    </xf>
    <xf numFmtId="177" fontId="2" fillId="4" borderId="16" xfId="0" applyNumberFormat="1" applyFont="1" applyFill="1" applyBorder="1" applyAlignment="1" applyProtection="1">
      <alignment horizontal="right" vertical="center"/>
      <protection hidden="1"/>
    </xf>
    <xf numFmtId="177" fontId="2" fillId="4" borderId="17" xfId="0" applyNumberFormat="1" applyFont="1" applyFill="1" applyBorder="1" applyAlignment="1" applyProtection="1">
      <alignment horizontal="right" vertical="center"/>
      <protection hidden="1"/>
    </xf>
    <xf numFmtId="0" fontId="6" fillId="2" borderId="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177" fontId="2" fillId="0" borderId="16" xfId="0" applyNumberFormat="1" applyFont="1" applyFill="1" applyBorder="1" applyAlignment="1" applyProtection="1">
      <alignment horizontal="right" vertical="center"/>
      <protection locked="0"/>
    </xf>
    <xf numFmtId="177" fontId="2" fillId="0" borderId="17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center"/>
    </xf>
    <xf numFmtId="177" fontId="2" fillId="2" borderId="16" xfId="0" applyNumberFormat="1" applyFont="1" applyFill="1" applyBorder="1" applyAlignment="1" applyProtection="1">
      <alignment horizontal="right" vertical="center"/>
      <protection locked="0"/>
    </xf>
    <xf numFmtId="177" fontId="2" fillId="2" borderId="17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B1:BA30"/>
  <sheetViews>
    <sheetView tabSelected="1" zoomScale="70" zoomScaleNormal="70" zoomScaleSheetLayoutView="100" workbookViewId="0">
      <selection activeCell="Y8" sqref="Y8:AH8"/>
    </sheetView>
  </sheetViews>
  <sheetFormatPr defaultRowHeight="12.5"/>
  <cols>
    <col min="1" max="1" width="1.25" style="1" customWidth="1"/>
    <col min="2" max="2" width="1.58203125" style="1" customWidth="1"/>
    <col min="3" max="3" width="4.58203125" style="1" customWidth="1"/>
    <col min="4" max="4" width="3.08203125" style="1" customWidth="1"/>
    <col min="5" max="5" width="16.08203125" style="1" customWidth="1"/>
    <col min="6" max="15" width="6.08203125" style="1" customWidth="1"/>
    <col min="16" max="16" width="1.58203125" style="1" customWidth="1"/>
    <col min="17" max="23" width="2.58203125" style="12" customWidth="1"/>
    <col min="24" max="24" width="11.83203125" style="12" customWidth="1"/>
    <col min="25" max="53" width="2.58203125" style="12" customWidth="1"/>
    <col min="54" max="16384" width="8.6640625" style="1"/>
  </cols>
  <sheetData>
    <row r="1" spans="2:36">
      <c r="B1" s="20" t="s">
        <v>9</v>
      </c>
      <c r="C1" s="20"/>
    </row>
    <row r="2" spans="2:36" ht="40" customHeight="1">
      <c r="C2" s="64" t="s">
        <v>10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2:36" ht="11" customHeight="1" thickBot="1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2:36" ht="25" customHeight="1">
      <c r="B4" s="5" t="s">
        <v>11</v>
      </c>
      <c r="C4" s="25"/>
      <c r="D4" s="6"/>
      <c r="E4" s="6"/>
      <c r="F4" s="33"/>
      <c r="G4" s="33"/>
      <c r="H4" s="33"/>
      <c r="I4" s="33"/>
      <c r="J4" s="33"/>
      <c r="K4" s="33"/>
      <c r="L4" s="34"/>
      <c r="M4" s="34"/>
      <c r="N4" s="34"/>
      <c r="O4" s="34"/>
      <c r="P4" s="35"/>
      <c r="R4" s="14" t="s">
        <v>8</v>
      </c>
    </row>
    <row r="5" spans="2:36" ht="12.5" customHeight="1">
      <c r="B5" s="7"/>
      <c r="C5" s="4"/>
      <c r="D5" s="4"/>
      <c r="E5" s="4"/>
      <c r="F5" s="36"/>
      <c r="G5" s="36"/>
      <c r="H5" s="36"/>
      <c r="I5" s="36"/>
      <c r="J5" s="36"/>
      <c r="K5" s="36"/>
      <c r="L5" s="36"/>
      <c r="M5" s="36"/>
      <c r="N5" s="36"/>
      <c r="O5" s="36"/>
      <c r="P5" s="37"/>
      <c r="R5" s="12" t="s">
        <v>7</v>
      </c>
      <c r="S5" s="41" t="s">
        <v>29</v>
      </c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</row>
    <row r="6" spans="2:36">
      <c r="B6" s="7"/>
      <c r="C6" s="4"/>
      <c r="D6" s="4"/>
      <c r="E6" s="4"/>
      <c r="F6" s="36"/>
      <c r="G6" s="36"/>
      <c r="H6" s="36"/>
      <c r="I6" s="36"/>
      <c r="J6" s="36"/>
      <c r="K6" s="36"/>
      <c r="L6" s="36"/>
      <c r="M6" s="36"/>
      <c r="N6" s="36"/>
      <c r="O6" s="36"/>
      <c r="P6" s="37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2:36">
      <c r="B7" s="7"/>
      <c r="C7" s="4"/>
      <c r="D7" s="4"/>
      <c r="E7" s="4"/>
      <c r="F7" s="36"/>
      <c r="G7" s="36"/>
      <c r="H7" s="36"/>
      <c r="I7" s="36"/>
      <c r="J7" s="36"/>
      <c r="K7" s="36"/>
      <c r="L7" s="36"/>
      <c r="M7" s="36"/>
      <c r="N7" s="36"/>
      <c r="O7" s="36"/>
      <c r="P7" s="37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</row>
    <row r="8" spans="2:36" ht="28.5" customHeight="1">
      <c r="B8" s="7"/>
      <c r="C8" s="4"/>
      <c r="D8" s="30" t="s">
        <v>12</v>
      </c>
      <c r="E8" s="4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  <c r="S8" s="42" t="s">
        <v>14</v>
      </c>
      <c r="T8" s="42"/>
      <c r="U8" s="42"/>
      <c r="V8" s="42"/>
      <c r="W8" s="42"/>
      <c r="X8" s="42"/>
      <c r="Y8" s="65"/>
      <c r="Z8" s="66"/>
      <c r="AA8" s="66"/>
      <c r="AB8" s="66"/>
      <c r="AC8" s="66"/>
      <c r="AD8" s="66"/>
      <c r="AE8" s="66"/>
      <c r="AF8" s="66"/>
      <c r="AG8" s="66"/>
      <c r="AH8" s="66"/>
      <c r="AI8" s="31" t="s">
        <v>5</v>
      </c>
    </row>
    <row r="9" spans="2:36" ht="28.5" customHeight="1">
      <c r="B9" s="7"/>
      <c r="C9" s="4"/>
      <c r="D9" s="4"/>
      <c r="E9" s="4"/>
      <c r="F9" s="36"/>
      <c r="G9" s="36"/>
      <c r="H9" s="36"/>
      <c r="I9" s="36"/>
      <c r="J9" s="36"/>
      <c r="K9" s="36"/>
      <c r="L9" s="36"/>
      <c r="M9" s="36"/>
      <c r="N9" s="36"/>
      <c r="O9" s="36"/>
      <c r="P9" s="37"/>
      <c r="S9" s="42" t="s">
        <v>26</v>
      </c>
      <c r="T9" s="42"/>
      <c r="U9" s="42"/>
      <c r="V9" s="42"/>
      <c r="W9" s="42"/>
      <c r="X9" s="42"/>
      <c r="Y9" s="65"/>
      <c r="Z9" s="66"/>
      <c r="AA9" s="66"/>
      <c r="AB9" s="66"/>
      <c r="AC9" s="66"/>
      <c r="AD9" s="66"/>
      <c r="AE9" s="66"/>
      <c r="AF9" s="66"/>
      <c r="AG9" s="66"/>
      <c r="AH9" s="66"/>
      <c r="AI9" s="31" t="s">
        <v>5</v>
      </c>
    </row>
    <row r="10" spans="2:36" ht="28.5" customHeight="1">
      <c r="B10" s="7"/>
      <c r="C10" s="4"/>
      <c r="D10" s="4"/>
      <c r="E10" s="4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S10" s="43" t="s">
        <v>27</v>
      </c>
      <c r="T10" s="42"/>
      <c r="U10" s="42"/>
      <c r="V10" s="42"/>
      <c r="W10" s="42"/>
      <c r="X10" s="42"/>
      <c r="Y10" s="58" t="str">
        <f>IF(Y9="","",Y9*3)</f>
        <v/>
      </c>
      <c r="Z10" s="59"/>
      <c r="AA10" s="59"/>
      <c r="AB10" s="59"/>
      <c r="AC10" s="59"/>
      <c r="AD10" s="59"/>
      <c r="AE10" s="59"/>
      <c r="AF10" s="59"/>
      <c r="AG10" s="59"/>
      <c r="AH10" s="59"/>
      <c r="AI10" s="32" t="s">
        <v>5</v>
      </c>
    </row>
    <row r="11" spans="2:36" ht="28.5" customHeight="1">
      <c r="B11" s="7"/>
      <c r="C11" s="60" t="s">
        <v>18</v>
      </c>
      <c r="D11" s="60"/>
      <c r="E11" s="61"/>
      <c r="F11" s="2" t="s">
        <v>0</v>
      </c>
      <c r="G11" s="2" t="s">
        <v>1</v>
      </c>
      <c r="H11" s="2" t="s">
        <v>2</v>
      </c>
      <c r="I11" s="2" t="s">
        <v>3</v>
      </c>
      <c r="J11" s="2" t="s">
        <v>0</v>
      </c>
      <c r="K11" s="2" t="s">
        <v>4</v>
      </c>
      <c r="L11" s="2" t="s">
        <v>2</v>
      </c>
      <c r="M11" s="2" t="s">
        <v>3</v>
      </c>
      <c r="N11" s="2" t="s">
        <v>0</v>
      </c>
      <c r="O11" s="2" t="s">
        <v>5</v>
      </c>
      <c r="P11" s="8"/>
      <c r="S11" s="42" t="s">
        <v>15</v>
      </c>
      <c r="T11" s="42"/>
      <c r="U11" s="42"/>
      <c r="V11" s="42"/>
      <c r="W11" s="42"/>
      <c r="X11" s="42"/>
      <c r="Y11" s="62"/>
      <c r="Z11" s="63"/>
      <c r="AA11" s="63"/>
      <c r="AB11" s="63"/>
      <c r="AC11" s="63"/>
      <c r="AD11" s="63"/>
      <c r="AE11" s="63"/>
      <c r="AF11" s="63"/>
      <c r="AG11" s="63"/>
      <c r="AH11" s="63"/>
      <c r="AI11" s="31" t="s">
        <v>5</v>
      </c>
    </row>
    <row r="12" spans="2:36" ht="28.5" customHeight="1">
      <c r="B12" s="7"/>
      <c r="C12" s="60"/>
      <c r="D12" s="60"/>
      <c r="E12" s="61"/>
      <c r="F12" s="15" t="str">
        <f>IF(Y13="","",IF(LEN(Y13)=9,"￥",IF(LEN(Y13)&gt;=10,MID(Y13,LEN(Y13)-9,1),"")))</f>
        <v/>
      </c>
      <c r="G12" s="15" t="str">
        <f>IF(Y13="","",IF(LEN(Y13)=8,"￥",IF(LEN(Y13)&gt;=9,MID(Y13,LEN(Y13)-8,1),"")))</f>
        <v/>
      </c>
      <c r="H12" s="15" t="str">
        <f>IF(Y13="","",IF(LEN(Y13)=7,"￥",IF(LEN(Y13)&gt;=8,MID(Y13,LEN(Y13)-7,1),"")))</f>
        <v/>
      </c>
      <c r="I12" s="15" t="str">
        <f>IF(Y13="","",IF(LEN(Y13)=6,"￥",IF(LEN(Y13)&gt;=7,MID(Y13,LEN(Y13)-6,1),"")))</f>
        <v/>
      </c>
      <c r="J12" s="15" t="str">
        <f>IF(Y13="","",IF(LEN(Y13)=5,"￥",IF(LEN(Y13)&gt;=6,MID(Y13,LEN(Y13)-5,1),"")))</f>
        <v/>
      </c>
      <c r="K12" s="15" t="str">
        <f>IF(Y13="","",IF(LEN(Y13)=4,"￥",IF(LEN(Y13)&gt;=5,MID(Y13,LEN(Y13)-4,1),"")))</f>
        <v/>
      </c>
      <c r="L12" s="15" t="str">
        <f>IF(Y13="","",IF(LEN(Y13)=3,"￥",IF(LEN(Y13)&gt;=4,MID(Y13,LEN(Y13)-3,1),"")))</f>
        <v/>
      </c>
      <c r="M12" s="15" t="str">
        <f>IF(Y13="","",IF(LEN(Y13)=2,"￥",IF(LEN(Y13)&gt;=3,MID(Y13,LEN(Y13)-2,1),"")))</f>
        <v/>
      </c>
      <c r="N12" s="15" t="str">
        <f>IF(Y13="","",IF(LEN(Y13)=1,"￥",IF(LEN(Y13)&gt;=2,MID(Y13,LEN(Y13)-1,1),"")))</f>
        <v/>
      </c>
      <c r="O12" s="15" t="str">
        <f>IF(Y13="","",IF(LEN(Y13)&gt;=1,MID(Y13,LEN(Y13),1),""))</f>
        <v/>
      </c>
      <c r="P12" s="8"/>
      <c r="S12" s="43" t="s">
        <v>16</v>
      </c>
      <c r="T12" s="42"/>
      <c r="U12" s="42"/>
      <c r="V12" s="42"/>
      <c r="W12" s="42"/>
      <c r="X12" s="42"/>
      <c r="Y12" s="58" t="str">
        <f>IF(Y11="","",Y11*10000)</f>
        <v/>
      </c>
      <c r="Z12" s="59"/>
      <c r="AA12" s="59"/>
      <c r="AB12" s="59"/>
      <c r="AC12" s="59"/>
      <c r="AD12" s="59"/>
      <c r="AE12" s="59"/>
      <c r="AF12" s="59"/>
      <c r="AG12" s="59"/>
      <c r="AH12" s="59"/>
      <c r="AI12" s="32" t="s">
        <v>5</v>
      </c>
      <c r="AJ12" s="22"/>
    </row>
    <row r="13" spans="2:36" ht="28.5" customHeight="1">
      <c r="B13" s="7"/>
      <c r="C13" s="4"/>
      <c r="D13" s="4"/>
      <c r="E13" s="4"/>
      <c r="F13" s="3"/>
      <c r="G13" s="3"/>
      <c r="H13" s="3"/>
      <c r="I13" s="3"/>
      <c r="J13" s="3"/>
      <c r="K13" s="3"/>
      <c r="L13" s="3"/>
      <c r="M13" s="3"/>
      <c r="N13" s="3"/>
      <c r="O13" s="3"/>
      <c r="P13" s="8"/>
      <c r="S13" s="43" t="s">
        <v>17</v>
      </c>
      <c r="T13" s="42"/>
      <c r="U13" s="42"/>
      <c r="V13" s="42"/>
      <c r="W13" s="42"/>
      <c r="X13" s="42"/>
      <c r="Y13" s="58" t="str">
        <f>IF(ISERR(Y8+Y10+Y12)=TRUE,"",Y8+Y10+Y12)</f>
        <v/>
      </c>
      <c r="Z13" s="59"/>
      <c r="AA13" s="59"/>
      <c r="AB13" s="59"/>
      <c r="AC13" s="59"/>
      <c r="AD13" s="59"/>
      <c r="AE13" s="59"/>
      <c r="AF13" s="59"/>
      <c r="AG13" s="59"/>
      <c r="AH13" s="59"/>
      <c r="AI13" s="32" t="s">
        <v>5</v>
      </c>
      <c r="AJ13" s="22"/>
    </row>
    <row r="14" spans="2:36">
      <c r="B14" s="16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8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</row>
    <row r="15" spans="2:36">
      <c r="B15" s="7"/>
      <c r="C15" s="3" t="s">
        <v>6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9"/>
      <c r="R15" s="12" t="s">
        <v>7</v>
      </c>
      <c r="S15" s="41" t="s">
        <v>28</v>
      </c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</row>
    <row r="16" spans="2:36">
      <c r="B16" s="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</row>
    <row r="17" spans="2:36" ht="12.5" customHeight="1">
      <c r="B17" s="7"/>
      <c r="C17" s="17" t="s">
        <v>19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</row>
    <row r="18" spans="2:36">
      <c r="B18" s="7"/>
      <c r="C18" s="44" t="s">
        <v>13</v>
      </c>
      <c r="D18" s="45"/>
      <c r="E18" s="46"/>
      <c r="F18" s="18" t="s">
        <v>0</v>
      </c>
      <c r="G18" s="18" t="s">
        <v>1</v>
      </c>
      <c r="H18" s="18" t="s">
        <v>2</v>
      </c>
      <c r="I18" s="18" t="s">
        <v>3</v>
      </c>
      <c r="J18" s="18" t="s">
        <v>0</v>
      </c>
      <c r="K18" s="18" t="s">
        <v>4</v>
      </c>
      <c r="L18" s="18" t="s">
        <v>2</v>
      </c>
      <c r="M18" s="18" t="s">
        <v>3</v>
      </c>
      <c r="N18" s="18" t="s">
        <v>0</v>
      </c>
      <c r="O18" s="18" t="s">
        <v>5</v>
      </c>
      <c r="P18" s="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</row>
    <row r="19" spans="2:36" ht="40" customHeight="1">
      <c r="B19" s="7"/>
      <c r="C19" s="47"/>
      <c r="D19" s="48"/>
      <c r="E19" s="49"/>
      <c r="F19" s="19" t="str">
        <f>IF(Y8="","",IF(LEN(Y8)=9,"￥",IF(LEN(Y8)&gt;=10,MID(Y8,LEN(Y8)-9,1),"")))</f>
        <v/>
      </c>
      <c r="G19" s="19" t="str">
        <f>IF(Y8="","",IF(LEN(Y8)=8,"￥",IF(LEN(Y8)&gt;=9,MID(Y8,LEN(Y8)-8,1),"")))</f>
        <v/>
      </c>
      <c r="H19" s="19" t="str">
        <f>IF(Y8="","",IF(LEN(Y8)=7,"￥",IF(LEN(Y8)&gt;=8,MID(Y8,LEN(Y8)-7,1),"")))</f>
        <v/>
      </c>
      <c r="I19" s="19" t="str">
        <f>IF(Y8="","",IF(LEN(Y8)=6,"￥",IF(LEN(Y8)&gt;=7,MID(Y8,LEN(Y8)-6,1),"")))</f>
        <v/>
      </c>
      <c r="J19" s="19" t="str">
        <f>IF(Y8="","",IF(LEN(Y8)=5,"￥",IF(LEN(Y8)&gt;=6,MID(Y8,LEN(Y8)-5,1),"")))</f>
        <v/>
      </c>
      <c r="K19" s="19" t="str">
        <f>IF(Y8="","",IF(LEN(Y8)=4,"￥",IF(LEN(Y8)&gt;=5,MID(Y8,LEN(Y8)-4,1),"")))</f>
        <v/>
      </c>
      <c r="L19" s="19" t="str">
        <f>IF(Y8="","",IF(LEN(Y8)=3,"￥",IF(LEN(Y8)&gt;=4,MID(Y8,LEN(Y8)-3,1),"")))</f>
        <v/>
      </c>
      <c r="M19" s="19" t="str">
        <f>IF(Y8="","",IF(LEN(Y8)=2,"￥",IF(LEN(Y8)&gt;=3,MID(Y8,LEN(Y8)-2,1),"")))</f>
        <v/>
      </c>
      <c r="N19" s="19" t="str">
        <f>IF(Y8="","",IF(LEN(Y8)=1,"￥",IF(LEN(Y8)&gt;=2,MID(Y8,LEN(Y8)-1,1),"")))</f>
        <v/>
      </c>
      <c r="O19" s="19" t="str">
        <f>IF(Y8="","",IF(LEN(Y8)&gt;=1,MID(Y8,LEN(Y8),1),""))</f>
        <v/>
      </c>
      <c r="P19" s="8"/>
      <c r="R19" s="13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</row>
    <row r="20" spans="2:36">
      <c r="B20" s="7"/>
      <c r="C20" s="44" t="s">
        <v>21</v>
      </c>
      <c r="D20" s="45"/>
      <c r="E20" s="46"/>
      <c r="F20" s="18" t="s">
        <v>0</v>
      </c>
      <c r="G20" s="18" t="s">
        <v>1</v>
      </c>
      <c r="H20" s="18" t="s">
        <v>2</v>
      </c>
      <c r="I20" s="18" t="s">
        <v>3</v>
      </c>
      <c r="J20" s="18" t="s">
        <v>0</v>
      </c>
      <c r="K20" s="18" t="s">
        <v>4</v>
      </c>
      <c r="L20" s="18" t="s">
        <v>2</v>
      </c>
      <c r="M20" s="18" t="s">
        <v>3</v>
      </c>
      <c r="N20" s="18" t="s">
        <v>0</v>
      </c>
      <c r="O20" s="18" t="s">
        <v>5</v>
      </c>
      <c r="P20" s="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</row>
    <row r="21" spans="2:36" ht="40" customHeight="1">
      <c r="B21" s="7"/>
      <c r="C21" s="47"/>
      <c r="D21" s="48"/>
      <c r="E21" s="49"/>
      <c r="F21" s="19" t="str">
        <f>IF(Y10="","",IF(LEN(Y10)=9,"￥",IF(LEN(Y10)&gt;=10,MID(Y10,LEN(Y10)-9,1),"")))</f>
        <v/>
      </c>
      <c r="G21" s="19" t="str">
        <f>IF(Y10="","",IF(LEN(Y10)=8,"￥",IF(LEN(Y10)&gt;=9,MID(Y10,LEN(Y10)-8,1),"")))</f>
        <v/>
      </c>
      <c r="H21" s="19" t="str">
        <f>IF(Y10="","",IF(LEN(Y10)=7,"￥",IF(LEN(Y10)&gt;=8,MID(Y10,LEN(Y10)-7,1),"")))</f>
        <v/>
      </c>
      <c r="I21" s="19" t="str">
        <f>IF(Y10="","",IF(LEN(Y10)=6,"￥",IF(LEN(Y10)&gt;=7,MID(Y10,LEN(Y10)-6,1),"")))</f>
        <v/>
      </c>
      <c r="J21" s="19" t="str">
        <f>IF(Y10="","",IF(LEN(Y10)=5,"￥",IF(LEN(Y10)&gt;=6,MID(Y10,LEN(Y10)-5,1),"")))</f>
        <v/>
      </c>
      <c r="K21" s="19" t="str">
        <f>IF(Y10="","",IF(LEN(Y10)=4,"￥",IF(LEN(Y10)&gt;=5,MID(Y10,LEN(Y10)-4,1),"")))</f>
        <v/>
      </c>
      <c r="L21" s="19" t="str">
        <f>IF(Y10="","",IF(LEN(Y10)=3,"￥",IF(LEN(Y10)&gt;=4,MID(Y10,LEN(Y10)-3,1),"")))</f>
        <v/>
      </c>
      <c r="M21" s="19" t="str">
        <f>IF(Y10="","",IF(LEN(Y10)=2,"￥",IF(LEN(Y10)&gt;=3,MID(Y10,LEN(Y10)-2,1),"")))</f>
        <v/>
      </c>
      <c r="N21" s="19" t="str">
        <f>IF(Y10="","",IF(LEN(Y10)=1,"￥",IF(LEN(Y10)&gt;=2,MID(Y10,LEN(Y10)-1,1),"")))</f>
        <v/>
      </c>
      <c r="O21" s="19" t="str">
        <f>IF(Y10="","",IF(LEN(Y10)&gt;=1,MID(Y10,LEN(Y10),1),""))</f>
        <v/>
      </c>
      <c r="P21" s="8"/>
    </row>
    <row r="22" spans="2:36">
      <c r="B22" s="7"/>
      <c r="C22" s="51" t="s">
        <v>20</v>
      </c>
      <c r="D22" s="52"/>
      <c r="E22" s="53"/>
      <c r="F22" s="18" t="s">
        <v>0</v>
      </c>
      <c r="G22" s="18" t="s">
        <v>1</v>
      </c>
      <c r="H22" s="18" t="s">
        <v>2</v>
      </c>
      <c r="I22" s="18" t="s">
        <v>3</v>
      </c>
      <c r="J22" s="18" t="s">
        <v>0</v>
      </c>
      <c r="K22" s="18" t="s">
        <v>4</v>
      </c>
      <c r="L22" s="18" t="s">
        <v>2</v>
      </c>
      <c r="M22" s="18" t="s">
        <v>3</v>
      </c>
      <c r="N22" s="18" t="s">
        <v>0</v>
      </c>
      <c r="O22" s="18" t="s">
        <v>5</v>
      </c>
      <c r="P22" s="8"/>
    </row>
    <row r="23" spans="2:36" ht="40" customHeight="1">
      <c r="B23" s="7"/>
      <c r="C23" s="54"/>
      <c r="D23" s="55"/>
      <c r="E23" s="56"/>
      <c r="F23" s="19" t="str">
        <f>IF(Y12="","",IF(LEN(Y12)=9,"￥",IF(LEN(Y12)&gt;=10,MID(Y12,LEN(Y12)-9,1),"")))</f>
        <v/>
      </c>
      <c r="G23" s="19" t="str">
        <f>IF(Y12="","",IF(LEN(Y12)=8,"￥",IF(LEN(Y12)&gt;=9,MID(Y12,LEN(Y12)-8,1),"")))</f>
        <v/>
      </c>
      <c r="H23" s="19" t="str">
        <f>IF(Y12="","",IF(LEN(Y12)=7,"￥",IF(LEN(Y12)&gt;=8,MID(Y12,LEN(Y12)-7,1),"")))</f>
        <v/>
      </c>
      <c r="I23" s="19" t="str">
        <f>IF(Y12="","",IF(LEN(Y12)=6,"￥",IF(LEN(Y12)&gt;=7,MID(Y12,LEN(Y12)-6,1),"")))</f>
        <v/>
      </c>
      <c r="J23" s="19" t="str">
        <f>IF(Y12="","",IF(LEN(Y12)=5,"￥",IF(LEN(Y12)&gt;=6,MID(Y12,LEN(Y12)-5,1),"")))</f>
        <v/>
      </c>
      <c r="K23" s="19" t="str">
        <f>IF(Y12="","",IF(LEN(Y12)=4,"￥",IF(LEN(Y12)&gt;=5,MID(Y12,LEN(Y12)-4,1),"")))</f>
        <v/>
      </c>
      <c r="L23" s="19" t="str">
        <f>IF(Y12="","",IF(LEN(Y12)=3,"￥",IF(LEN(Y12)&gt;=4,MID(Y12,LEN(Y12)-3,1),"")))</f>
        <v/>
      </c>
      <c r="M23" s="19" t="str">
        <f>IF(Y12="","",IF(LEN(Y12)=2,"￥",IF(LEN(Y12)&gt;=3,MID(Y12,LEN(Y12)-2,1),"")))</f>
        <v/>
      </c>
      <c r="N23" s="19" t="str">
        <f>IF(Y12="","",IF(LEN(Y12)=1,"￥",IF(LEN(Y12)&gt;=2,MID(Y12,LEN(Y12)-1,1),"")))</f>
        <v/>
      </c>
      <c r="O23" s="19" t="str">
        <f>IF(Y12="","",IF(LEN(Y12)&gt;=1,MID(Y12,LEN(Y12),1),""))</f>
        <v/>
      </c>
      <c r="P23" s="8"/>
    </row>
    <row r="24" spans="2:36" ht="12.5" customHeight="1">
      <c r="B24" s="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8"/>
    </row>
    <row r="25" spans="2:36" ht="27" customHeight="1">
      <c r="B25" s="7"/>
      <c r="C25" s="26" t="s">
        <v>22</v>
      </c>
      <c r="D25" s="4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8"/>
    </row>
    <row r="26" spans="2:36" ht="27" customHeight="1">
      <c r="B26" s="7"/>
      <c r="C26" s="23" t="s">
        <v>23</v>
      </c>
      <c r="D26" s="4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8"/>
    </row>
    <row r="27" spans="2:36" ht="27" customHeight="1">
      <c r="B27" s="7"/>
      <c r="C27" s="23" t="s">
        <v>24</v>
      </c>
      <c r="D27" s="4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8"/>
    </row>
    <row r="28" spans="2:36" ht="27" customHeight="1">
      <c r="B28" s="7"/>
      <c r="C28" s="23" t="s">
        <v>25</v>
      </c>
      <c r="D28" s="4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8"/>
    </row>
    <row r="29" spans="2:36" ht="17" thickBot="1">
      <c r="B29" s="10"/>
      <c r="C29" s="28"/>
      <c r="D29" s="11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4"/>
    </row>
    <row r="30" spans="2:36" ht="5.5" customHeight="1"/>
  </sheetData>
  <sheetProtection sheet="1" objects="1" scenarios="1"/>
  <mergeCells count="22">
    <mergeCell ref="C2:O2"/>
    <mergeCell ref="S5:AJ7"/>
    <mergeCell ref="S8:X8"/>
    <mergeCell ref="Y8:AH8"/>
    <mergeCell ref="S9:X9"/>
    <mergeCell ref="Y9:AH9"/>
    <mergeCell ref="C22:E23"/>
    <mergeCell ref="C24:O24"/>
    <mergeCell ref="S10:X10"/>
    <mergeCell ref="Y10:AH10"/>
    <mergeCell ref="C11:E12"/>
    <mergeCell ref="Y11:AH11"/>
    <mergeCell ref="Y12:AH12"/>
    <mergeCell ref="Y13:AH13"/>
    <mergeCell ref="S19:AJ20"/>
    <mergeCell ref="S11:X11"/>
    <mergeCell ref="S12:X12"/>
    <mergeCell ref="S13:X13"/>
    <mergeCell ref="C18:E19"/>
    <mergeCell ref="S15:AJ18"/>
    <mergeCell ref="C14:O14"/>
    <mergeCell ref="C20:E21"/>
  </mergeCells>
  <phoneticPr fontId="1"/>
  <dataValidations count="1">
    <dataValidation type="whole" imeMode="off" allowBlank="1" showInputMessage="1" showErrorMessage="1" error="数値ではありません。" sqref="Y8:AH9">
      <formula1>0</formula1>
      <formula2>9999999999</formula2>
    </dataValidation>
  </dataValidations>
  <printOptions horizontalCentered="1"/>
  <pageMargins left="0.78740157480314965" right="0.78740157480314965" top="0.78740157480314965" bottom="0.78740157480314965" header="0.19685039370078741" footer="0.19685039370078741"/>
  <pageSetup paperSize="9" scale="8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A30"/>
  <sheetViews>
    <sheetView zoomScale="70" zoomScaleNormal="70" zoomScaleSheetLayoutView="100" workbookViewId="0"/>
  </sheetViews>
  <sheetFormatPr defaultRowHeight="12.5"/>
  <cols>
    <col min="1" max="1" width="1.25" style="1" customWidth="1"/>
    <col min="2" max="2" width="1.58203125" style="1" customWidth="1"/>
    <col min="3" max="3" width="4.58203125" style="1" customWidth="1"/>
    <col min="4" max="4" width="3.08203125" style="1" customWidth="1"/>
    <col min="5" max="5" width="16.08203125" style="1" customWidth="1"/>
    <col min="6" max="15" width="6.08203125" style="1" customWidth="1"/>
    <col min="16" max="16" width="1.58203125" style="1" customWidth="1"/>
    <col min="17" max="23" width="2.58203125" style="12" customWidth="1"/>
    <col min="24" max="24" width="11.83203125" style="12" customWidth="1"/>
    <col min="25" max="53" width="2.58203125" style="12" customWidth="1"/>
    <col min="54" max="16384" width="8.6640625" style="1"/>
  </cols>
  <sheetData>
    <row r="1" spans="2:36">
      <c r="B1" s="20" t="s">
        <v>9</v>
      </c>
      <c r="C1" s="20"/>
    </row>
    <row r="2" spans="2:36" ht="40" customHeight="1">
      <c r="C2" s="64" t="s">
        <v>10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2:36" ht="11" customHeight="1" thickBot="1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2:36" ht="25" customHeight="1">
      <c r="B4" s="5" t="s">
        <v>11</v>
      </c>
      <c r="C4" s="25"/>
      <c r="D4" s="6"/>
      <c r="E4" s="6"/>
      <c r="F4" s="33"/>
      <c r="G4" s="33"/>
      <c r="H4" s="33"/>
      <c r="I4" s="33"/>
      <c r="J4" s="33"/>
      <c r="K4" s="33"/>
      <c r="L4" s="34"/>
      <c r="M4" s="34"/>
      <c r="N4" s="34"/>
      <c r="O4" s="34"/>
      <c r="P4" s="35"/>
      <c r="R4" s="14" t="s">
        <v>8</v>
      </c>
    </row>
    <row r="5" spans="2:36" ht="12.5" customHeight="1">
      <c r="B5" s="7"/>
      <c r="C5" s="4"/>
      <c r="D5" s="4"/>
      <c r="E5" s="4"/>
      <c r="F5" s="36"/>
      <c r="G5" s="36"/>
      <c r="H5" s="36"/>
      <c r="I5" s="36"/>
      <c r="J5" s="36"/>
      <c r="K5" s="36"/>
      <c r="L5" s="36"/>
      <c r="M5" s="36"/>
      <c r="N5" s="36"/>
      <c r="O5" s="36"/>
      <c r="P5" s="37"/>
      <c r="R5" s="12" t="s">
        <v>7</v>
      </c>
      <c r="S5" s="41" t="s">
        <v>30</v>
      </c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</row>
    <row r="6" spans="2:36">
      <c r="B6" s="7"/>
      <c r="C6" s="4"/>
      <c r="D6" s="4"/>
      <c r="E6" s="4"/>
      <c r="F6" s="36"/>
      <c r="G6" s="36"/>
      <c r="H6" s="36"/>
      <c r="I6" s="36"/>
      <c r="J6" s="36"/>
      <c r="K6" s="36"/>
      <c r="L6" s="36"/>
      <c r="M6" s="36"/>
      <c r="N6" s="36"/>
      <c r="O6" s="36"/>
      <c r="P6" s="37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2:36">
      <c r="B7" s="7"/>
      <c r="C7" s="4"/>
      <c r="D7" s="4"/>
      <c r="E7" s="4"/>
      <c r="F7" s="36"/>
      <c r="G7" s="36"/>
      <c r="H7" s="36"/>
      <c r="I7" s="36"/>
      <c r="J7" s="36"/>
      <c r="K7" s="36"/>
      <c r="L7" s="36"/>
      <c r="M7" s="36"/>
      <c r="N7" s="36"/>
      <c r="O7" s="36"/>
      <c r="P7" s="37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</row>
    <row r="8" spans="2:36" ht="28.5" customHeight="1">
      <c r="B8" s="7"/>
      <c r="C8" s="4"/>
      <c r="D8" s="30" t="s">
        <v>12</v>
      </c>
      <c r="E8" s="4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  <c r="R8" s="38"/>
      <c r="S8" s="39"/>
      <c r="T8" s="39"/>
      <c r="U8" s="39"/>
      <c r="V8" s="39"/>
      <c r="W8" s="39"/>
      <c r="X8" s="39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36"/>
    </row>
    <row r="9" spans="2:36" ht="28.5" customHeight="1">
      <c r="B9" s="7"/>
      <c r="C9" s="4"/>
      <c r="D9" s="4"/>
      <c r="E9" s="4"/>
      <c r="F9" s="36"/>
      <c r="G9" s="36"/>
      <c r="H9" s="36"/>
      <c r="I9" s="36"/>
      <c r="J9" s="36"/>
      <c r="K9" s="36"/>
      <c r="L9" s="36"/>
      <c r="M9" s="36"/>
      <c r="N9" s="36"/>
      <c r="O9" s="36"/>
      <c r="P9" s="37"/>
      <c r="R9" s="38"/>
      <c r="S9" s="39"/>
      <c r="T9" s="39"/>
      <c r="U9" s="39"/>
      <c r="V9" s="39"/>
      <c r="W9" s="39"/>
      <c r="X9" s="39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36"/>
    </row>
    <row r="10" spans="2:36" ht="28.5" customHeight="1">
      <c r="B10" s="7"/>
      <c r="C10" s="4"/>
      <c r="D10" s="4"/>
      <c r="E10" s="4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R10" s="38"/>
      <c r="S10" s="39"/>
      <c r="T10" s="39"/>
      <c r="U10" s="39"/>
      <c r="V10" s="39"/>
      <c r="W10" s="39"/>
      <c r="X10" s="39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36"/>
    </row>
    <row r="11" spans="2:36" ht="28.5" customHeight="1">
      <c r="B11" s="7"/>
      <c r="C11" s="60" t="s">
        <v>18</v>
      </c>
      <c r="D11" s="60"/>
      <c r="E11" s="61"/>
      <c r="F11" s="2" t="s">
        <v>0</v>
      </c>
      <c r="G11" s="2" t="s">
        <v>1</v>
      </c>
      <c r="H11" s="2" t="s">
        <v>2</v>
      </c>
      <c r="I11" s="2" t="s">
        <v>3</v>
      </c>
      <c r="J11" s="2" t="s">
        <v>0</v>
      </c>
      <c r="K11" s="2" t="s">
        <v>4</v>
      </c>
      <c r="L11" s="2" t="s">
        <v>2</v>
      </c>
      <c r="M11" s="2" t="s">
        <v>3</v>
      </c>
      <c r="N11" s="2" t="s">
        <v>0</v>
      </c>
      <c r="O11" s="2" t="s">
        <v>5</v>
      </c>
      <c r="P11" s="8"/>
      <c r="R11" s="38"/>
      <c r="S11" s="39"/>
      <c r="T11" s="39"/>
      <c r="U11" s="39"/>
      <c r="V11" s="39"/>
      <c r="W11" s="39"/>
      <c r="X11" s="39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36"/>
    </row>
    <row r="12" spans="2:36" ht="28.5" customHeight="1">
      <c r="B12" s="7"/>
      <c r="C12" s="60"/>
      <c r="D12" s="60"/>
      <c r="E12" s="61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8"/>
      <c r="R12" s="38"/>
      <c r="S12" s="39"/>
      <c r="T12" s="39"/>
      <c r="U12" s="39"/>
      <c r="V12" s="39"/>
      <c r="W12" s="39"/>
      <c r="X12" s="39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36"/>
      <c r="AJ12" s="22"/>
    </row>
    <row r="13" spans="2:36" ht="28.5" customHeight="1">
      <c r="B13" s="7"/>
      <c r="C13" s="4"/>
      <c r="D13" s="4"/>
      <c r="E13" s="4"/>
      <c r="F13" s="3"/>
      <c r="G13" s="3"/>
      <c r="H13" s="3"/>
      <c r="I13" s="3"/>
      <c r="J13" s="3"/>
      <c r="K13" s="3"/>
      <c r="L13" s="3"/>
      <c r="M13" s="3"/>
      <c r="N13" s="3"/>
      <c r="O13" s="3"/>
      <c r="P13" s="8"/>
      <c r="R13" s="38"/>
      <c r="S13" s="39"/>
      <c r="T13" s="39"/>
      <c r="U13" s="39"/>
      <c r="V13" s="39"/>
      <c r="W13" s="39"/>
      <c r="X13" s="39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36"/>
      <c r="AJ13" s="22"/>
    </row>
    <row r="14" spans="2:36">
      <c r="B14" s="16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8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</row>
    <row r="15" spans="2:36">
      <c r="B15" s="7"/>
      <c r="C15" s="3" t="s">
        <v>6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9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</row>
    <row r="16" spans="2:36">
      <c r="B16" s="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8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</row>
    <row r="17" spans="2:36" ht="12.5" customHeight="1">
      <c r="B17" s="7"/>
      <c r="C17" s="17" t="s">
        <v>19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8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</row>
    <row r="18" spans="2:36">
      <c r="B18" s="7"/>
      <c r="C18" s="44" t="s">
        <v>13</v>
      </c>
      <c r="D18" s="45"/>
      <c r="E18" s="46"/>
      <c r="F18" s="18" t="s">
        <v>0</v>
      </c>
      <c r="G18" s="18" t="s">
        <v>1</v>
      </c>
      <c r="H18" s="18" t="s">
        <v>2</v>
      </c>
      <c r="I18" s="18" t="s">
        <v>3</v>
      </c>
      <c r="J18" s="18" t="s">
        <v>0</v>
      </c>
      <c r="K18" s="18" t="s">
        <v>4</v>
      </c>
      <c r="L18" s="18" t="s">
        <v>2</v>
      </c>
      <c r="M18" s="18" t="s">
        <v>3</v>
      </c>
      <c r="N18" s="18" t="s">
        <v>0</v>
      </c>
      <c r="O18" s="18" t="s">
        <v>5</v>
      </c>
      <c r="P18" s="8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</row>
    <row r="19" spans="2:36" ht="40" customHeight="1">
      <c r="B19" s="7"/>
      <c r="C19" s="47"/>
      <c r="D19" s="48"/>
      <c r="E19" s="4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8"/>
      <c r="R19" s="13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</row>
    <row r="20" spans="2:36">
      <c r="B20" s="7"/>
      <c r="C20" s="44" t="s">
        <v>21</v>
      </c>
      <c r="D20" s="45"/>
      <c r="E20" s="46"/>
      <c r="F20" s="18" t="s">
        <v>0</v>
      </c>
      <c r="G20" s="18" t="s">
        <v>1</v>
      </c>
      <c r="H20" s="18" t="s">
        <v>2</v>
      </c>
      <c r="I20" s="18" t="s">
        <v>3</v>
      </c>
      <c r="J20" s="18" t="s">
        <v>0</v>
      </c>
      <c r="K20" s="18" t="s">
        <v>4</v>
      </c>
      <c r="L20" s="18" t="s">
        <v>2</v>
      </c>
      <c r="M20" s="18" t="s">
        <v>3</v>
      </c>
      <c r="N20" s="18" t="s">
        <v>0</v>
      </c>
      <c r="O20" s="18" t="s">
        <v>5</v>
      </c>
      <c r="P20" s="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</row>
    <row r="21" spans="2:36" ht="40" customHeight="1">
      <c r="B21" s="7"/>
      <c r="C21" s="47"/>
      <c r="D21" s="48"/>
      <c r="E21" s="4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8"/>
    </row>
    <row r="22" spans="2:36">
      <c r="B22" s="7"/>
      <c r="C22" s="51" t="s">
        <v>20</v>
      </c>
      <c r="D22" s="52"/>
      <c r="E22" s="53"/>
      <c r="F22" s="18" t="s">
        <v>0</v>
      </c>
      <c r="G22" s="18" t="s">
        <v>1</v>
      </c>
      <c r="H22" s="18" t="s">
        <v>2</v>
      </c>
      <c r="I22" s="18" t="s">
        <v>3</v>
      </c>
      <c r="J22" s="18" t="s">
        <v>0</v>
      </c>
      <c r="K22" s="18" t="s">
        <v>4</v>
      </c>
      <c r="L22" s="18" t="s">
        <v>2</v>
      </c>
      <c r="M22" s="18" t="s">
        <v>3</v>
      </c>
      <c r="N22" s="18" t="s">
        <v>0</v>
      </c>
      <c r="O22" s="18" t="s">
        <v>5</v>
      </c>
      <c r="P22" s="8"/>
    </row>
    <row r="23" spans="2:36" ht="40" customHeight="1">
      <c r="B23" s="7"/>
      <c r="C23" s="54"/>
      <c r="D23" s="55"/>
      <c r="E23" s="56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8"/>
    </row>
    <row r="24" spans="2:36" ht="12.5" customHeight="1">
      <c r="B24" s="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8"/>
    </row>
    <row r="25" spans="2:36" ht="27" customHeight="1">
      <c r="B25" s="7"/>
      <c r="C25" s="26" t="s">
        <v>22</v>
      </c>
      <c r="D25" s="4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8"/>
    </row>
    <row r="26" spans="2:36" ht="27" customHeight="1">
      <c r="B26" s="7"/>
      <c r="C26" s="23" t="s">
        <v>23</v>
      </c>
      <c r="D26" s="4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8"/>
    </row>
    <row r="27" spans="2:36" ht="27" customHeight="1">
      <c r="B27" s="7"/>
      <c r="C27" s="23" t="s">
        <v>24</v>
      </c>
      <c r="D27" s="4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8"/>
    </row>
    <row r="28" spans="2:36" ht="27" customHeight="1">
      <c r="B28" s="7"/>
      <c r="C28" s="23" t="s">
        <v>25</v>
      </c>
      <c r="D28" s="4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8"/>
    </row>
    <row r="29" spans="2:36" ht="17" thickBot="1">
      <c r="B29" s="10"/>
      <c r="C29" s="28"/>
      <c r="D29" s="11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4"/>
    </row>
    <row r="30" spans="2:36" ht="5.5" customHeight="1"/>
  </sheetData>
  <mergeCells count="9">
    <mergeCell ref="C11:E12"/>
    <mergeCell ref="C2:O2"/>
    <mergeCell ref="S5:AJ7"/>
    <mergeCell ref="C22:E23"/>
    <mergeCell ref="C24:O24"/>
    <mergeCell ref="C14:O14"/>
    <mergeCell ref="C18:E19"/>
    <mergeCell ref="S19:AJ20"/>
    <mergeCell ref="C20:E21"/>
  </mergeCells>
  <phoneticPr fontId="1"/>
  <dataValidations count="1">
    <dataValidation type="whole" imeMode="off" allowBlank="1" showInputMessage="1" showErrorMessage="1" error="数値ではありません。" sqref="Y8:AH9">
      <formula1>0</formula1>
      <formula2>9999999999</formula2>
    </dataValidation>
  </dataValidations>
  <printOptions horizontalCentered="1"/>
  <pageMargins left="0.78740157480314965" right="0.78740157480314965" top="0.78740157480314965" bottom="0.78740157480314965" header="0.19685039370078741" footer="0.19685039370078741"/>
  <pageSetup paperSize="9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事業費自動計算ver</vt:lpstr>
      <vt:lpstr>直接記入ver</vt:lpstr>
      <vt:lpstr>事業費自動計算ver!Print_Area</vt:lpstr>
      <vt:lpstr>直接記入ver!Print_Area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tsuda</dc:creator>
  <cp:lastModifiedBy>tsuda</cp:lastModifiedBy>
  <cp:lastPrinted>2025-06-20T10:13:21Z</cp:lastPrinted>
  <dcterms:created xsi:type="dcterms:W3CDTF">2015-06-05T18:19:34Z</dcterms:created>
  <dcterms:modified xsi:type="dcterms:W3CDTF">2025-06-20T10:26:31Z</dcterms:modified>
</cp:coreProperties>
</file>