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oukei\（刊）姫路の事業所\H26(基礎調査)\HP掲載データ\"/>
    </mc:Choice>
  </mc:AlternateContent>
  <bookViews>
    <workbookView xWindow="10305" yWindow="-15" windowWidth="10200" windowHeight="8085"/>
  </bookViews>
  <sheets>
    <sheet name="構成" sheetId="2" r:id="rId1"/>
    <sheet name="表1‐1" sheetId="4" r:id="rId2"/>
    <sheet name="表2‐1" sheetId="5" r:id="rId3"/>
    <sheet name="表2‐2" sheetId="6" r:id="rId4"/>
    <sheet name="表2‐3" sheetId="7" r:id="rId5"/>
    <sheet name="表3‐1・2" sheetId="9" r:id="rId6"/>
    <sheet name="表4‐1・2" sheetId="10" r:id="rId7"/>
    <sheet name="表4‐3・4" sheetId="11" r:id="rId8"/>
    <sheet name="表4‐5・6" sheetId="12" r:id="rId9"/>
    <sheet name="表5－1・2" sheetId="13" r:id="rId10"/>
    <sheet name="表6‐1" sheetId="17" r:id="rId11"/>
    <sheet name="表7－1" sheetId="15" r:id="rId12"/>
    <sheet name="表8-1・2" sheetId="14" r:id="rId13"/>
    <sheet name="表8-3" sheetId="18" r:id="rId14"/>
    <sheet name="表9－1・2" sheetId="3" r:id="rId15"/>
  </sheets>
  <definedNames>
    <definedName name="_xlnm.Print_Area" localSheetId="1">表1‐1!$A$1:$J$39</definedName>
    <definedName name="_xlnm.Print_Area" localSheetId="2">表2‐1!$A$1:$I$38</definedName>
    <definedName name="_xlnm.Print_Area" localSheetId="3">表2‐2!$A$1:$H$30</definedName>
    <definedName name="_xlnm.Print_Area" localSheetId="4">表2‐3!$A$1:$M$67</definedName>
    <definedName name="_xlnm.Print_Area" localSheetId="5">表3‐1・2!$A$1:$I$78</definedName>
    <definedName name="_xlnm.Print_Area" localSheetId="6">表4‐1・2!$A$1:$I$54</definedName>
    <definedName name="_xlnm.Print_Area" localSheetId="7">表4‐3・4!$A$1:$M$45</definedName>
    <definedName name="_xlnm.Print_Area" localSheetId="8">表4‐5・6!$A$1:$L$50</definedName>
    <definedName name="_xlnm.Print_Area" localSheetId="9">'表5－1・2'!$A$1:$I$44</definedName>
    <definedName name="_xlnm.Print_Area" localSheetId="10">表6‐1!$A$1:$Q$20</definedName>
    <definedName name="_xlnm.Print_Area" localSheetId="11">'表7－1'!$A$1:$J$43</definedName>
    <definedName name="_xlnm.Print_Area" localSheetId="12">'表8-1・2'!$A$1:$O$108</definedName>
    <definedName name="_xlnm.Print_Area" localSheetId="13">'表8-3'!$A$1:$O$53</definedName>
    <definedName name="_xlnm.Print_Area" localSheetId="14">'表9－1・2'!$A$1:$J$94</definedName>
  </definedNames>
  <calcPr calcId="162913"/>
</workbook>
</file>

<file path=xl/calcChain.xml><?xml version="1.0" encoding="utf-8"?>
<calcChain xmlns="http://schemas.openxmlformats.org/spreadsheetml/2006/main">
  <c r="G6" i="5" l="1"/>
  <c r="H9" i="5" s="1"/>
  <c r="H20" i="5" l="1"/>
  <c r="H12" i="5"/>
  <c r="H8" i="5"/>
  <c r="H16" i="5"/>
  <c r="H19" i="5"/>
  <c r="H24" i="5"/>
  <c r="H23" i="5"/>
  <c r="H15" i="5"/>
  <c r="H22" i="5"/>
  <c r="H18" i="5"/>
  <c r="H14" i="5"/>
  <c r="H10" i="5"/>
  <c r="H11" i="5"/>
  <c r="H7" i="5"/>
  <c r="H6" i="5"/>
  <c r="H21" i="5"/>
  <c r="H17" i="5"/>
  <c r="H13" i="5"/>
  <c r="E6" i="5" l="1"/>
  <c r="C6" i="5"/>
  <c r="D10" i="5" s="1"/>
  <c r="G6" i="4"/>
  <c r="C6" i="4"/>
  <c r="G7" i="4"/>
  <c r="C7" i="4"/>
  <c r="G8" i="4"/>
  <c r="I8" i="4"/>
  <c r="I7" i="4"/>
  <c r="C8" i="4"/>
  <c r="E7" i="4"/>
  <c r="E8" i="4"/>
  <c r="D25" i="5" l="1"/>
  <c r="D21" i="5"/>
  <c r="D17" i="5"/>
  <c r="D13" i="5"/>
  <c r="D9" i="5"/>
  <c r="F10" i="5"/>
  <c r="D24" i="5"/>
  <c r="D20" i="5"/>
  <c r="D16" i="5"/>
  <c r="D12" i="5"/>
  <c r="D8" i="5"/>
  <c r="D23" i="5"/>
  <c r="D19" i="5"/>
  <c r="D15" i="5"/>
  <c r="D11" i="5"/>
  <c r="D6" i="5"/>
  <c r="D7" i="5"/>
  <c r="D22" i="5"/>
  <c r="D18" i="5"/>
  <c r="D14" i="5"/>
  <c r="F6" i="5"/>
  <c r="F17" i="5"/>
  <c r="F24" i="5"/>
  <c r="F9" i="5"/>
  <c r="F21" i="5"/>
  <c r="F7" i="5"/>
  <c r="F13" i="5"/>
  <c r="F23" i="5"/>
  <c r="F19" i="5"/>
  <c r="F15" i="5"/>
  <c r="F11" i="5"/>
  <c r="F20" i="5"/>
  <c r="F16" i="5"/>
  <c r="F12" i="5"/>
  <c r="F8" i="5"/>
  <c r="F22" i="5"/>
  <c r="F18" i="5"/>
  <c r="F14" i="5"/>
</calcChain>
</file>

<file path=xl/sharedStrings.xml><?xml version="1.0" encoding="utf-8"?>
<sst xmlns="http://schemas.openxmlformats.org/spreadsheetml/2006/main" count="1119" uniqueCount="316">
  <si>
    <t>総数</t>
    <rPh sb="0" eb="2">
      <t>ソウスウ</t>
    </rPh>
    <phoneticPr fontId="1"/>
  </si>
  <si>
    <t>事業所数</t>
    <rPh sb="0" eb="3">
      <t>ジギョウショ</t>
    </rPh>
    <rPh sb="3" eb="4">
      <t>スウ</t>
    </rPh>
    <phoneticPr fontId="1"/>
  </si>
  <si>
    <t>民営</t>
    <rPh sb="0" eb="2">
      <t>ミンエイ</t>
    </rPh>
    <phoneticPr fontId="1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</si>
  <si>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1"/>
  </si>
  <si>
    <t>平成26年</t>
    <rPh sb="0" eb="2">
      <t>ヘイセイ</t>
    </rPh>
    <rPh sb="4" eb="5">
      <t>ネン</t>
    </rPh>
    <phoneticPr fontId="1"/>
  </si>
  <si>
    <t>増減率(%)</t>
    <rPh sb="0" eb="2">
      <t>ゾウゲン</t>
    </rPh>
    <rPh sb="2" eb="3">
      <t>リツ</t>
    </rPh>
    <phoneticPr fontId="1"/>
  </si>
  <si>
    <t>平成21年</t>
    <rPh sb="0" eb="2">
      <t>ヘイセイ</t>
    </rPh>
    <rPh sb="4" eb="5">
      <t>ネン</t>
    </rPh>
    <phoneticPr fontId="1"/>
  </si>
  <si>
    <t>従業者数</t>
    <rPh sb="0" eb="1">
      <t>ジュウ</t>
    </rPh>
    <rPh sb="1" eb="4">
      <t>ギョウシャスウ</t>
    </rPh>
    <phoneticPr fontId="1"/>
  </si>
  <si>
    <t>－</t>
    <phoneticPr fontId="1"/>
  </si>
  <si>
    <t>平成24年※</t>
    <rPh sb="0" eb="2">
      <t>ヘイセイ</t>
    </rPh>
    <rPh sb="4" eb="5">
      <t>ネン</t>
    </rPh>
    <phoneticPr fontId="1"/>
  </si>
  <si>
    <t>表1‐1　事業所数及び従業者数</t>
    <rPh sb="0" eb="1">
      <t>ヒョウ</t>
    </rPh>
    <rPh sb="5" eb="8">
      <t>ジギョウショ</t>
    </rPh>
    <rPh sb="8" eb="9">
      <t>スウ</t>
    </rPh>
    <rPh sb="9" eb="10">
      <t>オヨ</t>
    </rPh>
    <rPh sb="11" eb="14">
      <t>ジュウギョウシャ</t>
    </rPh>
    <rPh sb="14" eb="15">
      <t>スウ</t>
    </rPh>
    <phoneticPr fontId="1"/>
  </si>
  <si>
    <t>調査年</t>
    <rPh sb="0" eb="2">
      <t>チョウサ</t>
    </rPh>
    <rPh sb="2" eb="3">
      <t>ネン</t>
    </rPh>
    <phoneticPr fontId="1"/>
  </si>
  <si>
    <t>事業所総数</t>
    <rPh sb="0" eb="3">
      <t>ジギョウショ</t>
    </rPh>
    <rPh sb="3" eb="5">
      <t>ソウスウ</t>
    </rPh>
    <phoneticPr fontId="1"/>
  </si>
  <si>
    <t>-</t>
  </si>
  <si>
    <t>民営</t>
    <rPh sb="0" eb="2">
      <t>ミンエイ</t>
    </rPh>
    <phoneticPr fontId="1"/>
  </si>
  <si>
    <t>合計</t>
    <rPh sb="0" eb="2">
      <t>ゴウケイ</t>
    </rPh>
    <phoneticPr fontId="1"/>
  </si>
  <si>
    <t>-</t>
    <phoneticPr fontId="1"/>
  </si>
  <si>
    <t>構成比</t>
    <rPh sb="0" eb="3">
      <t>コウセイヒ</t>
    </rPh>
    <phoneticPr fontId="1"/>
  </si>
  <si>
    <t>産業大分類</t>
    <rPh sb="0" eb="2">
      <t>サンギョウ</t>
    </rPh>
    <rPh sb="2" eb="5">
      <t>ダイブンルイ</t>
    </rPh>
    <phoneticPr fontId="1"/>
  </si>
  <si>
    <t>A</t>
  </si>
  <si>
    <t>農業，林業</t>
  </si>
  <si>
    <t>B</t>
  </si>
  <si>
    <t>漁業</t>
  </si>
  <si>
    <t>C</t>
  </si>
  <si>
    <t>鉱業，採石業，砂利採取業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</si>
  <si>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</si>
  <si>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</si>
  <si>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</si>
  <si>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</si>
  <si>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</si>
  <si>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</si>
  <si>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</si>
  <si>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</si>
  <si>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</si>
  <si>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</si>
  <si>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</si>
  <si>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</si>
  <si>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</si>
  <si>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</si>
  <si>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</si>
  <si>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</si>
  <si>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</si>
  <si>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</si>
  <si>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</si>
  <si>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</si>
  <si>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</si>
  <si>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</si>
  <si>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</si>
  <si>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</si>
  <si>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</si>
  <si>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</si>
  <si>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</si>
  <si>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</si>
  <si>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</si>
  <si>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
の）</t>
  </si>
  <si>
    <t>S</t>
  </si>
  <si>
    <t>公務（他に分類されるものを除く）</t>
  </si>
  <si>
    <t>平成26年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</si>
  <si>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</si>
  <si>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宿泊業，飲食サービス業</t>
    <phoneticPr fontId="1"/>
  </si>
  <si>
    <t>総数</t>
    <rPh sb="0" eb="2">
      <t>ソウスウ</t>
    </rPh>
    <phoneticPr fontId="1"/>
  </si>
  <si>
    <t>産業中分類</t>
  </si>
  <si>
    <t>男</t>
    <rPh sb="0" eb="1">
      <t>オトコ</t>
    </rPh>
    <phoneticPr fontId="1"/>
  </si>
  <si>
    <t>女</t>
    <rPh sb="0" eb="1">
      <t>オンナ</t>
    </rPh>
    <phoneticPr fontId="1"/>
  </si>
  <si>
    <t>うち民営</t>
    <rPh sb="2" eb="4">
      <t>ミンエイ</t>
    </rPh>
    <phoneticPr fontId="1"/>
  </si>
  <si>
    <t>平成24年(民営)</t>
    <rPh sb="0" eb="2">
      <t>ヘイセイ</t>
    </rPh>
    <rPh sb="4" eb="5">
      <t>ネン</t>
    </rPh>
    <rPh sb="6" eb="8">
      <t>ミンエイ</t>
    </rPh>
    <phoneticPr fontId="1"/>
  </si>
  <si>
    <t>サービス業（他に分類されないもの）</t>
    <phoneticPr fontId="1"/>
  </si>
  <si>
    <t>（％）</t>
    <phoneticPr fontId="1"/>
  </si>
  <si>
    <t>(人)</t>
    <rPh sb="1" eb="2">
      <t>ニン</t>
    </rPh>
    <phoneticPr fontId="1"/>
  </si>
  <si>
    <t>(%)</t>
    <phoneticPr fontId="1"/>
  </si>
  <si>
    <t>(人）</t>
    <rPh sb="1" eb="2">
      <t>ニン</t>
    </rPh>
    <phoneticPr fontId="1"/>
  </si>
  <si>
    <t>注：総数には男女不詳を含むため、男性と女性の合計は一致しない場合がある。</t>
    <rPh sb="0" eb="1">
      <t>チュウ</t>
    </rPh>
    <rPh sb="2" eb="4">
      <t>ソウスウ</t>
    </rPh>
    <rPh sb="6" eb="8">
      <t>ダンジョ</t>
    </rPh>
    <rPh sb="8" eb="10">
      <t>フショウ</t>
    </rPh>
    <rPh sb="11" eb="12">
      <t>フク</t>
    </rPh>
    <rPh sb="16" eb="18">
      <t>ダンセイ</t>
    </rPh>
    <rPh sb="19" eb="21">
      <t>ジョセイ</t>
    </rPh>
    <rPh sb="22" eb="24">
      <t>ゴウケイ</t>
    </rPh>
    <rPh sb="25" eb="27">
      <t>イッチ</t>
    </rPh>
    <rPh sb="30" eb="32">
      <t>バアイ</t>
    </rPh>
    <phoneticPr fontId="1"/>
  </si>
  <si>
    <t>電気・ガス・熱供給・水道業</t>
    <phoneticPr fontId="1"/>
  </si>
  <si>
    <t>注：総数には男女別が不詳の従業者を含むため、男性と女性の合計は総数と一致しない場合がある。</t>
    <rPh sb="0" eb="1">
      <t>チュウ</t>
    </rPh>
    <rPh sb="2" eb="4">
      <t>ソウスウ</t>
    </rPh>
    <rPh sb="6" eb="8">
      <t>ダンジョ</t>
    </rPh>
    <rPh sb="8" eb="9">
      <t>ベツ</t>
    </rPh>
    <rPh sb="10" eb="12">
      <t>フショウ</t>
    </rPh>
    <rPh sb="13" eb="16">
      <t>ジュウギョウシャ</t>
    </rPh>
    <rPh sb="17" eb="18">
      <t>フク</t>
    </rPh>
    <rPh sb="22" eb="24">
      <t>ダンセイ</t>
    </rPh>
    <rPh sb="25" eb="27">
      <t>ジョセイ</t>
    </rPh>
    <rPh sb="28" eb="30">
      <t>ゴウケイ</t>
    </rPh>
    <rPh sb="31" eb="33">
      <t>ソウスウ</t>
    </rPh>
    <rPh sb="34" eb="36">
      <t>イッチ</t>
    </rPh>
    <rPh sb="39" eb="41">
      <t>バアイ</t>
    </rPh>
    <phoneticPr fontId="1"/>
  </si>
  <si>
    <t>経営組織</t>
    <rPh sb="0" eb="2">
      <t>ケイエイ</t>
    </rPh>
    <rPh sb="2" eb="4">
      <t>ソシキ</t>
    </rPh>
    <phoneticPr fontId="6"/>
  </si>
  <si>
    <t>事業所数</t>
  </si>
  <si>
    <t>民営</t>
    <rPh sb="0" eb="2">
      <t>ミンエイ</t>
    </rPh>
    <phoneticPr fontId="6"/>
  </si>
  <si>
    <t>個人</t>
  </si>
  <si>
    <t>法人</t>
  </si>
  <si>
    <t>会社</t>
  </si>
  <si>
    <t>会社以外の法人</t>
    <phoneticPr fontId="6"/>
  </si>
  <si>
    <t>法人でない団体</t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</si>
  <si>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6"/>
  </si>
  <si>
    <t>国</t>
  </si>
  <si>
    <t>地方公共団体</t>
    <phoneticPr fontId="6"/>
  </si>
  <si>
    <t>都道府県</t>
    <phoneticPr fontId="1"/>
  </si>
  <si>
    <t>市町村</t>
    <phoneticPr fontId="1"/>
  </si>
  <si>
    <t>一部事務組合等</t>
    <phoneticPr fontId="1"/>
  </si>
  <si>
    <t>表3‐1　経営組織別事業所数</t>
    <rPh sb="0" eb="1">
      <t>ヒョウ</t>
    </rPh>
    <rPh sb="5" eb="7">
      <t>ケイエイ</t>
    </rPh>
    <rPh sb="7" eb="9">
      <t>ソシキ</t>
    </rPh>
    <rPh sb="9" eb="10">
      <t>ベツ</t>
    </rPh>
    <rPh sb="10" eb="13">
      <t>ジギョウショ</t>
    </rPh>
    <rPh sb="13" eb="14">
      <t>スウ</t>
    </rPh>
    <phoneticPr fontId="1"/>
  </si>
  <si>
    <t>構成比</t>
    <rPh sb="0" eb="3">
      <t>コウセイヒ</t>
    </rPh>
    <phoneticPr fontId="6"/>
  </si>
  <si>
    <t>会社</t>
    <phoneticPr fontId="6"/>
  </si>
  <si>
    <t>表3‐2　経営組織別従業者数</t>
    <rPh sb="0" eb="1">
      <t>ヒョウ</t>
    </rPh>
    <rPh sb="5" eb="7">
      <t>ケイエイ</t>
    </rPh>
    <rPh sb="7" eb="9">
      <t>ソシキ</t>
    </rPh>
    <rPh sb="9" eb="10">
      <t>ベツ</t>
    </rPh>
    <rPh sb="10" eb="11">
      <t>ジュウ</t>
    </rPh>
    <rPh sb="11" eb="14">
      <t>ギョウシャスウ</t>
    </rPh>
    <phoneticPr fontId="6"/>
  </si>
  <si>
    <t>従業者数</t>
    <rPh sb="0" eb="3">
      <t>ジュウギョウシャ</t>
    </rPh>
    <rPh sb="3" eb="4">
      <t>スウ</t>
    </rPh>
    <phoneticPr fontId="1"/>
  </si>
  <si>
    <t>会社以外の法人</t>
    <phoneticPr fontId="6"/>
  </si>
  <si>
    <t>地方公共団体</t>
    <phoneticPr fontId="6"/>
  </si>
  <si>
    <t>都道府県</t>
    <phoneticPr fontId="1"/>
  </si>
  <si>
    <t>市町村</t>
    <phoneticPr fontId="1"/>
  </si>
  <si>
    <t>一部事務組合等</t>
    <phoneticPr fontId="1"/>
  </si>
  <si>
    <t>単位：人</t>
    <rPh sb="0" eb="2">
      <t>タンイ</t>
    </rPh>
    <rPh sb="3" eb="4">
      <t>ニン</t>
    </rPh>
    <phoneticPr fontId="6"/>
  </si>
  <si>
    <t>1～4人</t>
  </si>
  <si>
    <t>5～9人</t>
  </si>
  <si>
    <t>10～19人</t>
  </si>
  <si>
    <t>20～29人</t>
  </si>
  <si>
    <t>30～49人</t>
  </si>
  <si>
    <t>50～99人</t>
  </si>
  <si>
    <t>100～199人</t>
  </si>
  <si>
    <t>200～299人</t>
  </si>
  <si>
    <t>300人以上</t>
  </si>
  <si>
    <t>出向・派遣従業者のみ</t>
  </si>
  <si>
    <t>従業者規模</t>
    <phoneticPr fontId="1"/>
  </si>
  <si>
    <t>A～S 全産業</t>
    <phoneticPr fontId="1"/>
  </si>
  <si>
    <t>1～4人</t>
    <phoneticPr fontId="1"/>
  </si>
  <si>
    <t>5～9人</t>
    <phoneticPr fontId="1"/>
  </si>
  <si>
    <t>10～19人</t>
    <phoneticPr fontId="1"/>
  </si>
  <si>
    <t>20～29人</t>
    <phoneticPr fontId="1"/>
  </si>
  <si>
    <t>30～49人</t>
    <phoneticPr fontId="1"/>
  </si>
  <si>
    <t>50～99人</t>
    <phoneticPr fontId="1"/>
  </si>
  <si>
    <t>100～199人</t>
    <phoneticPr fontId="1"/>
  </si>
  <si>
    <t>200～299人</t>
    <phoneticPr fontId="1"/>
  </si>
  <si>
    <t>300人以上</t>
    <phoneticPr fontId="1"/>
  </si>
  <si>
    <t>出向・派遣従業者のみ</t>
    <phoneticPr fontId="1"/>
  </si>
  <si>
    <t>表4‐1　従業者規模別事業所数</t>
    <rPh sb="0" eb="1">
      <t>ヒョウ</t>
    </rPh>
    <rPh sb="5" eb="8">
      <t>ジュウギョウシャ</t>
    </rPh>
    <rPh sb="8" eb="11">
      <t>キボベツ</t>
    </rPh>
    <rPh sb="11" eb="14">
      <t>ジギョウショ</t>
    </rPh>
    <rPh sb="14" eb="15">
      <t>スウ</t>
    </rPh>
    <phoneticPr fontId="1"/>
  </si>
  <si>
    <t>表4-2　従業者規模別従業者数</t>
    <rPh sb="0" eb="1">
      <t>ヒョウ</t>
    </rPh>
    <rPh sb="5" eb="8">
      <t>ジュウギョウシャ</t>
    </rPh>
    <rPh sb="8" eb="11">
      <t>キボベツ</t>
    </rPh>
    <rPh sb="11" eb="12">
      <t>ジュウ</t>
    </rPh>
    <rPh sb="12" eb="15">
      <t>ギョウシャスウ</t>
    </rPh>
    <phoneticPr fontId="1"/>
  </si>
  <si>
    <t>産業大分類</t>
    <rPh sb="0" eb="2">
      <t>サンギョウ</t>
    </rPh>
    <rPh sb="2" eb="5">
      <t>ダイブンルイ</t>
    </rPh>
    <phoneticPr fontId="7"/>
  </si>
  <si>
    <t>産業大分類</t>
    <rPh sb="0" eb="2">
      <t>サンギョウ</t>
    </rPh>
    <rPh sb="2" eb="5">
      <t>ダイブンルイ</t>
    </rPh>
    <phoneticPr fontId="6"/>
  </si>
  <si>
    <t>総数</t>
  </si>
  <si>
    <t>A 農業，林業</t>
  </si>
  <si>
    <t>B 漁業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</si>
  <si>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</si>
  <si>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</si>
  <si>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</si>
  <si>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</si>
  <si>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</si>
  <si>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</si>
  <si>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</si>
  <si>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</si>
  <si>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K 不動産業，物品賃貸業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</si>
  <si>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</si>
  <si>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</si>
  <si>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</si>
  <si>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</si>
  <si>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</si>
  <si>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Q 複合サービス事業</t>
  </si>
  <si>
    <t>R サービス業（他に分類されないもの）</t>
  </si>
  <si>
    <t>S 公務（他に分類されるものを除く）</t>
  </si>
  <si>
    <t>-</t>
    <phoneticPr fontId="1"/>
  </si>
  <si>
    <t>-</t>
    <phoneticPr fontId="1"/>
  </si>
  <si>
    <t>‐</t>
    <phoneticPr fontId="1"/>
  </si>
  <si>
    <t>-</t>
    <phoneticPr fontId="1"/>
  </si>
  <si>
    <t>表4-3　産業大分類、従業者規模別事業所数（総数）</t>
    <rPh sb="0" eb="1">
      <t>ヒョウ</t>
    </rPh>
    <rPh sb="5" eb="7">
      <t>サンギョウ</t>
    </rPh>
    <rPh sb="7" eb="10">
      <t>ダイブンルイ</t>
    </rPh>
    <rPh sb="11" eb="14">
      <t>ジュウギョウシャ</t>
    </rPh>
    <rPh sb="14" eb="16">
      <t>キボ</t>
    </rPh>
    <rPh sb="16" eb="17">
      <t>ベツ</t>
    </rPh>
    <rPh sb="17" eb="20">
      <t>ジギョウショ</t>
    </rPh>
    <rPh sb="20" eb="21">
      <t>スウ</t>
    </rPh>
    <rPh sb="22" eb="24">
      <t>ソウスウ</t>
    </rPh>
    <phoneticPr fontId="7"/>
  </si>
  <si>
    <t>表4-4　産業大分類、従業者規模別事業所数（民営）</t>
    <rPh sb="0" eb="1">
      <t>ヒョウ</t>
    </rPh>
    <rPh sb="5" eb="7">
      <t>サンギョウ</t>
    </rPh>
    <rPh sb="7" eb="10">
      <t>ダイブンルイ</t>
    </rPh>
    <rPh sb="11" eb="14">
      <t>ジュウギョウシャ</t>
    </rPh>
    <rPh sb="14" eb="16">
      <t>キボ</t>
    </rPh>
    <rPh sb="16" eb="17">
      <t>ベツ</t>
    </rPh>
    <rPh sb="17" eb="20">
      <t>ジギョウショ</t>
    </rPh>
    <rPh sb="20" eb="21">
      <t>スウ</t>
    </rPh>
    <rPh sb="22" eb="24">
      <t>ミンエイ</t>
    </rPh>
    <phoneticPr fontId="7"/>
  </si>
  <si>
    <t>合計</t>
    <rPh sb="0" eb="2">
      <t>ゴウケイ</t>
    </rPh>
    <phoneticPr fontId="7"/>
  </si>
  <si>
    <t>合計</t>
    <rPh sb="0" eb="2">
      <t>ゴウケイ</t>
    </rPh>
    <phoneticPr fontId="6"/>
  </si>
  <si>
    <t>-</t>
    <phoneticPr fontId="6"/>
  </si>
  <si>
    <t>表4-5　産業大分類、従業者規模別従業者数（総数）</t>
    <rPh sb="0" eb="1">
      <t>ヒョウ</t>
    </rPh>
    <rPh sb="5" eb="7">
      <t>サンギョウ</t>
    </rPh>
    <rPh sb="7" eb="10">
      <t>ダイブンルイ</t>
    </rPh>
    <rPh sb="11" eb="14">
      <t>ジュウギョウシャ</t>
    </rPh>
    <rPh sb="14" eb="16">
      <t>キボ</t>
    </rPh>
    <rPh sb="16" eb="17">
      <t>ベツ</t>
    </rPh>
    <rPh sb="17" eb="18">
      <t>ジュウ</t>
    </rPh>
    <rPh sb="18" eb="21">
      <t>ギョウシャスウ</t>
    </rPh>
    <rPh sb="22" eb="24">
      <t>ソウスウ</t>
    </rPh>
    <phoneticPr fontId="1"/>
  </si>
  <si>
    <t>表4-6　産業大分類、従業者規模別従業者数（民営）</t>
    <rPh sb="0" eb="1">
      <t>ヒョウ</t>
    </rPh>
    <rPh sb="5" eb="7">
      <t>サンギョウ</t>
    </rPh>
    <rPh sb="7" eb="10">
      <t>ダイブンルイ</t>
    </rPh>
    <rPh sb="11" eb="14">
      <t>ジュウギョウシャ</t>
    </rPh>
    <rPh sb="14" eb="16">
      <t>キボ</t>
    </rPh>
    <rPh sb="16" eb="17">
      <t>ベツ</t>
    </rPh>
    <rPh sb="17" eb="18">
      <t>ジュウ</t>
    </rPh>
    <rPh sb="18" eb="21">
      <t>ギョウシャスウ</t>
    </rPh>
    <rPh sb="22" eb="24">
      <t>ミンエイ</t>
    </rPh>
    <phoneticPr fontId="1"/>
  </si>
  <si>
    <t>本所・本社・本店</t>
  </si>
  <si>
    <t>支所・支社・支店</t>
  </si>
  <si>
    <t>A～B 農林漁業</t>
  </si>
  <si>
    <t>構成比（％）</t>
    <rPh sb="0" eb="3">
      <t>コウセイヒ</t>
    </rPh>
    <phoneticPr fontId="1"/>
  </si>
  <si>
    <t>単独
事業所</t>
    <phoneticPr fontId="1"/>
  </si>
  <si>
    <t>表5-1　産業大分類、単独・本所・支所別事業所数</t>
    <rPh sb="0" eb="1">
      <t>ヒョウ</t>
    </rPh>
    <rPh sb="5" eb="7">
      <t>サンギョウ</t>
    </rPh>
    <rPh sb="7" eb="10">
      <t>ダイブンルイ</t>
    </rPh>
    <rPh sb="11" eb="13">
      <t>タンドク</t>
    </rPh>
    <rPh sb="14" eb="16">
      <t>ホンショ</t>
    </rPh>
    <rPh sb="17" eb="19">
      <t>シショ</t>
    </rPh>
    <rPh sb="19" eb="20">
      <t>ベツ</t>
    </rPh>
    <rPh sb="20" eb="23">
      <t>ジギョウショ</t>
    </rPh>
    <rPh sb="23" eb="24">
      <t>スウ</t>
    </rPh>
    <phoneticPr fontId="1"/>
  </si>
  <si>
    <t>単独事業所</t>
    <phoneticPr fontId="1"/>
  </si>
  <si>
    <t>A～B 農林漁業</t>
    <phoneticPr fontId="1"/>
  </si>
  <si>
    <t>従業員数（人）</t>
    <rPh sb="0" eb="4">
      <t>ジュウギョウインスウ</t>
    </rPh>
    <rPh sb="5" eb="6">
      <t>ニン</t>
    </rPh>
    <phoneticPr fontId="1"/>
  </si>
  <si>
    <t>表5-2　産業大分類、単独・本所・支所別従業者数</t>
    <rPh sb="0" eb="1">
      <t>ヒョウ</t>
    </rPh>
    <rPh sb="5" eb="7">
      <t>サンギョウ</t>
    </rPh>
    <rPh sb="7" eb="10">
      <t>ダイブンルイ</t>
    </rPh>
    <rPh sb="11" eb="13">
      <t>タンドク</t>
    </rPh>
    <rPh sb="14" eb="16">
      <t>ホンショ</t>
    </rPh>
    <rPh sb="17" eb="19">
      <t>シショ</t>
    </rPh>
    <rPh sb="19" eb="20">
      <t>ベツ</t>
    </rPh>
    <rPh sb="20" eb="24">
      <t>ジュウギョウシャスウ</t>
    </rPh>
    <phoneticPr fontId="1"/>
  </si>
  <si>
    <t>産業大分類</t>
    <rPh sb="0" eb="5">
      <t>サンギョウダイブンルイ</t>
    </rPh>
    <phoneticPr fontId="6"/>
  </si>
  <si>
    <t>事業所数</t>
    <phoneticPr fontId="6"/>
  </si>
  <si>
    <t>従業者数</t>
    <phoneticPr fontId="6"/>
  </si>
  <si>
    <t>総数</t>
    <rPh sb="0" eb="2">
      <t>ソウスウ</t>
    </rPh>
    <phoneticPr fontId="6"/>
  </si>
  <si>
    <t>-</t>
    <phoneticPr fontId="6"/>
  </si>
  <si>
    <t>廃業</t>
    <phoneticPr fontId="6"/>
  </si>
  <si>
    <t>新設</t>
    <phoneticPr fontId="6"/>
  </si>
  <si>
    <t>存続</t>
    <phoneticPr fontId="6"/>
  </si>
  <si>
    <t>存続</t>
    <phoneticPr fontId="6"/>
  </si>
  <si>
    <t>廃業</t>
    <phoneticPr fontId="6"/>
  </si>
  <si>
    <t>従業上の地位</t>
    <rPh sb="0" eb="3">
      <t>ジュウギョウジョウ</t>
    </rPh>
    <rPh sb="4" eb="6">
      <t>チイ</t>
    </rPh>
    <phoneticPr fontId="8"/>
  </si>
  <si>
    <t>合計</t>
    <rPh sb="0" eb="2">
      <t>ゴウケイ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</si>
  <si>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</si>
  <si>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</si>
  <si>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構成比</t>
    <rPh sb="0" eb="3">
      <t>コウセイヒ</t>
    </rPh>
    <phoneticPr fontId="8"/>
  </si>
  <si>
    <t>個人業主</t>
  </si>
  <si>
    <t>無給の家族従業者</t>
  </si>
  <si>
    <t>有給役員</t>
  </si>
  <si>
    <t>常用雇用者</t>
  </si>
  <si>
    <t>正社員・正職員</t>
  </si>
  <si>
    <t>正社員・正職員以外</t>
  </si>
  <si>
    <t>臨時雇用者</t>
  </si>
  <si>
    <t>うち民営</t>
  </si>
  <si>
    <t>区分</t>
    <rPh sb="0" eb="2">
      <t>クブン</t>
    </rPh>
    <phoneticPr fontId="1"/>
  </si>
  <si>
    <t>単位：人、％</t>
    <rPh sb="0" eb="2">
      <t>タンイ</t>
    </rPh>
    <rPh sb="3" eb="4">
      <t>ニン</t>
    </rPh>
    <phoneticPr fontId="1"/>
  </si>
  <si>
    <t>-</t>
    <phoneticPr fontId="1"/>
  </si>
  <si>
    <t>-</t>
    <phoneticPr fontId="1"/>
  </si>
  <si>
    <t>-</t>
    <phoneticPr fontId="1"/>
  </si>
  <si>
    <t>従業者数</t>
    <rPh sb="0" eb="4">
      <t>ジュウギョウシャスウ</t>
    </rPh>
    <phoneticPr fontId="1"/>
  </si>
  <si>
    <t>構成比</t>
    <rPh sb="0" eb="3">
      <t>コウセイヒ</t>
    </rPh>
    <phoneticPr fontId="1"/>
  </si>
  <si>
    <t>個人
業主</t>
    <phoneticPr fontId="1"/>
  </si>
  <si>
    <t>有給
役員</t>
    <phoneticPr fontId="1"/>
  </si>
  <si>
    <t>臨時
雇用者</t>
    <phoneticPr fontId="1"/>
  </si>
  <si>
    <t>臨時
雇用者</t>
    <phoneticPr fontId="1"/>
  </si>
  <si>
    <t>F 電気・ガス・熱供給・水道業</t>
    <phoneticPr fontId="1"/>
  </si>
  <si>
    <t>C 鉱業，採石業，砂利採取業</t>
    <phoneticPr fontId="1"/>
  </si>
  <si>
    <t>地域</t>
    <rPh sb="0" eb="2">
      <t>チイキ</t>
    </rPh>
    <phoneticPr fontId="9"/>
  </si>
  <si>
    <t>総数</t>
    <rPh sb="0" eb="2">
      <t>ソウスウ</t>
    </rPh>
    <phoneticPr fontId="9"/>
  </si>
  <si>
    <t>うち民営事業所</t>
    <rPh sb="2" eb="4">
      <t>ミンエイ</t>
    </rPh>
    <rPh sb="4" eb="7">
      <t>ジギョウショ</t>
    </rPh>
    <phoneticPr fontId="9"/>
  </si>
  <si>
    <t>事業所数</t>
    <rPh sb="0" eb="3">
      <t>ジギョウショ</t>
    </rPh>
    <rPh sb="3" eb="4">
      <t>スウ</t>
    </rPh>
    <phoneticPr fontId="9"/>
  </si>
  <si>
    <t>神戸市</t>
    <rPh sb="0" eb="3">
      <t>コウベシ</t>
    </rPh>
    <phoneticPr fontId="9"/>
  </si>
  <si>
    <t>阪神南地域</t>
    <rPh sb="0" eb="2">
      <t>ハンシン</t>
    </rPh>
    <rPh sb="2" eb="3">
      <t>ミナミ</t>
    </rPh>
    <rPh sb="3" eb="5">
      <t>チイキ</t>
    </rPh>
    <phoneticPr fontId="9"/>
  </si>
  <si>
    <t>阪神北地域</t>
    <rPh sb="0" eb="2">
      <t>ハンシン</t>
    </rPh>
    <rPh sb="2" eb="3">
      <t>キタ</t>
    </rPh>
    <rPh sb="3" eb="5">
      <t>チイキ</t>
    </rPh>
    <phoneticPr fontId="9"/>
  </si>
  <si>
    <t>東播磨地域</t>
    <rPh sb="0" eb="1">
      <t>ヒガシ</t>
    </rPh>
    <rPh sb="1" eb="3">
      <t>ハリマ</t>
    </rPh>
    <rPh sb="3" eb="5">
      <t>チイキ</t>
    </rPh>
    <phoneticPr fontId="9"/>
  </si>
  <si>
    <t>北播磨地域</t>
    <rPh sb="0" eb="1">
      <t>キタ</t>
    </rPh>
    <rPh sb="1" eb="3">
      <t>ハリマ</t>
    </rPh>
    <rPh sb="3" eb="5">
      <t>チイキ</t>
    </rPh>
    <phoneticPr fontId="9"/>
  </si>
  <si>
    <t>西播磨地域</t>
    <rPh sb="0" eb="1">
      <t>ニシ</t>
    </rPh>
    <rPh sb="1" eb="3">
      <t>ハリマ</t>
    </rPh>
    <rPh sb="3" eb="5">
      <t>チイキ</t>
    </rPh>
    <phoneticPr fontId="9"/>
  </si>
  <si>
    <t>但馬地域</t>
    <rPh sb="0" eb="2">
      <t>タジマ</t>
    </rPh>
    <rPh sb="2" eb="4">
      <t>チイキ</t>
    </rPh>
    <phoneticPr fontId="9"/>
  </si>
  <si>
    <t>丹波地域</t>
    <rPh sb="0" eb="2">
      <t>タンバ</t>
    </rPh>
    <rPh sb="2" eb="4">
      <t>チイキ</t>
    </rPh>
    <phoneticPr fontId="9"/>
  </si>
  <si>
    <t>淡路地域</t>
    <rPh sb="0" eb="2">
      <t>アワジ</t>
    </rPh>
    <rPh sb="2" eb="4">
      <t>チイキ</t>
    </rPh>
    <phoneticPr fontId="9"/>
  </si>
  <si>
    <t>姫路市</t>
    <rPh sb="0" eb="3">
      <t>ヒメジシ</t>
    </rPh>
    <phoneticPr fontId="9"/>
  </si>
  <si>
    <t>中播磨地域（姫路市を除く）</t>
    <rPh sb="0" eb="1">
      <t>ナカ</t>
    </rPh>
    <rPh sb="1" eb="3">
      <t>ハリマ</t>
    </rPh>
    <rPh sb="3" eb="5">
      <t>チイキ</t>
    </rPh>
    <rPh sb="6" eb="9">
      <t>ヒメジシ</t>
    </rPh>
    <rPh sb="10" eb="11">
      <t>ノゾ</t>
    </rPh>
    <phoneticPr fontId="9"/>
  </si>
  <si>
    <t>産業大分類</t>
    <rPh sb="0" eb="2">
      <t>サンギョウ</t>
    </rPh>
    <rPh sb="2" eb="5">
      <t>ダイブンルイ</t>
    </rPh>
    <phoneticPr fontId="9"/>
  </si>
  <si>
    <t>兵庫県</t>
    <rPh sb="0" eb="3">
      <t>ヒョウゴケン</t>
    </rPh>
    <phoneticPr fontId="1"/>
  </si>
  <si>
    <t>姫路市</t>
    <rPh sb="0" eb="3">
      <t>ヒメジシ</t>
    </rPh>
    <phoneticPr fontId="1"/>
  </si>
  <si>
    <t>R サービス業（他に分類されないも
の）</t>
  </si>
  <si>
    <t>合計</t>
    <rPh sb="0" eb="2">
      <t>ゴウケイ</t>
    </rPh>
    <phoneticPr fontId="9"/>
  </si>
  <si>
    <t>AB 農業，林業，漁業</t>
    <rPh sb="9" eb="11">
      <t>ギョギョウ</t>
    </rPh>
    <phoneticPr fontId="1"/>
  </si>
  <si>
    <t>単位：人</t>
    <rPh sb="0" eb="2">
      <t>タンイ</t>
    </rPh>
    <rPh sb="3" eb="4">
      <t>ニン</t>
    </rPh>
    <phoneticPr fontId="1"/>
  </si>
  <si>
    <t>従業者数</t>
    <rPh sb="0" eb="1">
      <t>ジュウ</t>
    </rPh>
    <rPh sb="1" eb="4">
      <t>ギョウシャスウ</t>
    </rPh>
    <phoneticPr fontId="9"/>
  </si>
  <si>
    <t>従業者数</t>
    <rPh sb="0" eb="3">
      <t>ジュウギョウシャ</t>
    </rPh>
    <rPh sb="3" eb="4">
      <t>スウ</t>
    </rPh>
    <phoneticPr fontId="9"/>
  </si>
  <si>
    <t>（続き）</t>
    <rPh sb="1" eb="2">
      <t>ツヅ</t>
    </rPh>
    <phoneticPr fontId="1"/>
  </si>
  <si>
    <t>表2‐1　経営区分(2区分)、産業大分類別事業所数</t>
    <rPh sb="0" eb="1">
      <t>ヒョウ</t>
    </rPh>
    <rPh sb="5" eb="7">
      <t>ケイエイ</t>
    </rPh>
    <rPh sb="7" eb="9">
      <t>クブン</t>
    </rPh>
    <rPh sb="11" eb="13">
      <t>クブン</t>
    </rPh>
    <rPh sb="15" eb="17">
      <t>サンギョウ</t>
    </rPh>
    <rPh sb="17" eb="20">
      <t>ダイブンルイ</t>
    </rPh>
    <rPh sb="20" eb="21">
      <t>ベツ</t>
    </rPh>
    <rPh sb="21" eb="24">
      <t>ジギョウショ</t>
    </rPh>
    <rPh sb="24" eb="25">
      <t>スウ</t>
    </rPh>
    <phoneticPr fontId="1"/>
  </si>
  <si>
    <t>表２-２　経営区分(2区分)、産業大分類別従業者数</t>
    <rPh sb="0" eb="1">
      <t>ヒョウ</t>
    </rPh>
    <rPh sb="5" eb="7">
      <t>ケイエイ</t>
    </rPh>
    <rPh sb="7" eb="9">
      <t>クブン</t>
    </rPh>
    <rPh sb="11" eb="13">
      <t>クブン</t>
    </rPh>
    <rPh sb="15" eb="17">
      <t>サンギョウ</t>
    </rPh>
    <rPh sb="17" eb="20">
      <t>ダイブンルイ</t>
    </rPh>
    <rPh sb="20" eb="21">
      <t>ベツ</t>
    </rPh>
    <rPh sb="21" eb="22">
      <t>ジュウ</t>
    </rPh>
    <rPh sb="22" eb="25">
      <t>ギョウシャスウ</t>
    </rPh>
    <phoneticPr fontId="1"/>
  </si>
  <si>
    <t>合計</t>
    <rPh sb="0" eb="2">
      <t>ゴウケイ</t>
    </rPh>
    <phoneticPr fontId="6"/>
  </si>
  <si>
    <t>24年活動調査は、国及び地方公共団体の事業所を除いた民営事業所のみを調査</t>
    <rPh sb="2" eb="3">
      <t>ネン</t>
    </rPh>
    <rPh sb="3" eb="5">
      <t>カツドウ</t>
    </rPh>
    <rPh sb="5" eb="7">
      <t>チョウサ</t>
    </rPh>
    <rPh sb="9" eb="10">
      <t>クニ</t>
    </rPh>
    <rPh sb="10" eb="11">
      <t>オヨ</t>
    </rPh>
    <rPh sb="12" eb="14">
      <t>チホウ</t>
    </rPh>
    <rPh sb="14" eb="16">
      <t>コウキョウ</t>
    </rPh>
    <rPh sb="16" eb="18">
      <t>ダンタイ</t>
    </rPh>
    <rPh sb="19" eb="22">
      <t>ジギョウショ</t>
    </rPh>
    <rPh sb="23" eb="24">
      <t>ノゾ</t>
    </rPh>
    <rPh sb="26" eb="28">
      <t>ミンエイ</t>
    </rPh>
    <rPh sb="28" eb="31">
      <t>ジギョウショ</t>
    </rPh>
    <rPh sb="34" eb="36">
      <t>チョウサ</t>
    </rPh>
    <phoneticPr fontId="1"/>
  </si>
  <si>
    <t>10～
　19人</t>
    <phoneticPr fontId="1"/>
  </si>
  <si>
    <t>20～
　29人</t>
    <phoneticPr fontId="1"/>
  </si>
  <si>
    <t>30～
　49人</t>
    <phoneticPr fontId="1"/>
  </si>
  <si>
    <t>50～
　99人</t>
    <phoneticPr fontId="1"/>
  </si>
  <si>
    <t>100～
　199人</t>
    <phoneticPr fontId="1"/>
  </si>
  <si>
    <t>200～
　299人</t>
    <phoneticPr fontId="1"/>
  </si>
  <si>
    <t>300人
　以上</t>
    <phoneticPr fontId="1"/>
  </si>
  <si>
    <t>1～
　　4人</t>
    <phoneticPr fontId="1"/>
  </si>
  <si>
    <t>5～
　　9人</t>
    <phoneticPr fontId="1"/>
  </si>
  <si>
    <t>-</t>
    <phoneticPr fontId="1"/>
  </si>
  <si>
    <t>昭和
59年
以前</t>
    <phoneticPr fontId="6"/>
  </si>
  <si>
    <t>昭和60年
～
平成6年</t>
    <phoneticPr fontId="6"/>
  </si>
  <si>
    <t>平成
17年</t>
    <phoneticPr fontId="6"/>
  </si>
  <si>
    <t>平成
18年</t>
    <phoneticPr fontId="6"/>
  </si>
  <si>
    <t>平成
19年</t>
    <phoneticPr fontId="6"/>
  </si>
  <si>
    <t>平成
20年</t>
    <phoneticPr fontId="6"/>
  </si>
  <si>
    <t>平成
21年</t>
    <phoneticPr fontId="6"/>
  </si>
  <si>
    <t>平成
22年</t>
    <phoneticPr fontId="6"/>
  </si>
  <si>
    <t>平成
23年</t>
    <phoneticPr fontId="6"/>
  </si>
  <si>
    <t>平成
24年</t>
    <phoneticPr fontId="6"/>
  </si>
  <si>
    <t>平成
25年</t>
    <phoneticPr fontId="6"/>
  </si>
  <si>
    <t>平成
26年</t>
    <phoneticPr fontId="6"/>
  </si>
  <si>
    <t>A～R 全産業（S公務を除く）</t>
  </si>
  <si>
    <t>***</t>
  </si>
  <si>
    <t>平成
7年
～
16年</t>
    <phoneticPr fontId="6"/>
  </si>
  <si>
    <t>開設時期不詳</t>
    <rPh sb="0" eb="2">
      <t>カイセツ</t>
    </rPh>
    <rPh sb="2" eb="4">
      <t>ジキ</t>
    </rPh>
    <rPh sb="4" eb="6">
      <t>フショウ</t>
    </rPh>
    <phoneticPr fontId="6"/>
  </si>
  <si>
    <t>表6‐1　産業大分類、開設時期別事業所数</t>
    <rPh sb="0" eb="1">
      <t>ヒョウ</t>
    </rPh>
    <rPh sb="5" eb="7">
      <t>サンギョウ</t>
    </rPh>
    <rPh sb="7" eb="10">
      <t>ダイブンルイ</t>
    </rPh>
    <rPh sb="11" eb="13">
      <t>カイセツ</t>
    </rPh>
    <rPh sb="13" eb="15">
      <t>ジキ</t>
    </rPh>
    <rPh sb="15" eb="16">
      <t>ベツ</t>
    </rPh>
    <rPh sb="16" eb="19">
      <t>ジギョウショ</t>
    </rPh>
    <rPh sb="19" eb="20">
      <t>スウ</t>
    </rPh>
    <phoneticPr fontId="6"/>
  </si>
  <si>
    <t>表7-1　産業大分類、存続・新設・廃業（平成24年～26年）別事業所数及び従業者数</t>
    <rPh sb="0" eb="1">
      <t>ヒョウ</t>
    </rPh>
    <rPh sb="5" eb="10">
      <t>サンギョウダイブンルイ</t>
    </rPh>
    <rPh sb="11" eb="13">
      <t>ソンゾク</t>
    </rPh>
    <rPh sb="14" eb="16">
      <t>シンセツ</t>
    </rPh>
    <rPh sb="17" eb="19">
      <t>ハイギョウ</t>
    </rPh>
    <rPh sb="20" eb="22">
      <t>ヘイセイ</t>
    </rPh>
    <rPh sb="24" eb="25">
      <t>ネン</t>
    </rPh>
    <rPh sb="28" eb="29">
      <t>ネン</t>
    </rPh>
    <rPh sb="30" eb="31">
      <t>ベツ</t>
    </rPh>
    <rPh sb="31" eb="34">
      <t>ジギョウショ</t>
    </rPh>
    <rPh sb="34" eb="35">
      <t>スウ</t>
    </rPh>
    <rPh sb="35" eb="36">
      <t>オヨ</t>
    </rPh>
    <rPh sb="37" eb="40">
      <t>ジュウギョウシャ</t>
    </rPh>
    <rPh sb="40" eb="41">
      <t>スウ</t>
    </rPh>
    <phoneticPr fontId="1"/>
  </si>
  <si>
    <t>表８-1　経営区分（２区分）、従業上の地位、男女別従業者数</t>
    <rPh sb="0" eb="1">
      <t>ヒョウ</t>
    </rPh>
    <rPh sb="5" eb="9">
      <t>ケイエイクブン</t>
    </rPh>
    <rPh sb="11" eb="13">
      <t>クブン</t>
    </rPh>
    <rPh sb="15" eb="18">
      <t>ジュウギョウジョウ</t>
    </rPh>
    <rPh sb="19" eb="21">
      <t>チイ</t>
    </rPh>
    <rPh sb="22" eb="25">
      <t>ダンジョベツ</t>
    </rPh>
    <rPh sb="25" eb="29">
      <t>ジュウギョウシャスウ</t>
    </rPh>
    <phoneticPr fontId="1"/>
  </si>
  <si>
    <t>表8-2　産業大分類、従業上の地位別従業者数（総数）</t>
    <rPh sb="0" eb="1">
      <t>ヒョウ</t>
    </rPh>
    <rPh sb="5" eb="10">
      <t>サンギョウダイブンルイ</t>
    </rPh>
    <rPh sb="11" eb="14">
      <t>ジュウギョウジョウ</t>
    </rPh>
    <rPh sb="15" eb="17">
      <t>チイ</t>
    </rPh>
    <rPh sb="17" eb="18">
      <t>ベツ</t>
    </rPh>
    <rPh sb="18" eb="22">
      <t>ジュウギョウシャスウ</t>
    </rPh>
    <rPh sb="23" eb="25">
      <t>ソウスウ</t>
    </rPh>
    <phoneticPr fontId="1"/>
  </si>
  <si>
    <t>表８-3　産業大分類、従業上の地位別従業者数（民営）</t>
    <rPh sb="0" eb="1">
      <t>ヒョウ</t>
    </rPh>
    <rPh sb="5" eb="10">
      <t>サンギョウダイブンルイ</t>
    </rPh>
    <rPh sb="11" eb="14">
      <t>ジュウギョウジョウ</t>
    </rPh>
    <rPh sb="15" eb="17">
      <t>チイ</t>
    </rPh>
    <rPh sb="17" eb="18">
      <t>ベツ</t>
    </rPh>
    <rPh sb="18" eb="22">
      <t>ジュウギョウシャスウ</t>
    </rPh>
    <rPh sb="23" eb="25">
      <t>ミンエイ</t>
    </rPh>
    <phoneticPr fontId="1"/>
  </si>
  <si>
    <t>図８-1　産業大分類、従業上の地位別従業者（総数）</t>
    <rPh sb="0" eb="1">
      <t>ズ</t>
    </rPh>
    <rPh sb="5" eb="10">
      <t>サンギョウダイブンルイ</t>
    </rPh>
    <rPh sb="11" eb="14">
      <t>ジュウギョウジョウ</t>
    </rPh>
    <rPh sb="15" eb="18">
      <t>チイベツ</t>
    </rPh>
    <rPh sb="18" eb="21">
      <t>ジュウギョウシャ</t>
    </rPh>
    <rPh sb="22" eb="24">
      <t>ソウスウ</t>
    </rPh>
    <phoneticPr fontId="1"/>
  </si>
  <si>
    <t>表9-1　経営区分（2区分）、兵庫県下の地域別事業所数、従業者数</t>
    <rPh sb="0" eb="1">
      <t>ヒョウ</t>
    </rPh>
    <rPh sb="5" eb="7">
      <t>ケイエイ</t>
    </rPh>
    <rPh sb="7" eb="9">
      <t>クブン</t>
    </rPh>
    <rPh sb="11" eb="13">
      <t>クブン</t>
    </rPh>
    <rPh sb="15" eb="18">
      <t>ヒョウゴケン</t>
    </rPh>
    <rPh sb="18" eb="19">
      <t>シタ</t>
    </rPh>
    <rPh sb="20" eb="22">
      <t>チイキ</t>
    </rPh>
    <rPh sb="22" eb="23">
      <t>ベツ</t>
    </rPh>
    <rPh sb="23" eb="26">
      <t>ジギョウショ</t>
    </rPh>
    <rPh sb="26" eb="27">
      <t>スウ</t>
    </rPh>
    <rPh sb="28" eb="29">
      <t>ジュウ</t>
    </rPh>
    <rPh sb="29" eb="32">
      <t>ギョウシャスウ</t>
    </rPh>
    <phoneticPr fontId="1"/>
  </si>
  <si>
    <t>表9-2　姫路市及び兵庫県の経営区分（2区分）、産業大分類別事業所数及び従業者数</t>
    <rPh sb="0" eb="1">
      <t>ヒョウ</t>
    </rPh>
    <rPh sb="5" eb="8">
      <t>ヒメジシ</t>
    </rPh>
    <rPh sb="8" eb="9">
      <t>オヨ</t>
    </rPh>
    <rPh sb="10" eb="12">
      <t>ヒョウゴ</t>
    </rPh>
    <rPh sb="12" eb="13">
      <t>ケン</t>
    </rPh>
    <rPh sb="14" eb="16">
      <t>ケイエイ</t>
    </rPh>
    <rPh sb="16" eb="18">
      <t>クブン</t>
    </rPh>
    <rPh sb="20" eb="22">
      <t>クブン</t>
    </rPh>
    <rPh sb="24" eb="26">
      <t>サンギョウ</t>
    </rPh>
    <rPh sb="26" eb="29">
      <t>ダイブンルイ</t>
    </rPh>
    <rPh sb="29" eb="30">
      <t>ベツ</t>
    </rPh>
    <rPh sb="30" eb="33">
      <t>ジギョウショ</t>
    </rPh>
    <rPh sb="33" eb="34">
      <t>スウ</t>
    </rPh>
    <rPh sb="34" eb="35">
      <t>オヨ</t>
    </rPh>
    <rPh sb="36" eb="37">
      <t>ジュウ</t>
    </rPh>
    <rPh sb="37" eb="40">
      <t>ギョウシャスウ</t>
    </rPh>
    <phoneticPr fontId="1"/>
  </si>
  <si>
    <t>表番号</t>
    <rPh sb="0" eb="1">
      <t>ヒョウ</t>
    </rPh>
    <rPh sb="1" eb="3">
      <t>バンゴウ</t>
    </rPh>
    <phoneticPr fontId="1"/>
  </si>
  <si>
    <t>統計表</t>
    <rPh sb="0" eb="2">
      <t>トウケイ</t>
    </rPh>
    <rPh sb="2" eb="3">
      <t>ヒョウ</t>
    </rPh>
    <phoneticPr fontId="1"/>
  </si>
  <si>
    <t>１－１</t>
    <phoneticPr fontId="1"/>
  </si>
  <si>
    <t>２－１</t>
    <phoneticPr fontId="1"/>
  </si>
  <si>
    <t>２－２</t>
    <phoneticPr fontId="1"/>
  </si>
  <si>
    <t>２－３</t>
    <phoneticPr fontId="1"/>
  </si>
  <si>
    <t>３－１</t>
    <phoneticPr fontId="1"/>
  </si>
  <si>
    <t>３－２</t>
    <phoneticPr fontId="1"/>
  </si>
  <si>
    <t>４－１</t>
    <phoneticPr fontId="1"/>
  </si>
  <si>
    <t>４－２</t>
  </si>
  <si>
    <t>４－３</t>
  </si>
  <si>
    <t>４－４</t>
  </si>
  <si>
    <t>４－５</t>
  </si>
  <si>
    <t>４－６</t>
  </si>
  <si>
    <t>５－１</t>
    <phoneticPr fontId="1"/>
  </si>
  <si>
    <t>５－２</t>
    <phoneticPr fontId="1"/>
  </si>
  <si>
    <t>６－１</t>
    <phoneticPr fontId="1"/>
  </si>
  <si>
    <t>７－１</t>
    <phoneticPr fontId="1"/>
  </si>
  <si>
    <t>８－１</t>
    <phoneticPr fontId="1"/>
  </si>
  <si>
    <t>８－２</t>
    <phoneticPr fontId="1"/>
  </si>
  <si>
    <t>８－３</t>
    <phoneticPr fontId="1"/>
  </si>
  <si>
    <t>９－１</t>
    <phoneticPr fontId="1"/>
  </si>
  <si>
    <t>９－２</t>
    <phoneticPr fontId="1"/>
  </si>
  <si>
    <t>事業所数及び従業者数</t>
    <rPh sb="0" eb="3">
      <t>ジギョウショ</t>
    </rPh>
    <rPh sb="3" eb="4">
      <t>スウ</t>
    </rPh>
    <rPh sb="4" eb="5">
      <t>オヨ</t>
    </rPh>
    <rPh sb="6" eb="9">
      <t>ジュウギョウシャ</t>
    </rPh>
    <rPh sb="9" eb="10">
      <t>スウ</t>
    </rPh>
    <phoneticPr fontId="1"/>
  </si>
  <si>
    <t>経営区分(2区分)、産業大分類別事業所数</t>
    <rPh sb="0" eb="2">
      <t>ケイエイ</t>
    </rPh>
    <rPh sb="2" eb="4">
      <t>クブン</t>
    </rPh>
    <rPh sb="6" eb="8">
      <t>クブン</t>
    </rPh>
    <rPh sb="10" eb="12">
      <t>サンギョウ</t>
    </rPh>
    <rPh sb="12" eb="15">
      <t>ダイブンルイ</t>
    </rPh>
    <rPh sb="15" eb="16">
      <t>ベツ</t>
    </rPh>
    <rPh sb="16" eb="19">
      <t>ジギョウショ</t>
    </rPh>
    <rPh sb="19" eb="20">
      <t>スウ</t>
    </rPh>
    <phoneticPr fontId="1"/>
  </si>
  <si>
    <t>経営区分(2区分)、産業大分類別従業者数</t>
    <rPh sb="0" eb="2">
      <t>ケイエイ</t>
    </rPh>
    <rPh sb="2" eb="4">
      <t>クブン</t>
    </rPh>
    <rPh sb="6" eb="8">
      <t>クブン</t>
    </rPh>
    <rPh sb="10" eb="12">
      <t>サンギョウ</t>
    </rPh>
    <rPh sb="12" eb="15">
      <t>ダイブンルイ</t>
    </rPh>
    <rPh sb="15" eb="16">
      <t>ベツ</t>
    </rPh>
    <rPh sb="16" eb="17">
      <t>ジュウ</t>
    </rPh>
    <rPh sb="17" eb="20">
      <t>ギョウシャスウ</t>
    </rPh>
    <phoneticPr fontId="1"/>
  </si>
  <si>
    <t>経営組織別事業所数</t>
    <rPh sb="0" eb="2">
      <t>ケイエイ</t>
    </rPh>
    <rPh sb="2" eb="4">
      <t>ソシキ</t>
    </rPh>
    <rPh sb="4" eb="5">
      <t>ベツ</t>
    </rPh>
    <rPh sb="5" eb="8">
      <t>ジギョウショ</t>
    </rPh>
    <rPh sb="8" eb="9">
      <t>スウ</t>
    </rPh>
    <phoneticPr fontId="1"/>
  </si>
  <si>
    <t>経営組織別従業者数</t>
    <rPh sb="0" eb="2">
      <t>ケイエイ</t>
    </rPh>
    <rPh sb="2" eb="4">
      <t>ソシキ</t>
    </rPh>
    <rPh sb="4" eb="5">
      <t>ベツ</t>
    </rPh>
    <rPh sb="5" eb="6">
      <t>ジュウ</t>
    </rPh>
    <rPh sb="6" eb="9">
      <t>ギョウシャスウ</t>
    </rPh>
    <phoneticPr fontId="6"/>
  </si>
  <si>
    <t>従業者規模別事業所数</t>
    <rPh sb="0" eb="3">
      <t>ジュウギョウシャ</t>
    </rPh>
    <rPh sb="3" eb="6">
      <t>キボベツ</t>
    </rPh>
    <rPh sb="6" eb="9">
      <t>ジギョウショ</t>
    </rPh>
    <rPh sb="9" eb="10">
      <t>スウ</t>
    </rPh>
    <phoneticPr fontId="1"/>
  </si>
  <si>
    <t>従業者規模別従業者数</t>
    <rPh sb="0" eb="3">
      <t>ジュウギョウシャ</t>
    </rPh>
    <rPh sb="3" eb="6">
      <t>キボベツ</t>
    </rPh>
    <rPh sb="6" eb="7">
      <t>ジュウ</t>
    </rPh>
    <rPh sb="7" eb="10">
      <t>ギョウシャスウ</t>
    </rPh>
    <phoneticPr fontId="1"/>
  </si>
  <si>
    <t>産業大分類、従業者規模別事業所数（総数）</t>
    <rPh sb="0" eb="2">
      <t>サンギョウ</t>
    </rPh>
    <rPh sb="2" eb="5">
      <t>ダイブンルイ</t>
    </rPh>
    <rPh sb="6" eb="9">
      <t>ジュウギョウシャ</t>
    </rPh>
    <rPh sb="9" eb="11">
      <t>キボ</t>
    </rPh>
    <rPh sb="11" eb="12">
      <t>ベツ</t>
    </rPh>
    <rPh sb="12" eb="15">
      <t>ジギョウショ</t>
    </rPh>
    <rPh sb="15" eb="16">
      <t>スウ</t>
    </rPh>
    <rPh sb="17" eb="19">
      <t>ソウスウ</t>
    </rPh>
    <phoneticPr fontId="7"/>
  </si>
  <si>
    <t>産業大分類、従業者規模別事業所数（民営）</t>
    <rPh sb="0" eb="2">
      <t>サンギョウ</t>
    </rPh>
    <rPh sb="2" eb="5">
      <t>ダイブンルイ</t>
    </rPh>
    <rPh sb="6" eb="9">
      <t>ジュウギョウシャ</t>
    </rPh>
    <rPh sb="9" eb="11">
      <t>キボ</t>
    </rPh>
    <rPh sb="11" eb="12">
      <t>ベツ</t>
    </rPh>
    <rPh sb="12" eb="15">
      <t>ジギョウショ</t>
    </rPh>
    <rPh sb="15" eb="16">
      <t>スウ</t>
    </rPh>
    <rPh sb="17" eb="19">
      <t>ミンエイ</t>
    </rPh>
    <phoneticPr fontId="7"/>
  </si>
  <si>
    <t>産業大分類、従業者規模別従業者数（総数）</t>
    <rPh sb="0" eb="2">
      <t>サンギョウ</t>
    </rPh>
    <rPh sb="2" eb="5">
      <t>ダイブンルイ</t>
    </rPh>
    <rPh sb="6" eb="9">
      <t>ジュウギョウシャ</t>
    </rPh>
    <rPh sb="9" eb="11">
      <t>キボ</t>
    </rPh>
    <rPh sb="11" eb="12">
      <t>ベツ</t>
    </rPh>
    <rPh sb="12" eb="13">
      <t>ジュウ</t>
    </rPh>
    <rPh sb="13" eb="16">
      <t>ギョウシャスウ</t>
    </rPh>
    <rPh sb="17" eb="19">
      <t>ソウスウ</t>
    </rPh>
    <phoneticPr fontId="1"/>
  </si>
  <si>
    <t>産業大分類、従業者規模別従業者数（民営）</t>
    <rPh sb="0" eb="2">
      <t>サンギョウ</t>
    </rPh>
    <rPh sb="2" eb="5">
      <t>ダイブンルイ</t>
    </rPh>
    <rPh sb="6" eb="9">
      <t>ジュウギョウシャ</t>
    </rPh>
    <rPh sb="9" eb="11">
      <t>キボ</t>
    </rPh>
    <rPh sb="11" eb="12">
      <t>ベツ</t>
    </rPh>
    <rPh sb="12" eb="13">
      <t>ジュウ</t>
    </rPh>
    <rPh sb="13" eb="16">
      <t>ギョウシャスウ</t>
    </rPh>
    <rPh sb="17" eb="19">
      <t>ミンエイ</t>
    </rPh>
    <phoneticPr fontId="1"/>
  </si>
  <si>
    <t>産業大分類、単独・本所・支所別事業所数</t>
    <rPh sb="0" eb="2">
      <t>サンギョウ</t>
    </rPh>
    <rPh sb="2" eb="5">
      <t>ダイブンルイ</t>
    </rPh>
    <rPh sb="6" eb="8">
      <t>タンドク</t>
    </rPh>
    <rPh sb="9" eb="11">
      <t>ホンショ</t>
    </rPh>
    <rPh sb="12" eb="14">
      <t>シショ</t>
    </rPh>
    <rPh sb="14" eb="15">
      <t>ベツ</t>
    </rPh>
    <rPh sb="15" eb="18">
      <t>ジギョウショ</t>
    </rPh>
    <rPh sb="18" eb="19">
      <t>スウ</t>
    </rPh>
    <phoneticPr fontId="1"/>
  </si>
  <si>
    <t>産業大分類、単独・本所・支所別従業者数</t>
    <rPh sb="0" eb="2">
      <t>サンギョウ</t>
    </rPh>
    <rPh sb="2" eb="5">
      <t>ダイブンルイ</t>
    </rPh>
    <rPh sb="6" eb="8">
      <t>タンドク</t>
    </rPh>
    <rPh sb="9" eb="11">
      <t>ホンショ</t>
    </rPh>
    <rPh sb="12" eb="14">
      <t>シショ</t>
    </rPh>
    <rPh sb="14" eb="15">
      <t>ベツ</t>
    </rPh>
    <rPh sb="15" eb="19">
      <t>ジュウギョウシャスウ</t>
    </rPh>
    <phoneticPr fontId="1"/>
  </si>
  <si>
    <t>産業大分類、開設時期別事業所数</t>
    <rPh sb="0" eb="2">
      <t>サンギョウ</t>
    </rPh>
    <rPh sb="2" eb="5">
      <t>ダイブンルイ</t>
    </rPh>
    <rPh sb="6" eb="8">
      <t>カイセツ</t>
    </rPh>
    <rPh sb="8" eb="10">
      <t>ジキ</t>
    </rPh>
    <rPh sb="10" eb="11">
      <t>ベツ</t>
    </rPh>
    <rPh sb="11" eb="14">
      <t>ジギョウショ</t>
    </rPh>
    <rPh sb="14" eb="15">
      <t>スウ</t>
    </rPh>
    <phoneticPr fontId="6"/>
  </si>
  <si>
    <t>産業大分類、存続・新設・廃業（平成24年～26年）別事業所数及び従業者数</t>
    <rPh sb="0" eb="5">
      <t>サンギョウダイブンルイ</t>
    </rPh>
    <rPh sb="6" eb="8">
      <t>ソンゾク</t>
    </rPh>
    <rPh sb="9" eb="11">
      <t>シンセツ</t>
    </rPh>
    <rPh sb="12" eb="14">
      <t>ハイギョウ</t>
    </rPh>
    <rPh sb="15" eb="17">
      <t>ヘイセイ</t>
    </rPh>
    <rPh sb="19" eb="20">
      <t>ネン</t>
    </rPh>
    <rPh sb="23" eb="24">
      <t>ネン</t>
    </rPh>
    <rPh sb="25" eb="26">
      <t>ベツ</t>
    </rPh>
    <rPh sb="26" eb="29">
      <t>ジギョウショ</t>
    </rPh>
    <rPh sb="29" eb="30">
      <t>スウ</t>
    </rPh>
    <rPh sb="30" eb="31">
      <t>オヨ</t>
    </rPh>
    <rPh sb="32" eb="35">
      <t>ジュウギョウシャ</t>
    </rPh>
    <rPh sb="35" eb="36">
      <t>スウ</t>
    </rPh>
    <phoneticPr fontId="1"/>
  </si>
  <si>
    <t>経営区分（２区分）、従業上の地位、男女別従業者数</t>
    <rPh sb="0" eb="4">
      <t>ケイエイクブン</t>
    </rPh>
    <rPh sb="6" eb="8">
      <t>クブン</t>
    </rPh>
    <rPh sb="10" eb="13">
      <t>ジュウギョウジョウ</t>
    </rPh>
    <rPh sb="14" eb="16">
      <t>チイ</t>
    </rPh>
    <rPh sb="17" eb="20">
      <t>ダンジョベツ</t>
    </rPh>
    <rPh sb="20" eb="24">
      <t>ジュウギョウシャスウ</t>
    </rPh>
    <phoneticPr fontId="1"/>
  </si>
  <si>
    <t>産業大分類、従業上の地位別従業者数（総数）</t>
    <rPh sb="0" eb="5">
      <t>サンギョウダイブンルイ</t>
    </rPh>
    <rPh sb="6" eb="9">
      <t>ジュウギョウジョウ</t>
    </rPh>
    <rPh sb="10" eb="12">
      <t>チイ</t>
    </rPh>
    <rPh sb="12" eb="13">
      <t>ベツ</t>
    </rPh>
    <rPh sb="13" eb="17">
      <t>ジュウギョウシャスウ</t>
    </rPh>
    <rPh sb="18" eb="20">
      <t>ソウスウ</t>
    </rPh>
    <phoneticPr fontId="1"/>
  </si>
  <si>
    <t>産業大分類、従業上の地位別従業者数（民営）</t>
    <rPh sb="0" eb="5">
      <t>サンギョウダイブンルイ</t>
    </rPh>
    <rPh sb="6" eb="9">
      <t>ジュウギョウジョウ</t>
    </rPh>
    <rPh sb="10" eb="12">
      <t>チイ</t>
    </rPh>
    <rPh sb="12" eb="13">
      <t>ベツ</t>
    </rPh>
    <rPh sb="13" eb="17">
      <t>ジュウギョウシャスウ</t>
    </rPh>
    <rPh sb="18" eb="20">
      <t>ミンエイ</t>
    </rPh>
    <phoneticPr fontId="1"/>
  </si>
  <si>
    <t>経営区分（2区分）、兵庫県下の地域別事業所数、従業者数</t>
    <rPh sb="0" eb="2">
      <t>ケイエイ</t>
    </rPh>
    <rPh sb="2" eb="4">
      <t>クブン</t>
    </rPh>
    <rPh sb="6" eb="8">
      <t>クブン</t>
    </rPh>
    <rPh sb="10" eb="13">
      <t>ヒョウゴケン</t>
    </rPh>
    <rPh sb="13" eb="14">
      <t>シタ</t>
    </rPh>
    <rPh sb="15" eb="17">
      <t>チイキ</t>
    </rPh>
    <rPh sb="17" eb="18">
      <t>ベツ</t>
    </rPh>
    <rPh sb="18" eb="21">
      <t>ジギョウショ</t>
    </rPh>
    <rPh sb="21" eb="22">
      <t>スウ</t>
    </rPh>
    <rPh sb="23" eb="24">
      <t>ジュウ</t>
    </rPh>
    <rPh sb="24" eb="27">
      <t>ギョウシャスウ</t>
    </rPh>
    <phoneticPr fontId="1"/>
  </si>
  <si>
    <t>姫路市及び兵庫県の経営区分（2区分）、産業大分類別事業所数及び従業者数</t>
    <rPh sb="0" eb="3">
      <t>ヒメジシ</t>
    </rPh>
    <rPh sb="3" eb="4">
      <t>オヨ</t>
    </rPh>
    <rPh sb="5" eb="7">
      <t>ヒョウゴ</t>
    </rPh>
    <rPh sb="7" eb="8">
      <t>ケン</t>
    </rPh>
    <rPh sb="9" eb="11">
      <t>ケイエイ</t>
    </rPh>
    <rPh sb="11" eb="13">
      <t>クブン</t>
    </rPh>
    <rPh sb="15" eb="17">
      <t>クブン</t>
    </rPh>
    <rPh sb="19" eb="21">
      <t>サンギョウ</t>
    </rPh>
    <rPh sb="21" eb="24">
      <t>ダイブンルイ</t>
    </rPh>
    <rPh sb="24" eb="25">
      <t>ベツ</t>
    </rPh>
    <rPh sb="25" eb="28">
      <t>ジギョウショ</t>
    </rPh>
    <rPh sb="28" eb="29">
      <t>スウ</t>
    </rPh>
    <rPh sb="29" eb="30">
      <t>オヨ</t>
    </rPh>
    <rPh sb="31" eb="32">
      <t>ジュウ</t>
    </rPh>
    <rPh sb="32" eb="35">
      <t>ギョウシャスウ</t>
    </rPh>
    <phoneticPr fontId="1"/>
  </si>
  <si>
    <t>戻る</t>
    <rPh sb="0" eb="1">
      <t>モド</t>
    </rPh>
    <phoneticPr fontId="1"/>
  </si>
  <si>
    <t>本文中の統計表</t>
    <rPh sb="0" eb="3">
      <t>ホンブンチュウ</t>
    </rPh>
    <rPh sb="4" eb="6">
      <t>トウケイ</t>
    </rPh>
    <rPh sb="6" eb="7">
      <t>ヒョウ</t>
    </rPh>
    <phoneticPr fontId="1"/>
  </si>
  <si>
    <t>－</t>
  </si>
  <si>
    <t>－</t>
    <phoneticPr fontId="1"/>
  </si>
  <si>
    <t>従業者数</t>
    <rPh sb="0" eb="4">
      <t>ジュウ</t>
    </rPh>
    <phoneticPr fontId="1"/>
  </si>
  <si>
    <t>従業者数</t>
    <rPh sb="0" eb="4">
      <t>ジュ</t>
    </rPh>
    <phoneticPr fontId="1"/>
  </si>
  <si>
    <t>表2-3　経営区分(2区分)、産業大分類、男女別従業者数及び構成比</t>
    <rPh sb="0" eb="1">
      <t>ヒョウ</t>
    </rPh>
    <rPh sb="5" eb="7">
      <t>ケイエイ</t>
    </rPh>
    <rPh sb="7" eb="9">
      <t>クブン</t>
    </rPh>
    <rPh sb="11" eb="13">
      <t>クブン</t>
    </rPh>
    <rPh sb="15" eb="17">
      <t>サンギョウ</t>
    </rPh>
    <rPh sb="17" eb="20">
      <t>ダイブンルイ</t>
    </rPh>
    <rPh sb="21" eb="23">
      <t>ダンジョ</t>
    </rPh>
    <rPh sb="23" eb="24">
      <t>ベツ</t>
    </rPh>
    <rPh sb="24" eb="25">
      <t>ジュウ</t>
    </rPh>
    <rPh sb="25" eb="28">
      <t>ギョウシャスウ</t>
    </rPh>
    <rPh sb="27" eb="28">
      <t>スウ</t>
    </rPh>
    <rPh sb="28" eb="29">
      <t>オヨ</t>
    </rPh>
    <rPh sb="30" eb="33">
      <t>コウセイヒ</t>
    </rPh>
    <phoneticPr fontId="1"/>
  </si>
  <si>
    <t>経営区分(2区分)、産業大分類、男女別従業者数及び構成比</t>
    <rPh sb="0" eb="2">
      <t>ケイエイ</t>
    </rPh>
    <rPh sb="2" eb="4">
      <t>クブン</t>
    </rPh>
    <rPh sb="6" eb="8">
      <t>クブン</t>
    </rPh>
    <rPh sb="10" eb="12">
      <t>サンギョウ</t>
    </rPh>
    <rPh sb="12" eb="15">
      <t>ダイブンルイ</t>
    </rPh>
    <rPh sb="16" eb="18">
      <t>ダンジョ</t>
    </rPh>
    <rPh sb="18" eb="19">
      <t>ベツ</t>
    </rPh>
    <rPh sb="19" eb="23">
      <t>ジュ</t>
    </rPh>
    <rPh sb="23" eb="24">
      <t>オヨ</t>
    </rPh>
    <rPh sb="25" eb="28">
      <t>コウセイヒ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</si>
</sst>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.0;[Red]\-#,##0.0"/>
    <numFmt numFmtId="178" formatCode="#,##0.0;&quot;△ &quot;#,##0.0"/>
    <numFmt numFmtId="179" formatCode="#,##0_);[Red]\(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Meiryo UI"/>
      <family val="2"/>
      <charset val="128"/>
    </font>
    <font>
      <sz val="10"/>
      <color rgb="FFFA7D00"/>
      <name val="Meiryo UI"/>
      <family val="2"/>
      <charset val="128"/>
    </font>
    <font>
      <b/>
      <sz val="10"/>
      <color rgb="FFFA7D00"/>
      <name val="Meiryo UI"/>
      <family val="2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8"/>
      <color theme="1"/>
      <name val="Meiryo UI"/>
      <family val="2"/>
      <charset val="128"/>
    </font>
    <font>
      <sz val="7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38" fontId="4" fillId="0" borderId="0" xfId="1" applyFont="1" applyBorder="1">
      <alignment vertical="center"/>
    </xf>
    <xf numFmtId="38" fontId="4" fillId="0" borderId="10" xfId="1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9" xfId="0" applyFont="1" applyBorder="1">
      <alignment vertical="center"/>
    </xf>
    <xf numFmtId="38" fontId="4" fillId="0" borderId="11" xfId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12" xfId="0" applyFont="1" applyBorder="1">
      <alignment vertical="center"/>
    </xf>
    <xf numFmtId="38" fontId="4" fillId="0" borderId="14" xfId="1" applyFont="1" applyBorder="1">
      <alignment vertical="center"/>
    </xf>
    <xf numFmtId="38" fontId="4" fillId="0" borderId="14" xfId="1" applyFont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10" xfId="0" applyNumberFormat="1" applyFont="1" applyBorder="1">
      <alignment vertical="center"/>
    </xf>
    <xf numFmtId="38" fontId="4" fillId="0" borderId="11" xfId="0" applyNumberFormat="1" applyFont="1" applyBorder="1">
      <alignment vertical="center"/>
    </xf>
    <xf numFmtId="0" fontId="4" fillId="0" borderId="11" xfId="0" applyFont="1" applyBorder="1">
      <alignment vertical="center"/>
    </xf>
    <xf numFmtId="38" fontId="4" fillId="0" borderId="7" xfId="0" applyNumberFormat="1" applyFont="1" applyBorder="1">
      <alignment vertical="center"/>
    </xf>
    <xf numFmtId="38" fontId="4" fillId="0" borderId="8" xfId="0" applyNumberFormat="1" applyFont="1" applyBorder="1">
      <alignment vertical="center"/>
    </xf>
    <xf numFmtId="38" fontId="4" fillId="0" borderId="14" xfId="0" applyNumberFormat="1" applyFont="1" applyBorder="1">
      <alignment vertical="center"/>
    </xf>
    <xf numFmtId="38" fontId="4" fillId="0" borderId="0" xfId="0" applyNumberFormat="1" applyFont="1" applyBorder="1">
      <alignment vertical="center"/>
    </xf>
    <xf numFmtId="178" fontId="4" fillId="0" borderId="0" xfId="1" applyNumberFormat="1" applyFont="1" applyBorder="1">
      <alignment vertical="center"/>
    </xf>
    <xf numFmtId="178" fontId="4" fillId="0" borderId="11" xfId="1" applyNumberFormat="1" applyFont="1" applyBorder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>
      <alignment vertical="center"/>
    </xf>
    <xf numFmtId="38" fontId="4" fillId="0" borderId="0" xfId="1" applyFont="1" applyBorder="1" applyAlignment="1">
      <alignment vertical="center" wrapText="1"/>
    </xf>
    <xf numFmtId="38" fontId="4" fillId="0" borderId="10" xfId="1" applyFont="1" applyBorder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38" fontId="4" fillId="0" borderId="0" xfId="1" applyFont="1" applyBorder="1" applyAlignment="1">
      <alignment horizontal="right" vertical="top"/>
    </xf>
    <xf numFmtId="38" fontId="4" fillId="0" borderId="0" xfId="1" applyFont="1" applyBorder="1" applyAlignment="1">
      <alignment horizontal="right" vertical="top" wrapText="1"/>
    </xf>
    <xf numFmtId="176" fontId="4" fillId="0" borderId="0" xfId="0" applyNumberFormat="1" applyFont="1" applyBorder="1" applyAlignment="1">
      <alignment horizontal="right" vertical="top"/>
    </xf>
    <xf numFmtId="0" fontId="4" fillId="0" borderId="12" xfId="0" applyFont="1" applyBorder="1" applyAlignment="1">
      <alignment horizontal="right" vertical="top" wrapText="1"/>
    </xf>
    <xf numFmtId="0" fontId="4" fillId="0" borderId="12" xfId="0" applyFont="1" applyBorder="1" applyAlignment="1">
      <alignment vertical="top" wrapText="1"/>
    </xf>
    <xf numFmtId="0" fontId="4" fillId="0" borderId="11" xfId="0" applyFont="1" applyBorder="1" applyAlignment="1">
      <alignment vertical="top"/>
    </xf>
    <xf numFmtId="0" fontId="4" fillId="0" borderId="9" xfId="0" applyFont="1" applyBorder="1" applyAlignment="1">
      <alignment vertical="top" wrapText="1"/>
    </xf>
    <xf numFmtId="38" fontId="4" fillId="0" borderId="11" xfId="1" applyFont="1" applyBorder="1" applyAlignment="1">
      <alignment horizontal="right" vertical="top"/>
    </xf>
    <xf numFmtId="176" fontId="4" fillId="0" borderId="11" xfId="0" applyNumberFormat="1" applyFont="1" applyBorder="1" applyAlignment="1">
      <alignment horizontal="right" vertical="top"/>
    </xf>
    <xf numFmtId="38" fontId="4" fillId="0" borderId="10" xfId="1" applyFont="1" applyBorder="1" applyAlignment="1">
      <alignment horizontal="right" vertical="top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vertical="top" shrinkToFit="1"/>
    </xf>
    <xf numFmtId="38" fontId="4" fillId="0" borderId="6" xfId="1" applyFont="1" applyBorder="1" applyAlignment="1">
      <alignment horizontal="center" vertical="center" wrapText="1"/>
    </xf>
    <xf numFmtId="38" fontId="4" fillId="0" borderId="8" xfId="1" applyFont="1" applyBorder="1" applyAlignment="1">
      <alignment horizontal="left" vertical="center" indent="1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38" fontId="4" fillId="0" borderId="4" xfId="1" applyFont="1" applyBorder="1" applyAlignment="1">
      <alignment vertical="center" wrapText="1"/>
    </xf>
    <xf numFmtId="38" fontId="4" fillId="0" borderId="1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/>
    </xf>
    <xf numFmtId="38" fontId="4" fillId="0" borderId="0" xfId="1" applyFont="1" applyAlignment="1">
      <alignment vertical="top"/>
    </xf>
    <xf numFmtId="38" fontId="4" fillId="0" borderId="0" xfId="1" applyFont="1" applyAlignment="1">
      <alignment vertical="top" wrapText="1"/>
    </xf>
    <xf numFmtId="38" fontId="4" fillId="0" borderId="1" xfId="1" applyFont="1" applyBorder="1" applyAlignment="1">
      <alignment horizontal="center" vertical="center" wrapText="1"/>
    </xf>
    <xf numFmtId="177" fontId="4" fillId="0" borderId="0" xfId="1" applyNumberFormat="1" applyFont="1" applyBorder="1" applyAlignment="1">
      <alignment horizontal="right" vertical="top"/>
    </xf>
    <xf numFmtId="177" fontId="4" fillId="0" borderId="11" xfId="1" applyNumberFormat="1" applyFont="1" applyBorder="1" applyAlignment="1">
      <alignment horizontal="right" vertical="top"/>
    </xf>
    <xf numFmtId="38" fontId="4" fillId="0" borderId="14" xfId="1" applyFont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38" fontId="4" fillId="0" borderId="14" xfId="1" applyFont="1" applyBorder="1" applyAlignment="1">
      <alignment vertical="center" wrapText="1"/>
    </xf>
    <xf numFmtId="38" fontId="4" fillId="0" borderId="8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176" fontId="5" fillId="0" borderId="0" xfId="0" applyNumberFormat="1" applyFont="1">
      <alignment vertical="center"/>
    </xf>
    <xf numFmtId="38" fontId="4" fillId="0" borderId="0" xfId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38" fontId="4" fillId="0" borderId="11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2" xfId="0" applyFont="1" applyBorder="1" applyAlignment="1">
      <alignment horizontal="left" vertical="center"/>
    </xf>
    <xf numFmtId="38" fontId="4" fillId="0" borderId="11" xfId="1" applyFont="1" applyBorder="1" applyAlignment="1">
      <alignment vertical="center" wrapText="1"/>
    </xf>
    <xf numFmtId="177" fontId="4" fillId="0" borderId="0" xfId="1" applyNumberFormat="1" applyFont="1" applyBorder="1">
      <alignment vertical="center"/>
    </xf>
    <xf numFmtId="177" fontId="4" fillId="0" borderId="11" xfId="1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38" fontId="4" fillId="0" borderId="0" xfId="1" applyNumberFormat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0" xfId="1" applyFont="1" applyBorder="1" applyAlignment="1">
      <alignment horizontal="left" vertical="center" indent="1"/>
    </xf>
    <xf numFmtId="38" fontId="4" fillId="0" borderId="1" xfId="1" applyFont="1" applyBorder="1" applyAlignment="1">
      <alignment vertical="center" wrapText="1"/>
    </xf>
    <xf numFmtId="0" fontId="0" fillId="0" borderId="5" xfId="0" applyBorder="1">
      <alignment vertical="center"/>
    </xf>
    <xf numFmtId="0" fontId="4" fillId="0" borderId="1" xfId="0" applyFont="1" applyBorder="1" applyAlignment="1">
      <alignment vertical="center" wrapText="1"/>
    </xf>
    <xf numFmtId="177" fontId="4" fillId="0" borderId="0" xfId="1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177" fontId="4" fillId="0" borderId="11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38" fontId="4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 wrapText="1"/>
    </xf>
    <xf numFmtId="38" fontId="4" fillId="0" borderId="0" xfId="1" applyFont="1" applyAlignment="1">
      <alignment horizontal="right" vertical="center"/>
    </xf>
    <xf numFmtId="177" fontId="4" fillId="0" borderId="11" xfId="1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38" fontId="4" fillId="0" borderId="12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 indent="1"/>
    </xf>
    <xf numFmtId="38" fontId="4" fillId="0" borderId="14" xfId="1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2"/>
    </xf>
    <xf numFmtId="0" fontId="4" fillId="0" borderId="6" xfId="0" applyFont="1" applyBorder="1" applyAlignment="1">
      <alignment horizontal="left" vertical="center" indent="1"/>
    </xf>
    <xf numFmtId="0" fontId="4" fillId="0" borderId="3" xfId="0" applyFont="1" applyBorder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vertical="center"/>
    </xf>
    <xf numFmtId="177" fontId="2" fillId="0" borderId="8" xfId="1" applyNumberFormat="1" applyFont="1" applyBorder="1">
      <alignment vertical="center"/>
    </xf>
    <xf numFmtId="177" fontId="2" fillId="0" borderId="14" xfId="1" applyNumberFormat="1" applyFont="1" applyBorder="1">
      <alignment vertical="center"/>
    </xf>
    <xf numFmtId="177" fontId="2" fillId="0" borderId="0" xfId="1" applyNumberFormat="1" applyFont="1" applyBorder="1">
      <alignment vertical="center"/>
    </xf>
    <xf numFmtId="38" fontId="4" fillId="0" borderId="7" xfId="1" applyFont="1" applyBorder="1" applyAlignment="1">
      <alignment horizontal="right" vertical="center"/>
    </xf>
    <xf numFmtId="177" fontId="2" fillId="0" borderId="8" xfId="1" applyNumberFormat="1" applyFont="1" applyBorder="1" applyAlignment="1">
      <alignment horizontal="right" vertical="center"/>
    </xf>
    <xf numFmtId="177" fontId="2" fillId="0" borderId="0" xfId="1" applyNumberFormat="1" applyFont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10" fillId="0" borderId="14" xfId="0" applyFont="1" applyBorder="1" applyAlignment="1">
      <alignment horizontal="left" vertical="center"/>
    </xf>
    <xf numFmtId="0" fontId="10" fillId="0" borderId="14" xfId="0" applyFont="1" applyBorder="1">
      <alignment vertical="center"/>
    </xf>
    <xf numFmtId="38" fontId="4" fillId="0" borderId="8" xfId="1" applyFont="1" applyBorder="1" applyAlignment="1">
      <alignment horizontal="right" vertical="top"/>
    </xf>
    <xf numFmtId="176" fontId="4" fillId="0" borderId="12" xfId="0" applyNumberFormat="1" applyFont="1" applyBorder="1">
      <alignment vertical="center"/>
    </xf>
    <xf numFmtId="38" fontId="4" fillId="0" borderId="8" xfId="1" applyFont="1" applyBorder="1" applyAlignment="1">
      <alignment horizontal="right" vertical="top" wrapText="1"/>
    </xf>
    <xf numFmtId="0" fontId="4" fillId="0" borderId="4" xfId="0" applyFont="1" applyBorder="1">
      <alignment vertical="center"/>
    </xf>
    <xf numFmtId="179" fontId="10" fillId="0" borderId="7" xfId="0" applyNumberFormat="1" applyFont="1" applyFill="1" applyBorder="1" applyAlignment="1">
      <alignment vertical="center"/>
    </xf>
    <xf numFmtId="179" fontId="10" fillId="0" borderId="1" xfId="0" applyNumberFormat="1" applyFont="1" applyFill="1" applyBorder="1" applyAlignment="1">
      <alignment vertical="center"/>
    </xf>
    <xf numFmtId="179" fontId="10" fillId="0" borderId="14" xfId="0" applyNumberFormat="1" applyFont="1" applyFill="1" applyBorder="1" applyAlignment="1">
      <alignment vertical="center"/>
    </xf>
    <xf numFmtId="179" fontId="10" fillId="0" borderId="10" xfId="0" applyNumberFormat="1" applyFont="1" applyFill="1" applyBorder="1" applyAlignment="1">
      <alignment vertical="center"/>
    </xf>
    <xf numFmtId="179" fontId="10" fillId="0" borderId="2" xfId="0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179" fontId="10" fillId="0" borderId="1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38" fontId="4" fillId="0" borderId="12" xfId="1" applyFont="1" applyBorder="1" applyAlignment="1">
      <alignment vertical="center"/>
    </xf>
    <xf numFmtId="0" fontId="4" fillId="0" borderId="0" xfId="0" applyFont="1" applyBorder="1">
      <alignment vertical="center"/>
    </xf>
    <xf numFmtId="38" fontId="4" fillId="0" borderId="11" xfId="1" applyFont="1" applyBorder="1">
      <alignment vertical="center"/>
    </xf>
    <xf numFmtId="38" fontId="4" fillId="0" borderId="0" xfId="1" applyFont="1" applyBorder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176" fontId="4" fillId="0" borderId="9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shrinkToFit="1"/>
    </xf>
    <xf numFmtId="176" fontId="4" fillId="0" borderId="0" xfId="0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9" xfId="1" applyFont="1" applyBorder="1" applyAlignment="1">
      <alignment vertical="center"/>
    </xf>
    <xf numFmtId="176" fontId="4" fillId="0" borderId="11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12" xfId="0" applyFont="1" applyBorder="1">
      <alignment vertical="center"/>
    </xf>
    <xf numFmtId="0" fontId="10" fillId="0" borderId="9" xfId="0" applyFont="1" applyBorder="1">
      <alignment vertic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11" fillId="0" borderId="0" xfId="0" applyFo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indent="1"/>
    </xf>
    <xf numFmtId="0" fontId="4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2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56" fontId="16" fillId="0" borderId="2" xfId="0" quotePrefix="1" applyNumberFormat="1" applyFont="1" applyBorder="1" applyAlignment="1">
      <alignment horizontal="center" vertical="center"/>
    </xf>
    <xf numFmtId="0" fontId="16" fillId="0" borderId="2" xfId="0" quotePrefix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7" xfId="1" applyFont="1" applyBorder="1" applyAlignment="1">
      <alignment horizontal="left" vertical="center" indent="1"/>
    </xf>
    <xf numFmtId="38" fontId="4" fillId="0" borderId="1" xfId="1" applyFont="1" applyBorder="1" applyAlignment="1">
      <alignment horizontal="left" vertical="center" indent="1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4" xfId="1" applyFont="1" applyBorder="1" applyAlignment="1">
      <alignment horizontal="left" vertical="center" inden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38" fontId="4" fillId="0" borderId="0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0" xfId="1" applyFont="1" applyBorder="1" applyAlignment="1">
      <alignment horizontal="left" vertical="center" wrapText="1"/>
    </xf>
    <xf numFmtId="38" fontId="4" fillId="0" borderId="12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12" xfId="0" applyFont="1" applyBorder="1">
      <alignment vertical="center"/>
    </xf>
    <xf numFmtId="38" fontId="4" fillId="0" borderId="7" xfId="1" applyFont="1" applyBorder="1" applyAlignment="1">
      <alignment horizontal="center" vertical="center" wrapText="1"/>
    </xf>
    <xf numFmtId="38" fontId="4" fillId="0" borderId="10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  <xf numFmtId="38" fontId="4" fillId="0" borderId="8" xfId="1" applyFont="1" applyBorder="1" applyAlignment="1">
      <alignment horizontal="center" vertical="center" wrapText="1"/>
    </xf>
    <xf numFmtId="38" fontId="4" fillId="0" borderId="15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 wrapText="1"/>
    </xf>
    <xf numFmtId="38" fontId="4" fillId="0" borderId="13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38" fontId="4" fillId="0" borderId="8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1" xfId="1" applyFont="1" applyBorder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38" fontId="4" fillId="0" borderId="7" xfId="1" applyFont="1" applyBorder="1">
      <alignment vertical="center"/>
    </xf>
    <xf numFmtId="38" fontId="4" fillId="0" borderId="14" xfId="1" applyFont="1" applyBorder="1">
      <alignment vertical="center"/>
    </xf>
    <xf numFmtId="56" fontId="10" fillId="0" borderId="1" xfId="0" applyNumberFormat="1" applyFont="1" applyBorder="1" applyAlignment="1">
      <alignment horizontal="center" vertical="center"/>
    </xf>
    <xf numFmtId="56" fontId="10" fillId="0" borderId="12" xfId="0" applyNumberFormat="1" applyFont="1" applyBorder="1" applyAlignment="1">
      <alignment horizontal="center" vertical="center"/>
    </xf>
    <xf numFmtId="56" fontId="10" fillId="0" borderId="9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8" fontId="10" fillId="0" borderId="7" xfId="0" applyNumberFormat="1" applyFont="1" applyBorder="1">
      <alignment vertical="center"/>
    </xf>
    <xf numFmtId="38" fontId="10" fillId="0" borderId="1" xfId="0" applyNumberFormat="1" applyFont="1" applyBorder="1">
      <alignment vertical="center"/>
    </xf>
    <xf numFmtId="56" fontId="10" fillId="0" borderId="7" xfId="0" applyNumberFormat="1" applyFont="1" applyBorder="1" applyAlignment="1">
      <alignment horizontal="center" vertical="center"/>
    </xf>
    <xf numFmtId="56" fontId="10" fillId="0" borderId="14" xfId="0" applyNumberFormat="1" applyFont="1" applyBorder="1" applyAlignment="1">
      <alignment horizontal="center" vertical="center"/>
    </xf>
    <xf numFmtId="56" fontId="10" fillId="0" borderId="10" xfId="0" applyNumberFormat="1" applyFont="1" applyBorder="1" applyAlignment="1">
      <alignment horizontal="center" vertical="center"/>
    </xf>
    <xf numFmtId="56" fontId="10" fillId="0" borderId="11" xfId="0" applyNumberFormat="1" applyFont="1" applyBorder="1" applyAlignment="1">
      <alignment horizontal="center" vertical="center"/>
    </xf>
    <xf numFmtId="38" fontId="10" fillId="0" borderId="8" xfId="0" applyNumberFormat="1" applyFont="1" applyBorder="1">
      <alignment vertical="center"/>
    </xf>
    <xf numFmtId="38" fontId="10" fillId="0" borderId="12" xfId="0" applyNumberFormat="1" applyFont="1" applyBorder="1">
      <alignment vertical="center"/>
    </xf>
    <xf numFmtId="38" fontId="10" fillId="0" borderId="0" xfId="0" applyNumberFormat="1" applyFont="1" applyBorder="1">
      <alignment vertical="center"/>
    </xf>
    <xf numFmtId="38" fontId="10" fillId="0" borderId="10" xfId="0" applyNumberFormat="1" applyFont="1" applyBorder="1">
      <alignment vertical="center"/>
    </xf>
    <xf numFmtId="38" fontId="10" fillId="0" borderId="11" xfId="0" applyNumberFormat="1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38" fontId="10" fillId="0" borderId="14" xfId="0" applyNumberFormat="1" applyFont="1" applyBorder="1">
      <alignment vertical="center"/>
    </xf>
    <xf numFmtId="179" fontId="10" fillId="0" borderId="1" xfId="0" applyNumberFormat="1" applyFont="1" applyFill="1" applyBorder="1" applyAlignment="1">
      <alignment horizontal="center" vertical="center"/>
    </xf>
    <xf numFmtId="179" fontId="10" fillId="0" borderId="12" xfId="0" applyNumberFormat="1" applyFont="1" applyFill="1" applyBorder="1" applyAlignment="1">
      <alignment horizontal="center" vertical="center"/>
    </xf>
    <xf numFmtId="179" fontId="10" fillId="0" borderId="9" xfId="0" applyNumberFormat="1" applyFont="1" applyFill="1" applyBorder="1" applyAlignment="1">
      <alignment horizontal="center" vertical="center"/>
    </xf>
    <xf numFmtId="38" fontId="10" fillId="0" borderId="9" xfId="0" applyNumberFormat="1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25"/>
  <sheetViews>
    <sheetView showGridLines="0" tabSelected="1" workbookViewId="0">
      <selection activeCell="D7" sqref="D7"/>
    </sheetView>
  </sheetViews>
  <sheetFormatPr defaultRowHeight="17.25" customHeight="1" x14ac:dyDescent="0.15"/>
  <cols>
    <col min="1" max="2" width="9" style="205"/>
    <col min="3" max="3" width="9" style="213"/>
    <col min="4" max="4" width="91.125" style="212" customWidth="1"/>
    <col min="5" max="16384" width="9" style="205"/>
  </cols>
  <sheetData>
    <row r="1" spans="3:4" ht="17.25" customHeight="1" x14ac:dyDescent="0.15">
      <c r="C1" s="216" t="s">
        <v>309</v>
      </c>
    </row>
    <row r="2" spans="3:4" ht="17.25" customHeight="1" x14ac:dyDescent="0.15">
      <c r="C2" s="207" t="s">
        <v>265</v>
      </c>
      <c r="D2" s="208" t="s">
        <v>266</v>
      </c>
    </row>
    <row r="3" spans="3:4" ht="17.25" customHeight="1" x14ac:dyDescent="0.15">
      <c r="C3" s="209" t="s">
        <v>267</v>
      </c>
      <c r="D3" s="214" t="s">
        <v>288</v>
      </c>
    </row>
    <row r="4" spans="3:4" ht="17.25" customHeight="1" x14ac:dyDescent="0.15">
      <c r="C4" s="210" t="s">
        <v>268</v>
      </c>
      <c r="D4" s="214" t="s">
        <v>289</v>
      </c>
    </row>
    <row r="5" spans="3:4" ht="17.25" customHeight="1" x14ac:dyDescent="0.15">
      <c r="C5" s="210" t="s">
        <v>269</v>
      </c>
      <c r="D5" s="214" t="s">
        <v>290</v>
      </c>
    </row>
    <row r="6" spans="3:4" ht="17.25" customHeight="1" x14ac:dyDescent="0.15">
      <c r="C6" s="210" t="s">
        <v>270</v>
      </c>
      <c r="D6" s="214" t="s">
        <v>315</v>
      </c>
    </row>
    <row r="7" spans="3:4" ht="17.25" customHeight="1" x14ac:dyDescent="0.15">
      <c r="C7" s="210" t="s">
        <v>271</v>
      </c>
      <c r="D7" s="214" t="s">
        <v>291</v>
      </c>
    </row>
    <row r="8" spans="3:4" ht="17.25" customHeight="1" x14ac:dyDescent="0.15">
      <c r="C8" s="210" t="s">
        <v>272</v>
      </c>
      <c r="D8" s="214" t="s">
        <v>292</v>
      </c>
    </row>
    <row r="9" spans="3:4" ht="17.25" customHeight="1" x14ac:dyDescent="0.15">
      <c r="C9" s="209" t="s">
        <v>273</v>
      </c>
      <c r="D9" s="214" t="s">
        <v>293</v>
      </c>
    </row>
    <row r="10" spans="3:4" ht="17.25" customHeight="1" x14ac:dyDescent="0.15">
      <c r="C10" s="209" t="s">
        <v>274</v>
      </c>
      <c r="D10" s="215" t="s">
        <v>294</v>
      </c>
    </row>
    <row r="11" spans="3:4" ht="17.25" customHeight="1" x14ac:dyDescent="0.15">
      <c r="C11" s="209" t="s">
        <v>275</v>
      </c>
      <c r="D11" s="214" t="s">
        <v>295</v>
      </c>
    </row>
    <row r="12" spans="3:4" ht="17.25" customHeight="1" x14ac:dyDescent="0.15">
      <c r="C12" s="209" t="s">
        <v>276</v>
      </c>
      <c r="D12" s="214" t="s">
        <v>296</v>
      </c>
    </row>
    <row r="13" spans="3:4" ht="17.25" customHeight="1" x14ac:dyDescent="0.15">
      <c r="C13" s="209" t="s">
        <v>277</v>
      </c>
      <c r="D13" s="214" t="s">
        <v>297</v>
      </c>
    </row>
    <row r="14" spans="3:4" ht="17.25" customHeight="1" x14ac:dyDescent="0.15">
      <c r="C14" s="209" t="s">
        <v>278</v>
      </c>
      <c r="D14" s="214" t="s">
        <v>298</v>
      </c>
    </row>
    <row r="15" spans="3:4" ht="17.25" customHeight="1" x14ac:dyDescent="0.15">
      <c r="C15" s="210" t="s">
        <v>279</v>
      </c>
      <c r="D15" s="214" t="s">
        <v>299</v>
      </c>
    </row>
    <row r="16" spans="3:4" ht="17.25" customHeight="1" x14ac:dyDescent="0.15">
      <c r="C16" s="210" t="s">
        <v>280</v>
      </c>
      <c r="D16" s="214" t="s">
        <v>300</v>
      </c>
    </row>
    <row r="17" spans="3:4" ht="17.25" customHeight="1" x14ac:dyDescent="0.15">
      <c r="C17" s="210" t="s">
        <v>281</v>
      </c>
      <c r="D17" s="214" t="s">
        <v>301</v>
      </c>
    </row>
    <row r="18" spans="3:4" ht="17.25" customHeight="1" x14ac:dyDescent="0.15">
      <c r="C18" s="210" t="s">
        <v>282</v>
      </c>
      <c r="D18" s="214" t="s">
        <v>302</v>
      </c>
    </row>
    <row r="19" spans="3:4" ht="17.25" customHeight="1" x14ac:dyDescent="0.15">
      <c r="C19" s="210" t="s">
        <v>283</v>
      </c>
      <c r="D19" s="214" t="s">
        <v>303</v>
      </c>
    </row>
    <row r="20" spans="3:4" ht="17.25" customHeight="1" x14ac:dyDescent="0.15">
      <c r="C20" s="210" t="s">
        <v>284</v>
      </c>
      <c r="D20" s="214" t="s">
        <v>304</v>
      </c>
    </row>
    <row r="21" spans="3:4" ht="17.25" customHeight="1" x14ac:dyDescent="0.15">
      <c r="C21" s="210" t="s">
        <v>285</v>
      </c>
      <c r="D21" s="214" t="s">
        <v>305</v>
      </c>
    </row>
    <row r="22" spans="3:4" ht="17.25" customHeight="1" x14ac:dyDescent="0.15">
      <c r="C22" s="210" t="s">
        <v>286</v>
      </c>
      <c r="D22" s="214" t="s">
        <v>306</v>
      </c>
    </row>
    <row r="23" spans="3:4" ht="17.25" customHeight="1" x14ac:dyDescent="0.15">
      <c r="C23" s="210" t="s">
        <v>287</v>
      </c>
      <c r="D23" s="214" t="s">
        <v>307</v>
      </c>
    </row>
    <row r="24" spans="3:4" ht="17.25" customHeight="1" x14ac:dyDescent="0.15">
      <c r="C24" s="211"/>
    </row>
    <row r="25" spans="3:4" ht="17.25" customHeight="1" x14ac:dyDescent="0.15">
      <c r="C25" s="211"/>
    </row>
  </sheetData>
  <phoneticPr fontId="1"/>
  <hyperlinks>
    <hyperlink ref="D3" location="表1‐1!A1" display="事業所数及び従業者数"/>
    <hyperlink ref="D4" location="表2‐1!A1" display="経営区分(2区分)、産業大分類別事業所数"/>
    <hyperlink ref="D5" location="表2‐2!A1" display="経営区分(2区分)、産業大分類別従業者数"/>
    <hyperlink ref="D6" location="表2‐3!A1" display="経営区分(2区分)、産業大分類、男女別従業員数及び構成比"/>
    <hyperlink ref="D7" location="表3‐1・2!A1" display="経営組織別事業所数"/>
    <hyperlink ref="D8" location="表3‐1・2!B20" display="経営組織別従業者数"/>
    <hyperlink ref="D9" location="表4‐1・2!A1" display="従業者規模別事業所数"/>
    <hyperlink ref="D10" location="表4‐1・2!A18" display="従業者規模別従業者数"/>
    <hyperlink ref="D11" location="表4‐3・4!A1" display="産業大分類、従業者規模別事業所数（総数）"/>
    <hyperlink ref="D12" location="表4‐3・4!A24" display="産業大分類、従業者規模別事業所数（民営）"/>
    <hyperlink ref="D13" location="表4‐5・6!A1" display="産業大分類、従業者規模別従業者数（総数）"/>
    <hyperlink ref="D14" location="表4‐5・6!A24" display="産業大分類、従業者規模別従業者数（民営）"/>
    <hyperlink ref="D15" location="'表5－1・2'!A1" display="産業大分類、単独・本所・支所別事業所数"/>
    <hyperlink ref="D16" location="'表5－1・2'!A23" display="産業大分類、単独・本所・支所別従業者数"/>
    <hyperlink ref="D17" location="表6‐1!A1" display="産業大分類、開設時期別事業所数"/>
    <hyperlink ref="D18" location="'表7－1'!A1" display="産業大分類、存続・新設・廃業（平成24年～26年）別事業所数及び従業者数"/>
    <hyperlink ref="D19" location="'表8-1・2'!A1" display="経営区分（２区分）、従業上の地位、男女別従業者数"/>
    <hyperlink ref="D20" location="'表8-1・2'!A21" display="産業大分類、従業上の地位別従業者数（総数）"/>
    <hyperlink ref="D21" location="'表8-3'!A1" display="産業大分類、従業上の地位別従業者数（民営）"/>
    <hyperlink ref="D22" location="'表9－1・2'!A1" display="経営区分（2区分）、兵庫県下の地域別事業所数、従業者数"/>
    <hyperlink ref="D23" location="'表9－1・2'!A18" display="姫路市及び兵庫県の経営区分（2区分）、産業大分類別事業所数及び従業者数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showRowColHeaders="0" zoomScaleNormal="100" workbookViewId="0">
      <selection activeCell="L2" sqref="L2"/>
    </sheetView>
  </sheetViews>
  <sheetFormatPr defaultRowHeight="15.75" customHeight="1" x14ac:dyDescent="0.15"/>
  <cols>
    <col min="1" max="1" width="1.75" style="86" customWidth="1"/>
    <col min="2" max="2" width="27.375" style="86" customWidth="1"/>
    <col min="3" max="9" width="9.25" style="86" customWidth="1"/>
    <col min="10" max="10" width="6.625" style="86" customWidth="1"/>
    <col min="11" max="12" width="6.625" style="3" customWidth="1"/>
    <col min="13" max="14" width="9" style="3"/>
    <col min="15" max="15" width="3.125" style="3" customWidth="1"/>
    <col min="16" max="16" width="14.875" style="3" customWidth="1"/>
    <col min="17" max="16384" width="9" style="3"/>
  </cols>
  <sheetData>
    <row r="1" spans="2:12" ht="15.75" customHeight="1" x14ac:dyDescent="0.15">
      <c r="B1" s="86" t="s">
        <v>161</v>
      </c>
    </row>
    <row r="2" spans="2:12" ht="15.75" customHeight="1" x14ac:dyDescent="0.15">
      <c r="B2" s="240" t="s">
        <v>124</v>
      </c>
      <c r="C2" s="266" t="s">
        <v>1</v>
      </c>
      <c r="D2" s="266"/>
      <c r="E2" s="266"/>
      <c r="F2" s="266"/>
      <c r="G2" s="266" t="s">
        <v>159</v>
      </c>
      <c r="H2" s="266"/>
      <c r="I2" s="238"/>
      <c r="L2" s="206" t="s">
        <v>308</v>
      </c>
    </row>
    <row r="3" spans="2:12" ht="30.75" customHeight="1" x14ac:dyDescent="0.15">
      <c r="B3" s="240"/>
      <c r="C3" s="67" t="s">
        <v>125</v>
      </c>
      <c r="D3" s="119" t="s">
        <v>160</v>
      </c>
      <c r="E3" s="119" t="s">
        <v>156</v>
      </c>
      <c r="F3" s="119" t="s">
        <v>157</v>
      </c>
      <c r="G3" s="119" t="s">
        <v>160</v>
      </c>
      <c r="H3" s="119" t="s">
        <v>156</v>
      </c>
      <c r="I3" s="117" t="s">
        <v>157</v>
      </c>
    </row>
    <row r="4" spans="2:12" ht="13.5" customHeight="1" x14ac:dyDescent="0.15">
      <c r="B4" s="122" t="s">
        <v>15</v>
      </c>
      <c r="C4" s="121">
        <v>19477</v>
      </c>
      <c r="D4" s="121">
        <v>14985</v>
      </c>
      <c r="E4" s="121">
        <v>783</v>
      </c>
      <c r="F4" s="121">
        <v>3709</v>
      </c>
      <c r="G4" s="123">
        <v>76.936899933254608</v>
      </c>
      <c r="H4" s="123">
        <v>4.0201263028187091</v>
      </c>
      <c r="I4" s="123">
        <v>19.042973763926682</v>
      </c>
    </row>
    <row r="5" spans="2:12" ht="13.5" customHeight="1" x14ac:dyDescent="0.15">
      <c r="B5" s="87" t="s">
        <v>158</v>
      </c>
      <c r="C5" s="115">
        <v>40</v>
      </c>
      <c r="D5" s="115">
        <v>26</v>
      </c>
      <c r="E5" s="115">
        <v>5</v>
      </c>
      <c r="F5" s="115">
        <v>9</v>
      </c>
      <c r="G5" s="39">
        <v>0.13349078400164296</v>
      </c>
      <c r="H5" s="39">
        <v>12.5</v>
      </c>
      <c r="I5" s="39">
        <v>22.5</v>
      </c>
    </row>
    <row r="6" spans="2:12" ht="13.5" customHeight="1" x14ac:dyDescent="0.15">
      <c r="B6" s="87" t="s">
        <v>128</v>
      </c>
      <c r="C6" s="115">
        <v>13</v>
      </c>
      <c r="D6" s="115">
        <v>12</v>
      </c>
      <c r="E6" s="115">
        <v>1</v>
      </c>
      <c r="F6" s="115" t="s">
        <v>148</v>
      </c>
      <c r="G6" s="39">
        <v>6.1611131077681368E-2</v>
      </c>
      <c r="H6" s="39">
        <v>5.1342609231401137E-3</v>
      </c>
      <c r="I6" s="115" t="s">
        <v>148</v>
      </c>
    </row>
    <row r="7" spans="2:12" ht="13.5" customHeight="1" x14ac:dyDescent="0.15">
      <c r="B7" s="87" t="s">
        <v>129</v>
      </c>
      <c r="C7" s="118">
        <v>1627</v>
      </c>
      <c r="D7" s="118">
        <v>1627</v>
      </c>
      <c r="E7" s="115" t="s">
        <v>148</v>
      </c>
      <c r="F7" s="115" t="s">
        <v>148</v>
      </c>
      <c r="G7" s="39">
        <v>8.3534425219489652</v>
      </c>
      <c r="H7" s="115" t="s">
        <v>148</v>
      </c>
      <c r="I7" s="115" t="s">
        <v>148</v>
      </c>
    </row>
    <row r="8" spans="2:12" ht="13.5" customHeight="1" x14ac:dyDescent="0.15">
      <c r="B8" s="87" t="s">
        <v>130</v>
      </c>
      <c r="C8" s="118">
        <v>1809</v>
      </c>
      <c r="D8" s="118">
        <v>1460</v>
      </c>
      <c r="E8" s="115">
        <v>133</v>
      </c>
      <c r="F8" s="115">
        <v>216</v>
      </c>
      <c r="G8" s="39">
        <v>7.496020947784567</v>
      </c>
      <c r="H8" s="39">
        <v>0.68285670277763511</v>
      </c>
      <c r="I8" s="39">
        <v>1.1090003593982645</v>
      </c>
    </row>
    <row r="9" spans="2:12" ht="13.5" customHeight="1" x14ac:dyDescent="0.15">
      <c r="B9" s="87" t="s">
        <v>131</v>
      </c>
      <c r="C9" s="115">
        <v>3</v>
      </c>
      <c r="D9" s="115">
        <v>3</v>
      </c>
      <c r="E9" s="115" t="s">
        <v>148</v>
      </c>
      <c r="F9" s="115" t="s">
        <v>148</v>
      </c>
      <c r="G9" s="39">
        <v>1.5402782769420342E-2</v>
      </c>
      <c r="H9" s="115" t="s">
        <v>148</v>
      </c>
      <c r="I9" s="115" t="s">
        <v>148</v>
      </c>
    </row>
    <row r="10" spans="2:12" ht="13.5" customHeight="1" x14ac:dyDescent="0.15">
      <c r="B10" s="87" t="s">
        <v>132</v>
      </c>
      <c r="C10" s="115">
        <v>127</v>
      </c>
      <c r="D10" s="115">
        <v>98</v>
      </c>
      <c r="E10" s="115">
        <v>4</v>
      </c>
      <c r="F10" s="115">
        <v>25</v>
      </c>
      <c r="G10" s="39">
        <v>0.50315757046773124</v>
      </c>
      <c r="H10" s="39">
        <v>2.0537043692560455E-2</v>
      </c>
      <c r="I10" s="39">
        <v>0.12835652307850284</v>
      </c>
    </row>
    <row r="11" spans="2:12" ht="13.5" customHeight="1" x14ac:dyDescent="0.15">
      <c r="B11" s="87" t="s">
        <v>133</v>
      </c>
      <c r="C11" s="115">
        <v>276</v>
      </c>
      <c r="D11" s="115">
        <v>276</v>
      </c>
      <c r="E11" s="115" t="s">
        <v>148</v>
      </c>
      <c r="F11" s="115" t="s">
        <v>148</v>
      </c>
      <c r="G11" s="39">
        <v>1.4170560147866713</v>
      </c>
      <c r="H11" s="115" t="s">
        <v>148</v>
      </c>
      <c r="I11" s="115" t="s">
        <v>148</v>
      </c>
    </row>
    <row r="12" spans="2:12" ht="13.5" customHeight="1" x14ac:dyDescent="0.15">
      <c r="B12" s="87" t="s">
        <v>134</v>
      </c>
      <c r="C12" s="118">
        <v>5552</v>
      </c>
      <c r="D12" s="118">
        <v>3430</v>
      </c>
      <c r="E12" s="115">
        <v>367</v>
      </c>
      <c r="F12" s="118">
        <v>1755</v>
      </c>
      <c r="G12" s="39">
        <v>17.610514966370591</v>
      </c>
      <c r="H12" s="39">
        <v>1.8842737587924219</v>
      </c>
      <c r="I12" s="39">
        <v>9.0106279201109007</v>
      </c>
    </row>
    <row r="13" spans="2:12" ht="13.5" customHeight="1" x14ac:dyDescent="0.15">
      <c r="B13" s="87" t="s">
        <v>135</v>
      </c>
      <c r="C13" s="115">
        <v>131</v>
      </c>
      <c r="D13" s="115">
        <v>131</v>
      </c>
      <c r="E13" s="115" t="s">
        <v>148</v>
      </c>
      <c r="F13" s="115" t="s">
        <v>148</v>
      </c>
      <c r="G13" s="39">
        <v>0.67258818093135497</v>
      </c>
      <c r="H13" s="115" t="s">
        <v>148</v>
      </c>
      <c r="I13" s="115" t="s">
        <v>148</v>
      </c>
    </row>
    <row r="14" spans="2:12" ht="13.5" customHeight="1" x14ac:dyDescent="0.15">
      <c r="B14" s="87" t="s">
        <v>136</v>
      </c>
      <c r="C14" s="118">
        <v>1298</v>
      </c>
      <c r="D14" s="118">
        <v>1121</v>
      </c>
      <c r="E14" s="115">
        <v>23</v>
      </c>
      <c r="F14" s="115">
        <v>154</v>
      </c>
      <c r="G14" s="39">
        <v>5.755506494840068</v>
      </c>
      <c r="H14" s="39">
        <v>0.11808800123222261</v>
      </c>
      <c r="I14" s="39">
        <v>0.79067618216357749</v>
      </c>
    </row>
    <row r="15" spans="2:12" ht="13.5" customHeight="1" x14ac:dyDescent="0.15">
      <c r="B15" s="87" t="s">
        <v>137</v>
      </c>
      <c r="C15" s="115">
        <v>835</v>
      </c>
      <c r="D15" s="115">
        <v>727</v>
      </c>
      <c r="E15" s="115">
        <v>23</v>
      </c>
      <c r="F15" s="115">
        <v>85</v>
      </c>
      <c r="G15" s="39">
        <v>3.7326076911228627</v>
      </c>
      <c r="H15" s="39">
        <v>0.11808800123222261</v>
      </c>
      <c r="I15" s="39">
        <v>0.43641217846690966</v>
      </c>
    </row>
    <row r="16" spans="2:12" ht="13.5" customHeight="1" x14ac:dyDescent="0.15">
      <c r="B16" s="87" t="s">
        <v>138</v>
      </c>
      <c r="C16" s="118">
        <v>2514</v>
      </c>
      <c r="D16" s="118">
        <v>1987</v>
      </c>
      <c r="E16" s="115">
        <v>49</v>
      </c>
      <c r="F16" s="115">
        <v>478</v>
      </c>
      <c r="G16" s="39">
        <v>10.201776454279408</v>
      </c>
      <c r="H16" s="39">
        <v>0.25157878523386562</v>
      </c>
      <c r="I16" s="39">
        <v>2.4541767212609744</v>
      </c>
    </row>
    <row r="17" spans="2:9" ht="13.5" customHeight="1" x14ac:dyDescent="0.15">
      <c r="B17" s="87" t="s">
        <v>139</v>
      </c>
      <c r="C17" s="118">
        <v>1783</v>
      </c>
      <c r="D17" s="118">
        <v>1412</v>
      </c>
      <c r="E17" s="115">
        <v>53</v>
      </c>
      <c r="F17" s="115">
        <v>318</v>
      </c>
      <c r="G17" s="39">
        <v>7.2495764234738411</v>
      </c>
      <c r="H17" s="39">
        <v>0.27211582892642605</v>
      </c>
      <c r="I17" s="39">
        <v>1.6326949735585561</v>
      </c>
    </row>
    <row r="18" spans="2:9" ht="13.5" customHeight="1" x14ac:dyDescent="0.15">
      <c r="B18" s="87" t="s">
        <v>140</v>
      </c>
      <c r="C18" s="115">
        <v>724</v>
      </c>
      <c r="D18" s="115">
        <v>559</v>
      </c>
      <c r="E18" s="115">
        <v>26</v>
      </c>
      <c r="F18" s="115">
        <v>139</v>
      </c>
      <c r="G18" s="39">
        <v>2.8700518560353236</v>
      </c>
      <c r="H18" s="39">
        <v>0.13349078400164296</v>
      </c>
      <c r="I18" s="39">
        <v>0.71366226831647583</v>
      </c>
    </row>
    <row r="19" spans="2:9" ht="13.5" customHeight="1" x14ac:dyDescent="0.15">
      <c r="B19" s="87" t="s">
        <v>141</v>
      </c>
      <c r="C19" s="118">
        <v>1391</v>
      </c>
      <c r="D19" s="118">
        <v>1074</v>
      </c>
      <c r="E19" s="115">
        <v>55</v>
      </c>
      <c r="F19" s="115">
        <v>262</v>
      </c>
      <c r="G19" s="39">
        <v>5.5141962314524822</v>
      </c>
      <c r="H19" s="39">
        <v>0.28238435077270624</v>
      </c>
      <c r="I19" s="39">
        <v>1.3451763618627099</v>
      </c>
    </row>
    <row r="20" spans="2:9" ht="13.5" customHeight="1" x14ac:dyDescent="0.15">
      <c r="B20" s="87" t="s">
        <v>142</v>
      </c>
      <c r="C20" s="115">
        <v>53</v>
      </c>
      <c r="D20" s="115">
        <v>17</v>
      </c>
      <c r="E20" s="115">
        <v>1</v>
      </c>
      <c r="F20" s="115">
        <v>35</v>
      </c>
      <c r="G20" s="39">
        <v>8.7282435693381927E-2</v>
      </c>
      <c r="H20" s="39">
        <v>5.1342609231401137E-3</v>
      </c>
      <c r="I20" s="39">
        <v>0.17969913230990398</v>
      </c>
    </row>
    <row r="21" spans="2:9" ht="13.5" customHeight="1" x14ac:dyDescent="0.15">
      <c r="B21" s="9" t="s">
        <v>143</v>
      </c>
      <c r="C21" s="120">
        <v>1301</v>
      </c>
      <c r="D21" s="114">
        <v>1025</v>
      </c>
      <c r="E21" s="107">
        <v>43</v>
      </c>
      <c r="F21" s="107">
        <v>233</v>
      </c>
      <c r="G21" s="92">
        <v>5.2626174462186173</v>
      </c>
      <c r="H21" s="92">
        <v>0.22077321969502492</v>
      </c>
      <c r="I21" s="92">
        <v>1.1962827950916466</v>
      </c>
    </row>
    <row r="22" spans="2:9" ht="13.5" customHeight="1" x14ac:dyDescent="0.15">
      <c r="C22" s="113"/>
      <c r="D22" s="113"/>
      <c r="E22" s="106"/>
      <c r="F22" s="106"/>
      <c r="G22" s="39"/>
      <c r="H22" s="39"/>
      <c r="I22" s="39"/>
    </row>
    <row r="23" spans="2:9" ht="15.75" customHeight="1" x14ac:dyDescent="0.15">
      <c r="B23" s="86" t="s">
        <v>165</v>
      </c>
    </row>
    <row r="24" spans="2:9" ht="15.75" customHeight="1" x14ac:dyDescent="0.15">
      <c r="B24" s="240"/>
      <c r="C24" s="266" t="s">
        <v>164</v>
      </c>
      <c r="D24" s="266"/>
      <c r="E24" s="266"/>
      <c r="F24" s="266"/>
      <c r="G24" s="266" t="s">
        <v>159</v>
      </c>
      <c r="H24" s="266"/>
      <c r="I24" s="238"/>
    </row>
    <row r="25" spans="2:9" ht="30.2" customHeight="1" x14ac:dyDescent="0.15">
      <c r="B25" s="240"/>
      <c r="C25" s="67" t="s">
        <v>125</v>
      </c>
      <c r="D25" s="119" t="s">
        <v>162</v>
      </c>
      <c r="E25" s="119" t="s">
        <v>156</v>
      </c>
      <c r="F25" s="119" t="s">
        <v>157</v>
      </c>
      <c r="G25" s="119" t="s">
        <v>160</v>
      </c>
      <c r="H25" s="119" t="s">
        <v>156</v>
      </c>
      <c r="I25" s="117" t="s">
        <v>157</v>
      </c>
    </row>
    <row r="26" spans="2:9" ht="13.5" customHeight="1" x14ac:dyDescent="0.15">
      <c r="B26" s="122" t="s">
        <v>15</v>
      </c>
      <c r="C26" s="40">
        <v>182504</v>
      </c>
      <c r="D26" s="40">
        <v>89730</v>
      </c>
      <c r="E26" s="40">
        <v>27295</v>
      </c>
      <c r="F26" s="40">
        <v>65479</v>
      </c>
      <c r="G26" s="123">
        <v>49.166045675711217</v>
      </c>
      <c r="H26" s="123">
        <v>14.955836584403629</v>
      </c>
      <c r="I26" s="123">
        <v>35.878117739885148</v>
      </c>
    </row>
    <row r="27" spans="2:9" ht="13.5" customHeight="1" x14ac:dyDescent="0.15">
      <c r="B27" s="88" t="s">
        <v>163</v>
      </c>
      <c r="C27" s="121">
        <v>658</v>
      </c>
      <c r="D27" s="121">
        <v>288</v>
      </c>
      <c r="E27" s="121">
        <v>333</v>
      </c>
      <c r="F27" s="121">
        <v>37</v>
      </c>
      <c r="G27" s="123">
        <v>0.15780476044360672</v>
      </c>
      <c r="H27" s="123">
        <v>0.18246175426292027</v>
      </c>
      <c r="I27" s="123">
        <v>2.0273528251435587E-2</v>
      </c>
    </row>
    <row r="28" spans="2:9" ht="13.5" customHeight="1" x14ac:dyDescent="0.15">
      <c r="B28" s="87" t="s">
        <v>128</v>
      </c>
      <c r="C28" s="124">
        <v>104</v>
      </c>
      <c r="D28" s="124">
        <v>97</v>
      </c>
      <c r="E28" s="124">
        <v>7</v>
      </c>
      <c r="F28" s="124" t="s">
        <v>148</v>
      </c>
      <c r="G28" s="123">
        <v>5.3149520010520312E-2</v>
      </c>
      <c r="H28" s="123">
        <v>3.8355323718932189E-3</v>
      </c>
      <c r="I28" s="115" t="s">
        <v>148</v>
      </c>
    </row>
    <row r="29" spans="2:9" ht="13.5" customHeight="1" x14ac:dyDescent="0.15">
      <c r="B29" s="87" t="s">
        <v>129</v>
      </c>
      <c r="C29" s="124">
        <v>9568</v>
      </c>
      <c r="D29" s="124">
        <v>9568</v>
      </c>
      <c r="E29" s="124" t="s">
        <v>148</v>
      </c>
      <c r="F29" s="124" t="s">
        <v>148</v>
      </c>
      <c r="G29" s="123">
        <v>5.242624819182045</v>
      </c>
      <c r="H29" s="115" t="s">
        <v>148</v>
      </c>
      <c r="I29" s="115" t="s">
        <v>148</v>
      </c>
    </row>
    <row r="30" spans="2:9" ht="13.5" customHeight="1" x14ac:dyDescent="0.15">
      <c r="B30" s="87" t="s">
        <v>130</v>
      </c>
      <c r="C30" s="124">
        <v>44959</v>
      </c>
      <c r="D30" s="124">
        <v>16768</v>
      </c>
      <c r="E30" s="124">
        <v>11408</v>
      </c>
      <c r="F30" s="124">
        <v>16783</v>
      </c>
      <c r="G30" s="123">
        <v>9.187743830272213</v>
      </c>
      <c r="H30" s="123">
        <v>6.2508218997939773</v>
      </c>
      <c r="I30" s="123">
        <v>9.1959628282119841</v>
      </c>
    </row>
    <row r="31" spans="2:9" ht="13.5" customHeight="1" x14ac:dyDescent="0.15">
      <c r="B31" s="87" t="s">
        <v>131</v>
      </c>
      <c r="C31" s="124">
        <v>24</v>
      </c>
      <c r="D31" s="124">
        <v>24</v>
      </c>
      <c r="E31" s="124" t="s">
        <v>148</v>
      </c>
      <c r="F31" s="124" t="s">
        <v>148</v>
      </c>
      <c r="G31" s="123">
        <v>1.3150396703633894E-2</v>
      </c>
      <c r="H31" s="115" t="s">
        <v>148</v>
      </c>
      <c r="I31" s="115" t="s">
        <v>148</v>
      </c>
    </row>
    <row r="32" spans="2:9" ht="13.5" customHeight="1" x14ac:dyDescent="0.15">
      <c r="B32" s="87" t="s">
        <v>132</v>
      </c>
      <c r="C32" s="124">
        <v>1488</v>
      </c>
      <c r="D32" s="124">
        <v>647</v>
      </c>
      <c r="E32" s="124">
        <v>180</v>
      </c>
      <c r="F32" s="124">
        <v>661</v>
      </c>
      <c r="G32" s="123">
        <v>0.35451277780213036</v>
      </c>
      <c r="H32" s="123">
        <v>9.8627975277254212E-2</v>
      </c>
      <c r="I32" s="123">
        <v>0.36218384254591679</v>
      </c>
    </row>
    <row r="33" spans="2:9" ht="13.5" customHeight="1" x14ac:dyDescent="0.15">
      <c r="B33" s="87" t="s">
        <v>133</v>
      </c>
      <c r="C33" s="124">
        <v>5146</v>
      </c>
      <c r="D33" s="124">
        <v>5146</v>
      </c>
      <c r="E33" s="124" t="s">
        <v>148</v>
      </c>
      <c r="F33" s="124" t="s">
        <v>148</v>
      </c>
      <c r="G33" s="123">
        <v>2.8196642265375003</v>
      </c>
      <c r="H33" s="115" t="s">
        <v>148</v>
      </c>
      <c r="I33" s="115" t="s">
        <v>148</v>
      </c>
    </row>
    <row r="34" spans="2:9" ht="13.5" customHeight="1" x14ac:dyDescent="0.15">
      <c r="B34" s="87" t="s">
        <v>134</v>
      </c>
      <c r="C34" s="124">
        <v>43097</v>
      </c>
      <c r="D34" s="124">
        <v>15747</v>
      </c>
      <c r="E34" s="124">
        <v>6896</v>
      </c>
      <c r="F34" s="124">
        <v>20454</v>
      </c>
      <c r="G34" s="123">
        <v>8.6283040371717892</v>
      </c>
      <c r="H34" s="123">
        <v>3.7785473195108055</v>
      </c>
      <c r="I34" s="123">
        <v>11.207425590671985</v>
      </c>
    </row>
    <row r="35" spans="2:9" ht="13.5" customHeight="1" x14ac:dyDescent="0.15">
      <c r="B35" s="87" t="s">
        <v>135</v>
      </c>
      <c r="C35" s="124">
        <v>526</v>
      </c>
      <c r="D35" s="124">
        <v>526</v>
      </c>
      <c r="E35" s="124" t="s">
        <v>148</v>
      </c>
      <c r="F35" s="124" t="s">
        <v>148</v>
      </c>
      <c r="G35" s="123">
        <v>0.28821286108797617</v>
      </c>
      <c r="H35" s="115" t="s">
        <v>148</v>
      </c>
      <c r="I35" s="115" t="s">
        <v>148</v>
      </c>
    </row>
    <row r="36" spans="2:9" ht="13.5" customHeight="1" x14ac:dyDescent="0.15">
      <c r="B36" s="87" t="s">
        <v>136</v>
      </c>
      <c r="C36" s="124">
        <v>4306</v>
      </c>
      <c r="D36" s="124">
        <v>2653</v>
      </c>
      <c r="E36" s="124">
        <v>328</v>
      </c>
      <c r="F36" s="124">
        <v>1325</v>
      </c>
      <c r="G36" s="123">
        <v>1.45366676894753</v>
      </c>
      <c r="H36" s="123">
        <v>0.17972208828299654</v>
      </c>
      <c r="I36" s="123">
        <v>0.72601148467978782</v>
      </c>
    </row>
    <row r="37" spans="2:9" ht="13.5" customHeight="1" x14ac:dyDescent="0.15">
      <c r="B37" s="87" t="s">
        <v>137</v>
      </c>
      <c r="C37" s="124">
        <v>5167</v>
      </c>
      <c r="D37" s="124">
        <v>2962</v>
      </c>
      <c r="E37" s="124">
        <v>364</v>
      </c>
      <c r="F37" s="124">
        <v>1841</v>
      </c>
      <c r="G37" s="123">
        <v>1.6229781265068164</v>
      </c>
      <c r="H37" s="123">
        <v>0.19944768333844737</v>
      </c>
      <c r="I37" s="123">
        <v>1.0087450138079166</v>
      </c>
    </row>
    <row r="38" spans="2:9" ht="13.5" customHeight="1" x14ac:dyDescent="0.15">
      <c r="B38" s="87" t="s">
        <v>138</v>
      </c>
      <c r="C38" s="124">
        <v>16655</v>
      </c>
      <c r="D38" s="124">
        <v>7993</v>
      </c>
      <c r="E38" s="124">
        <v>1006</v>
      </c>
      <c r="F38" s="124">
        <v>7656</v>
      </c>
      <c r="G38" s="123">
        <v>4.3796300355060716</v>
      </c>
      <c r="H38" s="123">
        <v>0.55122079516065403</v>
      </c>
      <c r="I38" s="123">
        <v>4.1949765484592119</v>
      </c>
    </row>
    <row r="39" spans="2:9" ht="13.5" customHeight="1" x14ac:dyDescent="0.15">
      <c r="B39" s="87" t="s">
        <v>139</v>
      </c>
      <c r="C39" s="124">
        <v>7421</v>
      </c>
      <c r="D39" s="124">
        <v>4067</v>
      </c>
      <c r="E39" s="124">
        <v>882</v>
      </c>
      <c r="F39" s="124">
        <v>2472</v>
      </c>
      <c r="G39" s="123">
        <v>2.2284443080699603</v>
      </c>
      <c r="H39" s="123">
        <v>0.48327707885854559</v>
      </c>
      <c r="I39" s="123">
        <v>1.3544908604742909</v>
      </c>
    </row>
    <row r="40" spans="2:9" ht="13.5" customHeight="1" x14ac:dyDescent="0.15">
      <c r="B40" s="87" t="s">
        <v>140</v>
      </c>
      <c r="C40" s="124">
        <v>3275</v>
      </c>
      <c r="D40" s="124">
        <v>1994</v>
      </c>
      <c r="E40" s="124">
        <v>364</v>
      </c>
      <c r="F40" s="124">
        <v>917</v>
      </c>
      <c r="G40" s="123">
        <v>1.0925787927935826</v>
      </c>
      <c r="H40" s="123">
        <v>0.19944768333844737</v>
      </c>
      <c r="I40" s="123">
        <v>0.50245474071801166</v>
      </c>
    </row>
    <row r="41" spans="2:9" ht="13.5" customHeight="1" x14ac:dyDescent="0.15">
      <c r="B41" s="87" t="s">
        <v>141</v>
      </c>
      <c r="C41" s="124">
        <v>24233</v>
      </c>
      <c r="D41" s="124">
        <v>14154</v>
      </c>
      <c r="E41" s="124">
        <v>3218</v>
      </c>
      <c r="F41" s="124">
        <v>6861</v>
      </c>
      <c r="G41" s="123">
        <v>7.7554464559680891</v>
      </c>
      <c r="H41" s="123">
        <v>1.763249024678911</v>
      </c>
      <c r="I41" s="123">
        <v>3.7593696576513387</v>
      </c>
    </row>
    <row r="42" spans="2:9" ht="13.5" customHeight="1" x14ac:dyDescent="0.15">
      <c r="B42" s="87" t="s">
        <v>142</v>
      </c>
      <c r="C42" s="26">
        <v>694</v>
      </c>
      <c r="D42" s="26">
        <v>63</v>
      </c>
      <c r="E42" s="26">
        <v>173</v>
      </c>
      <c r="F42" s="26">
        <v>458</v>
      </c>
      <c r="G42" s="123">
        <v>3.4519791347038968E-2</v>
      </c>
      <c r="H42" s="123">
        <v>9.4792442905360971E-2</v>
      </c>
      <c r="I42" s="123">
        <v>0.25095340376101344</v>
      </c>
    </row>
    <row r="43" spans="2:9" ht="13.5" customHeight="1" x14ac:dyDescent="0.15">
      <c r="B43" s="9" t="s">
        <v>143</v>
      </c>
      <c r="C43" s="85">
        <v>15183</v>
      </c>
      <c r="D43" s="85">
        <v>7033</v>
      </c>
      <c r="E43" s="85">
        <v>2136</v>
      </c>
      <c r="F43" s="85">
        <v>6014</v>
      </c>
      <c r="G43" s="125">
        <v>3.8536141673607154</v>
      </c>
      <c r="H43" s="125">
        <v>1.1703853066234164</v>
      </c>
      <c r="I43" s="125">
        <v>3.2952702406522594</v>
      </c>
    </row>
  </sheetData>
  <mergeCells count="6">
    <mergeCell ref="C2:F2"/>
    <mergeCell ref="G2:I2"/>
    <mergeCell ref="B2:B3"/>
    <mergeCell ref="B24:B25"/>
    <mergeCell ref="C24:F24"/>
    <mergeCell ref="G24:I24"/>
  </mergeCells>
  <phoneticPr fontId="1"/>
  <hyperlinks>
    <hyperlink ref="L2" location="構成!A1" display="戻る"/>
  </hyperlinks>
  <pageMargins left="0.59055118110236227" right="0.46406249999999999" top="0.78374999999999995" bottom="0.74803149606299213" header="0.31496062992125984" footer="0.31496062992125984"/>
  <pageSetup paperSize="9" scale="99" orientation="portrait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showRowColHeaders="0" showRuler="0" zoomScaleNormal="100" workbookViewId="0">
      <selection activeCell="S1" sqref="S1"/>
    </sheetView>
  </sheetViews>
  <sheetFormatPr defaultColWidth="9" defaultRowHeight="15.75" customHeight="1" x14ac:dyDescent="0.15"/>
  <cols>
    <col min="1" max="1" width="1.75" style="182" customWidth="1"/>
    <col min="2" max="2" width="15.5" style="182" customWidth="1"/>
    <col min="3" max="3" width="6.25" style="182" customWidth="1"/>
    <col min="4" max="11" width="5.125" style="182" customWidth="1"/>
    <col min="12" max="17" width="5.125" style="3" customWidth="1"/>
    <col min="18" max="16384" width="9" style="3"/>
  </cols>
  <sheetData>
    <row r="1" spans="2:19" ht="15.75" customHeight="1" x14ac:dyDescent="0.15">
      <c r="B1" s="189" t="s">
        <v>257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S1" s="206" t="s">
        <v>308</v>
      </c>
    </row>
    <row r="2" spans="2:19" ht="57" customHeight="1" x14ac:dyDescent="0.15">
      <c r="B2" s="203" t="s">
        <v>124</v>
      </c>
      <c r="C2" s="197" t="s">
        <v>125</v>
      </c>
      <c r="D2" s="196" t="s">
        <v>241</v>
      </c>
      <c r="E2" s="200" t="s">
        <v>242</v>
      </c>
      <c r="F2" s="200" t="s">
        <v>255</v>
      </c>
      <c r="G2" s="196" t="s">
        <v>243</v>
      </c>
      <c r="H2" s="196" t="s">
        <v>244</v>
      </c>
      <c r="I2" s="196" t="s">
        <v>245</v>
      </c>
      <c r="J2" s="196" t="s">
        <v>246</v>
      </c>
      <c r="K2" s="196" t="s">
        <v>247</v>
      </c>
      <c r="L2" s="196" t="s">
        <v>248</v>
      </c>
      <c r="M2" s="196" t="s">
        <v>249</v>
      </c>
      <c r="N2" s="196" t="s">
        <v>250</v>
      </c>
      <c r="O2" s="196" t="s">
        <v>251</v>
      </c>
      <c r="P2" s="196" t="s">
        <v>252</v>
      </c>
      <c r="Q2" s="204" t="s">
        <v>256</v>
      </c>
    </row>
    <row r="3" spans="2:19" ht="30" customHeight="1" x14ac:dyDescent="0.15">
      <c r="B3" s="194" t="s">
        <v>253</v>
      </c>
      <c r="C3" s="190">
        <v>24939</v>
      </c>
      <c r="D3" s="190">
        <v>8974</v>
      </c>
      <c r="E3" s="190">
        <v>3908</v>
      </c>
      <c r="F3" s="190">
        <v>5259</v>
      </c>
      <c r="G3" s="191">
        <v>693</v>
      </c>
      <c r="H3" s="191">
        <v>642</v>
      </c>
      <c r="I3" s="191">
        <v>709</v>
      </c>
      <c r="J3" s="191">
        <v>728</v>
      </c>
      <c r="K3" s="191">
        <v>585</v>
      </c>
      <c r="L3" s="191">
        <v>546</v>
      </c>
      <c r="M3" s="191">
        <v>643</v>
      </c>
      <c r="N3" s="191">
        <v>567</v>
      </c>
      <c r="O3" s="191">
        <v>637</v>
      </c>
      <c r="P3" s="191">
        <v>327</v>
      </c>
      <c r="Q3" s="191">
        <v>721</v>
      </c>
    </row>
    <row r="4" spans="2:19" ht="30" customHeight="1" x14ac:dyDescent="0.15">
      <c r="B4" s="194" t="s">
        <v>158</v>
      </c>
      <c r="C4" s="191">
        <v>61</v>
      </c>
      <c r="D4" s="191">
        <v>15</v>
      </c>
      <c r="E4" s="191">
        <v>15</v>
      </c>
      <c r="F4" s="191">
        <v>12</v>
      </c>
      <c r="G4" s="191" t="s">
        <v>254</v>
      </c>
      <c r="H4" s="191">
        <v>2</v>
      </c>
      <c r="I4" s="191">
        <v>1</v>
      </c>
      <c r="J4" s="191">
        <v>1</v>
      </c>
      <c r="K4" s="191">
        <v>4</v>
      </c>
      <c r="L4" s="191">
        <v>2</v>
      </c>
      <c r="M4" s="191">
        <v>6</v>
      </c>
      <c r="N4" s="191">
        <v>1</v>
      </c>
      <c r="O4" s="191">
        <v>1</v>
      </c>
      <c r="P4" s="191">
        <v>1</v>
      </c>
      <c r="Q4" s="191">
        <v>0</v>
      </c>
    </row>
    <row r="5" spans="2:19" ht="30" customHeight="1" x14ac:dyDescent="0.15">
      <c r="B5" s="194" t="s">
        <v>128</v>
      </c>
      <c r="C5" s="191">
        <v>17</v>
      </c>
      <c r="D5" s="191">
        <v>8</v>
      </c>
      <c r="E5" s="191">
        <v>3</v>
      </c>
      <c r="F5" s="191">
        <v>5</v>
      </c>
      <c r="G5" s="191" t="s">
        <v>254</v>
      </c>
      <c r="H5" s="191" t="s">
        <v>254</v>
      </c>
      <c r="I5" s="191" t="s">
        <v>254</v>
      </c>
      <c r="J5" s="191" t="s">
        <v>254</v>
      </c>
      <c r="K5" s="191" t="s">
        <v>254</v>
      </c>
      <c r="L5" s="191" t="s">
        <v>254</v>
      </c>
      <c r="M5" s="191" t="s">
        <v>254</v>
      </c>
      <c r="N5" s="191" t="s">
        <v>254</v>
      </c>
      <c r="O5" s="191">
        <v>1</v>
      </c>
      <c r="P5" s="191" t="s">
        <v>254</v>
      </c>
      <c r="Q5" s="191">
        <v>0</v>
      </c>
    </row>
    <row r="6" spans="2:19" ht="30" customHeight="1" x14ac:dyDescent="0.15">
      <c r="B6" s="194" t="s">
        <v>129</v>
      </c>
      <c r="C6" s="190">
        <v>2266</v>
      </c>
      <c r="D6" s="191">
        <v>855</v>
      </c>
      <c r="E6" s="191">
        <v>447</v>
      </c>
      <c r="F6" s="191">
        <v>516</v>
      </c>
      <c r="G6" s="191">
        <v>62</v>
      </c>
      <c r="H6" s="191">
        <v>57</v>
      </c>
      <c r="I6" s="191">
        <v>65</v>
      </c>
      <c r="J6" s="191">
        <v>55</v>
      </c>
      <c r="K6" s="191">
        <v>38</v>
      </c>
      <c r="L6" s="191">
        <v>28</v>
      </c>
      <c r="M6" s="191">
        <v>24</v>
      </c>
      <c r="N6" s="191">
        <v>35</v>
      </c>
      <c r="O6" s="191">
        <v>23</v>
      </c>
      <c r="P6" s="191">
        <v>19</v>
      </c>
      <c r="Q6" s="191">
        <v>42</v>
      </c>
    </row>
    <row r="7" spans="2:19" ht="30" customHeight="1" x14ac:dyDescent="0.15">
      <c r="B7" s="194" t="s">
        <v>130</v>
      </c>
      <c r="C7" s="190">
        <v>2118</v>
      </c>
      <c r="D7" s="190">
        <v>1217</v>
      </c>
      <c r="E7" s="191">
        <v>370</v>
      </c>
      <c r="F7" s="191">
        <v>265</v>
      </c>
      <c r="G7" s="191">
        <v>36</v>
      </c>
      <c r="H7" s="191">
        <v>31</v>
      </c>
      <c r="I7" s="191">
        <v>29</v>
      </c>
      <c r="J7" s="191">
        <v>33</v>
      </c>
      <c r="K7" s="191">
        <v>27</v>
      </c>
      <c r="L7" s="191">
        <v>26</v>
      </c>
      <c r="M7" s="191">
        <v>22</v>
      </c>
      <c r="N7" s="191">
        <v>21</v>
      </c>
      <c r="O7" s="191">
        <v>14</v>
      </c>
      <c r="P7" s="191">
        <v>8</v>
      </c>
      <c r="Q7" s="191">
        <v>19</v>
      </c>
    </row>
    <row r="8" spans="2:19" ht="30" customHeight="1" x14ac:dyDescent="0.15">
      <c r="B8" s="194" t="s">
        <v>131</v>
      </c>
      <c r="C8" s="191">
        <v>21</v>
      </c>
      <c r="D8" s="191">
        <v>10</v>
      </c>
      <c r="E8" s="191">
        <v>4</v>
      </c>
      <c r="F8" s="191">
        <v>4</v>
      </c>
      <c r="G8" s="191" t="s">
        <v>254</v>
      </c>
      <c r="H8" s="191" t="s">
        <v>254</v>
      </c>
      <c r="I8" s="191">
        <v>1</v>
      </c>
      <c r="J8" s="191">
        <v>1</v>
      </c>
      <c r="K8" s="191">
        <v>1</v>
      </c>
      <c r="L8" s="191" t="s">
        <v>254</v>
      </c>
      <c r="M8" s="191" t="s">
        <v>254</v>
      </c>
      <c r="N8" s="191" t="s">
        <v>254</v>
      </c>
      <c r="O8" s="191" t="s">
        <v>254</v>
      </c>
      <c r="P8" s="191" t="s">
        <v>254</v>
      </c>
      <c r="Q8" s="191">
        <v>0</v>
      </c>
    </row>
    <row r="9" spans="2:19" ht="30" customHeight="1" x14ac:dyDescent="0.15">
      <c r="B9" s="194" t="s">
        <v>132</v>
      </c>
      <c r="C9" s="191">
        <v>193</v>
      </c>
      <c r="D9" s="191">
        <v>25</v>
      </c>
      <c r="E9" s="191">
        <v>51</v>
      </c>
      <c r="F9" s="191">
        <v>54</v>
      </c>
      <c r="G9" s="191">
        <v>7</v>
      </c>
      <c r="H9" s="191">
        <v>4</v>
      </c>
      <c r="I9" s="191">
        <v>12</v>
      </c>
      <c r="J9" s="191">
        <v>9</v>
      </c>
      <c r="K9" s="191">
        <v>4</v>
      </c>
      <c r="L9" s="191">
        <v>2</v>
      </c>
      <c r="M9" s="191">
        <v>7</v>
      </c>
      <c r="N9" s="191">
        <v>4</v>
      </c>
      <c r="O9" s="191">
        <v>3</v>
      </c>
      <c r="P9" s="191">
        <v>1</v>
      </c>
      <c r="Q9" s="191">
        <v>10</v>
      </c>
    </row>
    <row r="10" spans="2:19" ht="30" customHeight="1" x14ac:dyDescent="0.15">
      <c r="B10" s="194" t="s">
        <v>133</v>
      </c>
      <c r="C10" s="191">
        <v>606</v>
      </c>
      <c r="D10" s="191">
        <v>239</v>
      </c>
      <c r="E10" s="191">
        <v>125</v>
      </c>
      <c r="F10" s="191">
        <v>123</v>
      </c>
      <c r="G10" s="191">
        <v>11</v>
      </c>
      <c r="H10" s="191">
        <v>15</v>
      </c>
      <c r="I10" s="191">
        <v>11</v>
      </c>
      <c r="J10" s="191">
        <v>11</v>
      </c>
      <c r="K10" s="191">
        <v>8</v>
      </c>
      <c r="L10" s="191">
        <v>6</v>
      </c>
      <c r="M10" s="191">
        <v>8</v>
      </c>
      <c r="N10" s="191">
        <v>15</v>
      </c>
      <c r="O10" s="191">
        <v>12</v>
      </c>
      <c r="P10" s="191">
        <v>3</v>
      </c>
      <c r="Q10" s="191">
        <v>19</v>
      </c>
    </row>
    <row r="11" spans="2:19" ht="30" customHeight="1" x14ac:dyDescent="0.15">
      <c r="B11" s="194" t="s">
        <v>134</v>
      </c>
      <c r="C11" s="190">
        <v>6614</v>
      </c>
      <c r="D11" s="190">
        <v>2763</v>
      </c>
      <c r="E11" s="191">
        <v>879</v>
      </c>
      <c r="F11" s="190">
        <v>1312</v>
      </c>
      <c r="G11" s="191">
        <v>165</v>
      </c>
      <c r="H11" s="191">
        <v>140</v>
      </c>
      <c r="I11" s="191">
        <v>131</v>
      </c>
      <c r="J11" s="191">
        <v>184</v>
      </c>
      <c r="K11" s="191">
        <v>140</v>
      </c>
      <c r="L11" s="191">
        <v>129</v>
      </c>
      <c r="M11" s="191">
        <v>185</v>
      </c>
      <c r="N11" s="191">
        <v>168</v>
      </c>
      <c r="O11" s="191">
        <v>242</v>
      </c>
      <c r="P11" s="191">
        <v>54</v>
      </c>
      <c r="Q11" s="191">
        <v>122</v>
      </c>
    </row>
    <row r="12" spans="2:19" ht="30" customHeight="1" x14ac:dyDescent="0.15">
      <c r="B12" s="194" t="s">
        <v>135</v>
      </c>
      <c r="C12" s="191">
        <v>448</v>
      </c>
      <c r="D12" s="191">
        <v>136</v>
      </c>
      <c r="E12" s="191">
        <v>79</v>
      </c>
      <c r="F12" s="191">
        <v>86</v>
      </c>
      <c r="G12" s="191">
        <v>18</v>
      </c>
      <c r="H12" s="191">
        <v>17</v>
      </c>
      <c r="I12" s="191">
        <v>11</v>
      </c>
      <c r="J12" s="191">
        <v>12</v>
      </c>
      <c r="K12" s="191">
        <v>21</v>
      </c>
      <c r="L12" s="191">
        <v>18</v>
      </c>
      <c r="M12" s="191">
        <v>11</v>
      </c>
      <c r="N12" s="191">
        <v>8</v>
      </c>
      <c r="O12" s="191">
        <v>8</v>
      </c>
      <c r="P12" s="191">
        <v>10</v>
      </c>
      <c r="Q12" s="191">
        <v>13</v>
      </c>
    </row>
    <row r="13" spans="2:19" ht="30" customHeight="1" x14ac:dyDescent="0.15">
      <c r="B13" s="194" t="s">
        <v>136</v>
      </c>
      <c r="C13" s="190">
        <v>1578</v>
      </c>
      <c r="D13" s="191">
        <v>557</v>
      </c>
      <c r="E13" s="191">
        <v>341</v>
      </c>
      <c r="F13" s="191">
        <v>367</v>
      </c>
      <c r="G13" s="191">
        <v>46</v>
      </c>
      <c r="H13" s="191">
        <v>40</v>
      </c>
      <c r="I13" s="191">
        <v>29</v>
      </c>
      <c r="J13" s="191">
        <v>47</v>
      </c>
      <c r="K13" s="191">
        <v>18</v>
      </c>
      <c r="L13" s="191">
        <v>29</v>
      </c>
      <c r="M13" s="191">
        <v>29</v>
      </c>
      <c r="N13" s="191">
        <v>25</v>
      </c>
      <c r="O13" s="191">
        <v>22</v>
      </c>
      <c r="P13" s="191">
        <v>9</v>
      </c>
      <c r="Q13" s="191">
        <v>19</v>
      </c>
    </row>
    <row r="14" spans="2:19" ht="30" customHeight="1" x14ac:dyDescent="0.15">
      <c r="B14" s="194" t="s">
        <v>137</v>
      </c>
      <c r="C14" s="191">
        <v>968</v>
      </c>
      <c r="D14" s="191">
        <v>269</v>
      </c>
      <c r="E14" s="191">
        <v>198</v>
      </c>
      <c r="F14" s="191">
        <v>260</v>
      </c>
      <c r="G14" s="191">
        <v>29</v>
      </c>
      <c r="H14" s="191">
        <v>22</v>
      </c>
      <c r="I14" s="191">
        <v>28</v>
      </c>
      <c r="J14" s="191">
        <v>33</v>
      </c>
      <c r="K14" s="191">
        <v>27</v>
      </c>
      <c r="L14" s="191">
        <v>26</v>
      </c>
      <c r="M14" s="191">
        <v>27</v>
      </c>
      <c r="N14" s="191">
        <v>16</v>
      </c>
      <c r="O14" s="191">
        <v>12</v>
      </c>
      <c r="P14" s="191">
        <v>8</v>
      </c>
      <c r="Q14" s="191">
        <v>13</v>
      </c>
    </row>
    <row r="15" spans="2:19" ht="30" customHeight="1" x14ac:dyDescent="0.15">
      <c r="B15" s="194" t="s">
        <v>138</v>
      </c>
      <c r="C15" s="190">
        <v>3553</v>
      </c>
      <c r="D15" s="191">
        <v>701</v>
      </c>
      <c r="E15" s="191">
        <v>448</v>
      </c>
      <c r="F15" s="191">
        <v>839</v>
      </c>
      <c r="G15" s="191">
        <v>130</v>
      </c>
      <c r="H15" s="191">
        <v>117</v>
      </c>
      <c r="I15" s="191">
        <v>140</v>
      </c>
      <c r="J15" s="191">
        <v>156</v>
      </c>
      <c r="K15" s="191">
        <v>121</v>
      </c>
      <c r="L15" s="191">
        <v>100</v>
      </c>
      <c r="M15" s="191">
        <v>121</v>
      </c>
      <c r="N15" s="191">
        <v>100</v>
      </c>
      <c r="O15" s="191">
        <v>127</v>
      </c>
      <c r="P15" s="191">
        <v>111</v>
      </c>
      <c r="Q15" s="191">
        <v>342</v>
      </c>
    </row>
    <row r="16" spans="2:19" ht="30" customHeight="1" x14ac:dyDescent="0.15">
      <c r="B16" s="194" t="s">
        <v>139</v>
      </c>
      <c r="C16" s="190">
        <v>2118</v>
      </c>
      <c r="D16" s="191">
        <v>746</v>
      </c>
      <c r="E16" s="191">
        <v>311</v>
      </c>
      <c r="F16" s="191">
        <v>445</v>
      </c>
      <c r="G16" s="191">
        <v>60</v>
      </c>
      <c r="H16" s="191">
        <v>72</v>
      </c>
      <c r="I16" s="191">
        <v>45</v>
      </c>
      <c r="J16" s="191">
        <v>75</v>
      </c>
      <c r="K16" s="191">
        <v>55</v>
      </c>
      <c r="L16" s="191">
        <v>53</v>
      </c>
      <c r="M16" s="191">
        <v>72</v>
      </c>
      <c r="N16" s="191">
        <v>51</v>
      </c>
      <c r="O16" s="191">
        <v>61</v>
      </c>
      <c r="P16" s="191">
        <v>31</v>
      </c>
      <c r="Q16" s="191">
        <v>41</v>
      </c>
    </row>
    <row r="17" spans="2:17" ht="30" customHeight="1" x14ac:dyDescent="0.15">
      <c r="B17" s="194" t="s">
        <v>140</v>
      </c>
      <c r="C17" s="191">
        <v>908</v>
      </c>
      <c r="D17" s="191">
        <v>201</v>
      </c>
      <c r="E17" s="191">
        <v>172</v>
      </c>
      <c r="F17" s="191">
        <v>241</v>
      </c>
      <c r="G17" s="191">
        <v>33</v>
      </c>
      <c r="H17" s="191">
        <v>16</v>
      </c>
      <c r="I17" s="191">
        <v>33</v>
      </c>
      <c r="J17" s="191">
        <v>29</v>
      </c>
      <c r="K17" s="191">
        <v>35</v>
      </c>
      <c r="L17" s="191">
        <v>27</v>
      </c>
      <c r="M17" s="191">
        <v>35</v>
      </c>
      <c r="N17" s="191">
        <v>19</v>
      </c>
      <c r="O17" s="191">
        <v>23</v>
      </c>
      <c r="P17" s="191">
        <v>19</v>
      </c>
      <c r="Q17" s="191">
        <v>25</v>
      </c>
    </row>
    <row r="18" spans="2:17" ht="30" customHeight="1" x14ac:dyDescent="0.15">
      <c r="B18" s="194" t="s">
        <v>141</v>
      </c>
      <c r="C18" s="190">
        <v>1636</v>
      </c>
      <c r="D18" s="191">
        <v>343</v>
      </c>
      <c r="E18" s="191">
        <v>239</v>
      </c>
      <c r="F18" s="191">
        <v>436</v>
      </c>
      <c r="G18" s="191">
        <v>59</v>
      </c>
      <c r="H18" s="191">
        <v>67</v>
      </c>
      <c r="I18" s="191">
        <v>53</v>
      </c>
      <c r="J18" s="191">
        <v>52</v>
      </c>
      <c r="K18" s="191">
        <v>57</v>
      </c>
      <c r="L18" s="191">
        <v>54</v>
      </c>
      <c r="M18" s="191">
        <v>69</v>
      </c>
      <c r="N18" s="191">
        <v>83</v>
      </c>
      <c r="O18" s="191">
        <v>59</v>
      </c>
      <c r="P18" s="191">
        <v>39</v>
      </c>
      <c r="Q18" s="191">
        <v>26</v>
      </c>
    </row>
    <row r="19" spans="2:17" ht="30" customHeight="1" x14ac:dyDescent="0.15">
      <c r="B19" s="194" t="s">
        <v>142</v>
      </c>
      <c r="C19" s="191">
        <v>151</v>
      </c>
      <c r="D19" s="191">
        <v>16</v>
      </c>
      <c r="E19" s="191">
        <v>1</v>
      </c>
      <c r="F19" s="191">
        <v>33</v>
      </c>
      <c r="G19" s="191">
        <v>1</v>
      </c>
      <c r="H19" s="191">
        <v>2</v>
      </c>
      <c r="I19" s="191">
        <v>93</v>
      </c>
      <c r="J19" s="191">
        <v>1</v>
      </c>
      <c r="K19" s="191">
        <v>1</v>
      </c>
      <c r="L19" s="191">
        <v>2</v>
      </c>
      <c r="M19" s="191" t="s">
        <v>254</v>
      </c>
      <c r="N19" s="191" t="s">
        <v>254</v>
      </c>
      <c r="O19" s="191">
        <v>1</v>
      </c>
      <c r="P19" s="191" t="s">
        <v>254</v>
      </c>
      <c r="Q19" s="191">
        <v>0</v>
      </c>
    </row>
    <row r="20" spans="2:17" ht="30" customHeight="1" x14ac:dyDescent="0.15">
      <c r="B20" s="195" t="s">
        <v>143</v>
      </c>
      <c r="C20" s="192">
        <v>1683</v>
      </c>
      <c r="D20" s="193">
        <v>873</v>
      </c>
      <c r="E20" s="193">
        <v>225</v>
      </c>
      <c r="F20" s="193">
        <v>261</v>
      </c>
      <c r="G20" s="193">
        <v>36</v>
      </c>
      <c r="H20" s="193">
        <v>40</v>
      </c>
      <c r="I20" s="193">
        <v>27</v>
      </c>
      <c r="J20" s="193">
        <v>29</v>
      </c>
      <c r="K20" s="193">
        <v>28</v>
      </c>
      <c r="L20" s="193">
        <v>44</v>
      </c>
      <c r="M20" s="193">
        <v>27</v>
      </c>
      <c r="N20" s="193">
        <v>21</v>
      </c>
      <c r="O20" s="193">
        <v>28</v>
      </c>
      <c r="P20" s="193">
        <v>14</v>
      </c>
      <c r="Q20" s="193">
        <v>30</v>
      </c>
    </row>
  </sheetData>
  <phoneticPr fontId="1"/>
  <hyperlinks>
    <hyperlink ref="S1" location="構成!A1" display="戻る"/>
  </hyperlinks>
  <pageMargins left="0.48468749999999999" right="0.41562500000000002" top="0.78374999999999995" bottom="0.5541666666666667" header="0.31496062992125984" footer="0.31496062992125984"/>
  <pageSetup paperSize="9" orientation="portrait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showRowColHeaders="0" showRuler="0" zoomScaleNormal="100" workbookViewId="0">
      <selection activeCell="L2" sqref="L2"/>
    </sheetView>
  </sheetViews>
  <sheetFormatPr defaultRowHeight="15.75" customHeight="1" x14ac:dyDescent="0.15"/>
  <cols>
    <col min="1" max="1" width="1.75" style="86" customWidth="1"/>
    <col min="2" max="2" width="26.125" style="86" customWidth="1"/>
    <col min="3" max="10" width="8" style="86" customWidth="1"/>
    <col min="11" max="11" width="11.25" style="3" customWidth="1"/>
    <col min="12" max="16384" width="9" style="3"/>
  </cols>
  <sheetData>
    <row r="1" spans="1:12" ht="15.75" customHeight="1" x14ac:dyDescent="0.15">
      <c r="A1" s="3"/>
      <c r="B1" s="3" t="s">
        <v>258</v>
      </c>
      <c r="C1" s="3"/>
      <c r="D1" s="3"/>
      <c r="E1" s="3"/>
      <c r="F1" s="3"/>
      <c r="G1" s="3"/>
      <c r="H1" s="3"/>
      <c r="I1" s="3"/>
      <c r="J1" s="3"/>
    </row>
    <row r="2" spans="1:12" ht="13.5" customHeight="1" x14ac:dyDescent="0.15">
      <c r="A2" s="3"/>
      <c r="B2" s="217" t="s">
        <v>166</v>
      </c>
      <c r="C2" s="223" t="s">
        <v>167</v>
      </c>
      <c r="D2" s="281"/>
      <c r="E2" s="281"/>
      <c r="F2" s="282"/>
      <c r="G2" s="223" t="s">
        <v>168</v>
      </c>
      <c r="H2" s="281"/>
      <c r="I2" s="281"/>
      <c r="J2" s="281"/>
      <c r="L2" s="206" t="s">
        <v>308</v>
      </c>
    </row>
    <row r="3" spans="1:12" ht="13.5" customHeight="1" x14ac:dyDescent="0.15">
      <c r="A3" s="3"/>
      <c r="B3" s="218"/>
      <c r="C3" s="130" t="s">
        <v>169</v>
      </c>
      <c r="D3" s="126"/>
      <c r="E3" s="101"/>
      <c r="F3" s="283" t="s">
        <v>171</v>
      </c>
      <c r="G3" s="130" t="s">
        <v>169</v>
      </c>
      <c r="H3" s="126"/>
      <c r="I3" s="101"/>
      <c r="J3" s="283" t="s">
        <v>175</v>
      </c>
    </row>
    <row r="4" spans="1:12" ht="13.5" customHeight="1" x14ac:dyDescent="0.15">
      <c r="A4" s="3"/>
      <c r="B4" s="219"/>
      <c r="C4" s="127"/>
      <c r="D4" s="119" t="s">
        <v>173</v>
      </c>
      <c r="E4" s="119" t="s">
        <v>172</v>
      </c>
      <c r="F4" s="284"/>
      <c r="G4" s="127"/>
      <c r="H4" s="119" t="s">
        <v>174</v>
      </c>
      <c r="I4" s="119" t="s">
        <v>172</v>
      </c>
      <c r="J4" s="284"/>
    </row>
    <row r="5" spans="1:12" ht="12" customHeight="1" x14ac:dyDescent="0.15">
      <c r="A5" s="3"/>
      <c r="B5" s="83" t="s">
        <v>15</v>
      </c>
      <c r="C5" s="121">
        <v>7086</v>
      </c>
      <c r="D5" s="121">
        <v>6282</v>
      </c>
      <c r="E5" s="121">
        <v>804</v>
      </c>
      <c r="F5" s="121">
        <v>879</v>
      </c>
      <c r="G5" s="121">
        <v>94547</v>
      </c>
      <c r="H5" s="121">
        <v>85189</v>
      </c>
      <c r="I5" s="121">
        <v>9358</v>
      </c>
      <c r="J5" s="121">
        <v>10222</v>
      </c>
    </row>
    <row r="6" spans="1:12" ht="12" customHeight="1" x14ac:dyDescent="0.15">
      <c r="A6" s="3"/>
      <c r="B6" s="128" t="s">
        <v>158</v>
      </c>
      <c r="C6" s="26">
        <v>35</v>
      </c>
      <c r="D6" s="26">
        <v>32</v>
      </c>
      <c r="E6" s="26">
        <v>3</v>
      </c>
      <c r="F6" s="26">
        <v>2</v>
      </c>
      <c r="G6" s="26">
        <v>581</v>
      </c>
      <c r="H6" s="26">
        <v>560</v>
      </c>
      <c r="I6" s="26">
        <v>21</v>
      </c>
      <c r="J6" s="26">
        <v>27</v>
      </c>
    </row>
    <row r="7" spans="1:12" ht="12" customHeight="1" x14ac:dyDescent="0.15">
      <c r="A7" s="3"/>
      <c r="B7" s="128" t="s">
        <v>128</v>
      </c>
      <c r="C7" s="26">
        <v>15</v>
      </c>
      <c r="D7" s="26">
        <v>15</v>
      </c>
      <c r="E7" s="26" t="s">
        <v>170</v>
      </c>
      <c r="F7" s="26">
        <v>3</v>
      </c>
      <c r="G7" s="26">
        <v>128</v>
      </c>
      <c r="H7" s="26">
        <v>128</v>
      </c>
      <c r="I7" s="26" t="s">
        <v>170</v>
      </c>
      <c r="J7" s="26">
        <v>12</v>
      </c>
    </row>
    <row r="8" spans="1:12" ht="12" customHeight="1" x14ac:dyDescent="0.15">
      <c r="A8" s="3"/>
      <c r="B8" s="128" t="s">
        <v>129</v>
      </c>
      <c r="C8" s="26">
        <v>1331</v>
      </c>
      <c r="D8" s="26">
        <v>1223</v>
      </c>
      <c r="E8" s="26">
        <v>108</v>
      </c>
      <c r="F8" s="26">
        <v>142</v>
      </c>
      <c r="G8" s="26">
        <v>11924</v>
      </c>
      <c r="H8" s="26">
        <v>11223</v>
      </c>
      <c r="I8" s="26">
        <v>701</v>
      </c>
      <c r="J8" s="26">
        <v>896</v>
      </c>
    </row>
    <row r="9" spans="1:12" ht="12" customHeight="1" x14ac:dyDescent="0.15">
      <c r="A9" s="3"/>
      <c r="B9" s="128" t="s">
        <v>130</v>
      </c>
      <c r="C9" s="26">
        <v>1105</v>
      </c>
      <c r="D9" s="26">
        <v>1042</v>
      </c>
      <c r="E9" s="26">
        <v>63</v>
      </c>
      <c r="F9" s="26">
        <v>99</v>
      </c>
      <c r="G9" s="26">
        <v>29851</v>
      </c>
      <c r="H9" s="26">
        <v>28349</v>
      </c>
      <c r="I9" s="26">
        <v>1502</v>
      </c>
      <c r="J9" s="26">
        <v>1558</v>
      </c>
    </row>
    <row r="10" spans="1:12" ht="12" customHeight="1" x14ac:dyDescent="0.15">
      <c r="A10" s="3"/>
      <c r="B10" s="128" t="s">
        <v>131</v>
      </c>
      <c r="C10" s="26">
        <v>3</v>
      </c>
      <c r="D10" s="26">
        <v>3</v>
      </c>
      <c r="E10" s="26" t="s">
        <v>170</v>
      </c>
      <c r="F10" s="26" t="s">
        <v>170</v>
      </c>
      <c r="G10" s="26">
        <v>24</v>
      </c>
      <c r="H10" s="26">
        <v>24</v>
      </c>
      <c r="I10" s="26" t="s">
        <v>170</v>
      </c>
      <c r="J10" s="26" t="s">
        <v>170</v>
      </c>
    </row>
    <row r="11" spans="1:12" ht="12" customHeight="1" x14ac:dyDescent="0.15">
      <c r="A11" s="3"/>
      <c r="B11" s="128" t="s">
        <v>132</v>
      </c>
      <c r="C11" s="26">
        <v>117</v>
      </c>
      <c r="D11" s="26">
        <v>106</v>
      </c>
      <c r="E11" s="26">
        <v>11</v>
      </c>
      <c r="F11" s="26">
        <v>12</v>
      </c>
      <c r="G11" s="26">
        <v>1274</v>
      </c>
      <c r="H11" s="26">
        <v>1182</v>
      </c>
      <c r="I11" s="26">
        <v>92</v>
      </c>
      <c r="J11" s="26">
        <v>28</v>
      </c>
    </row>
    <row r="12" spans="1:12" ht="12" customHeight="1" x14ac:dyDescent="0.15">
      <c r="A12" s="3"/>
      <c r="B12" s="128" t="s">
        <v>133</v>
      </c>
      <c r="C12" s="26">
        <v>327</v>
      </c>
      <c r="D12" s="26">
        <v>295</v>
      </c>
      <c r="E12" s="26">
        <v>32</v>
      </c>
      <c r="F12" s="26">
        <v>41</v>
      </c>
      <c r="G12" s="26">
        <v>7424</v>
      </c>
      <c r="H12" s="26">
        <v>6655</v>
      </c>
      <c r="I12" s="26">
        <v>769</v>
      </c>
      <c r="J12" s="26">
        <v>729</v>
      </c>
    </row>
    <row r="13" spans="1:12" ht="12" customHeight="1" x14ac:dyDescent="0.15">
      <c r="A13" s="3"/>
      <c r="B13" s="128" t="s">
        <v>134</v>
      </c>
      <c r="C13" s="26">
        <v>1871</v>
      </c>
      <c r="D13" s="26">
        <v>1661</v>
      </c>
      <c r="E13" s="26">
        <v>210</v>
      </c>
      <c r="F13" s="26">
        <v>266</v>
      </c>
      <c r="G13" s="26">
        <v>18051</v>
      </c>
      <c r="H13" s="26">
        <v>15625</v>
      </c>
      <c r="I13" s="26">
        <v>2426</v>
      </c>
      <c r="J13" s="26">
        <v>2899</v>
      </c>
    </row>
    <row r="14" spans="1:12" ht="12" customHeight="1" x14ac:dyDescent="0.15">
      <c r="A14" s="3"/>
      <c r="B14" s="128" t="s">
        <v>135</v>
      </c>
      <c r="C14" s="26">
        <v>109</v>
      </c>
      <c r="D14" s="26">
        <v>96</v>
      </c>
      <c r="E14" s="26">
        <v>13</v>
      </c>
      <c r="F14" s="26">
        <v>14</v>
      </c>
      <c r="G14" s="26">
        <v>453</v>
      </c>
      <c r="H14" s="26">
        <v>408</v>
      </c>
      <c r="I14" s="26">
        <v>45</v>
      </c>
      <c r="J14" s="26">
        <v>49</v>
      </c>
    </row>
    <row r="15" spans="1:12" ht="12" customHeight="1" x14ac:dyDescent="0.15">
      <c r="A15" s="3"/>
      <c r="B15" s="128" t="s">
        <v>136</v>
      </c>
      <c r="C15" s="26">
        <v>698</v>
      </c>
      <c r="D15" s="26">
        <v>624</v>
      </c>
      <c r="E15" s="26">
        <v>74</v>
      </c>
      <c r="F15" s="26">
        <v>109</v>
      </c>
      <c r="G15" s="26">
        <v>2992</v>
      </c>
      <c r="H15" s="26">
        <v>2584</v>
      </c>
      <c r="I15" s="26">
        <v>408</v>
      </c>
      <c r="J15" s="26">
        <v>525</v>
      </c>
    </row>
    <row r="16" spans="1:12" ht="12" customHeight="1" x14ac:dyDescent="0.15">
      <c r="A16" s="3"/>
      <c r="B16" s="128" t="s">
        <v>137</v>
      </c>
      <c r="C16" s="26">
        <v>308</v>
      </c>
      <c r="D16" s="26">
        <v>267</v>
      </c>
      <c r="E16" s="26">
        <v>41</v>
      </c>
      <c r="F16" s="26">
        <v>37</v>
      </c>
      <c r="G16" s="26">
        <v>2016</v>
      </c>
      <c r="H16" s="26">
        <v>1804</v>
      </c>
      <c r="I16" s="26">
        <v>212</v>
      </c>
      <c r="J16" s="26">
        <v>490</v>
      </c>
    </row>
    <row r="17" spans="1:10" ht="12" customHeight="1" x14ac:dyDescent="0.15">
      <c r="A17" s="3"/>
      <c r="B17" s="128" t="s">
        <v>138</v>
      </c>
      <c r="C17" s="26">
        <v>308</v>
      </c>
      <c r="D17" s="26">
        <v>230</v>
      </c>
      <c r="E17" s="26">
        <v>78</v>
      </c>
      <c r="F17" s="26">
        <v>55</v>
      </c>
      <c r="G17" s="26">
        <v>5088</v>
      </c>
      <c r="H17" s="26">
        <v>4341</v>
      </c>
      <c r="I17" s="26">
        <v>747</v>
      </c>
      <c r="J17" s="26">
        <v>1081</v>
      </c>
    </row>
    <row r="18" spans="1:10" ht="12" customHeight="1" x14ac:dyDescent="0.15">
      <c r="A18" s="3"/>
      <c r="B18" s="128" t="s">
        <v>139</v>
      </c>
      <c r="C18" s="26">
        <v>250</v>
      </c>
      <c r="D18" s="26">
        <v>200</v>
      </c>
      <c r="E18" s="26">
        <v>50</v>
      </c>
      <c r="F18" s="26">
        <v>27</v>
      </c>
      <c r="G18" s="26">
        <v>3301</v>
      </c>
      <c r="H18" s="26">
        <v>2866</v>
      </c>
      <c r="I18" s="26">
        <v>435</v>
      </c>
      <c r="J18" s="26">
        <v>364</v>
      </c>
    </row>
    <row r="19" spans="1:10" ht="12" customHeight="1" x14ac:dyDescent="0.15">
      <c r="A19" s="3"/>
      <c r="B19" s="128" t="s">
        <v>140</v>
      </c>
      <c r="C19" s="26">
        <v>71</v>
      </c>
      <c r="D19" s="26">
        <v>53</v>
      </c>
      <c r="E19" s="26">
        <v>18</v>
      </c>
      <c r="F19" s="26">
        <v>8</v>
      </c>
      <c r="G19" s="26">
        <v>868</v>
      </c>
      <c r="H19" s="26">
        <v>720</v>
      </c>
      <c r="I19" s="26">
        <v>148</v>
      </c>
      <c r="J19" s="26">
        <v>37</v>
      </c>
    </row>
    <row r="20" spans="1:10" ht="12" customHeight="1" x14ac:dyDescent="0.15">
      <c r="A20" s="3"/>
      <c r="B20" s="128" t="s">
        <v>141</v>
      </c>
      <c r="C20" s="26">
        <v>154</v>
      </c>
      <c r="D20" s="26">
        <v>96</v>
      </c>
      <c r="E20" s="26">
        <v>58</v>
      </c>
      <c r="F20" s="26">
        <v>19</v>
      </c>
      <c r="G20" s="26">
        <v>2266</v>
      </c>
      <c r="H20" s="26">
        <v>1505</v>
      </c>
      <c r="I20" s="26">
        <v>761</v>
      </c>
      <c r="J20" s="26">
        <v>163</v>
      </c>
    </row>
    <row r="21" spans="1:10" ht="12" customHeight="1" x14ac:dyDescent="0.15">
      <c r="A21" s="3"/>
      <c r="B21" s="128" t="s">
        <v>142</v>
      </c>
      <c r="C21" s="26" t="s">
        <v>170</v>
      </c>
      <c r="D21" s="26" t="s">
        <v>170</v>
      </c>
      <c r="E21" s="26" t="s">
        <v>170</v>
      </c>
      <c r="F21" s="26">
        <v>1</v>
      </c>
      <c r="G21" s="26" t="s">
        <v>170</v>
      </c>
      <c r="H21" s="26" t="s">
        <v>170</v>
      </c>
      <c r="I21" s="26" t="s">
        <v>170</v>
      </c>
      <c r="J21" s="26">
        <v>2</v>
      </c>
    </row>
    <row r="22" spans="1:10" ht="12" customHeight="1" x14ac:dyDescent="0.15">
      <c r="A22" s="3"/>
      <c r="B22" s="129" t="s">
        <v>143</v>
      </c>
      <c r="C22" s="85">
        <v>384</v>
      </c>
      <c r="D22" s="85">
        <v>339</v>
      </c>
      <c r="E22" s="85">
        <v>45</v>
      </c>
      <c r="F22" s="85">
        <v>44</v>
      </c>
      <c r="G22" s="85">
        <v>8306</v>
      </c>
      <c r="H22" s="85">
        <v>7215</v>
      </c>
      <c r="I22" s="85">
        <v>1091</v>
      </c>
      <c r="J22" s="85">
        <v>1362</v>
      </c>
    </row>
    <row r="23" spans="1:10" ht="13.5" customHeight="1" x14ac:dyDescent="0.15">
      <c r="A23" s="3"/>
      <c r="B23" s="131"/>
      <c r="C23" s="24"/>
      <c r="D23" s="26"/>
      <c r="E23" s="26"/>
      <c r="F23" s="26"/>
      <c r="G23" s="26"/>
      <c r="H23" s="26"/>
      <c r="I23" s="26"/>
      <c r="J23" s="26"/>
    </row>
    <row r="24" spans="1:10" ht="15.75" customHeight="1" x14ac:dyDescent="0.15">
      <c r="A24" s="3"/>
      <c r="B24" s="3"/>
    </row>
    <row r="25" spans="1:10" ht="15.75" customHeight="1" x14ac:dyDescent="0.15">
      <c r="A25" s="3"/>
    </row>
    <row r="26" spans="1:10" ht="15.75" customHeight="1" x14ac:dyDescent="0.15">
      <c r="A26" s="3"/>
    </row>
    <row r="27" spans="1:10" ht="15.75" customHeight="1" x14ac:dyDescent="0.15">
      <c r="A27" s="3"/>
    </row>
    <row r="28" spans="1:10" ht="15.75" customHeight="1" x14ac:dyDescent="0.15">
      <c r="A28" s="3"/>
    </row>
    <row r="29" spans="1:10" ht="15.75" customHeight="1" x14ac:dyDescent="0.15">
      <c r="A29" s="3"/>
    </row>
  </sheetData>
  <mergeCells count="5">
    <mergeCell ref="B2:B4"/>
    <mergeCell ref="C2:F2"/>
    <mergeCell ref="G2:J2"/>
    <mergeCell ref="F3:F4"/>
    <mergeCell ref="J3:J4"/>
  </mergeCells>
  <phoneticPr fontId="1"/>
  <hyperlinks>
    <hyperlink ref="L2" location="構成!A1" display="戻る"/>
  </hyperlinks>
  <pageMargins left="0.59055118110236227" right="0.46406249999999999" top="0.78374999999999995" bottom="0.74803149606299213" header="0.31496062992125984" footer="0.31496062992125984"/>
  <pageSetup paperSize="9" scale="99" orientation="portrait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showRowColHeaders="0" showRuler="0" zoomScaleNormal="100" workbookViewId="0">
      <selection activeCell="Q1" sqref="Q1"/>
    </sheetView>
  </sheetViews>
  <sheetFormatPr defaultRowHeight="15.75" customHeight="1" x14ac:dyDescent="0.15"/>
  <cols>
    <col min="1" max="1" width="1.75" style="86" customWidth="1"/>
    <col min="2" max="2" width="2.625" style="86" customWidth="1"/>
    <col min="3" max="3" width="19.875" style="86" customWidth="1"/>
    <col min="4" max="4" width="6.25" style="96" customWidth="1"/>
    <col min="5" max="6" width="6.25" style="86" customWidth="1"/>
    <col min="7" max="7" width="6.375" style="86" customWidth="1"/>
    <col min="8" max="8" width="6.625" style="86" customWidth="1"/>
    <col min="9" max="11" width="6.25" style="86" customWidth="1"/>
    <col min="12" max="12" width="6.25" style="3" customWidth="1"/>
    <col min="13" max="13" width="6.375" style="3" customWidth="1"/>
    <col min="14" max="14" width="6.75" style="3" customWidth="1"/>
    <col min="15" max="15" width="6.25" style="3" customWidth="1"/>
    <col min="16" max="16384" width="9" style="3"/>
  </cols>
  <sheetData>
    <row r="1" spans="1:17" ht="15.75" customHeight="1" x14ac:dyDescent="0.15">
      <c r="B1" s="86" t="s">
        <v>259</v>
      </c>
      <c r="I1" s="3"/>
      <c r="K1" s="86" t="s">
        <v>190</v>
      </c>
      <c r="Q1" s="206" t="s">
        <v>308</v>
      </c>
    </row>
    <row r="2" spans="1:17" ht="15.75" customHeight="1" x14ac:dyDescent="0.15">
      <c r="B2" s="285" t="s">
        <v>189</v>
      </c>
      <c r="C2" s="231" t="s">
        <v>176</v>
      </c>
      <c r="D2" s="94" t="s">
        <v>177</v>
      </c>
      <c r="E2" s="95"/>
      <c r="F2" s="12"/>
      <c r="G2" s="94" t="s">
        <v>178</v>
      </c>
      <c r="H2" s="95"/>
      <c r="I2" s="12"/>
      <c r="J2" s="94" t="s">
        <v>179</v>
      </c>
      <c r="K2" s="95"/>
      <c r="L2" s="15"/>
      <c r="M2" s="86"/>
    </row>
    <row r="3" spans="1:17" ht="15.75" customHeight="1" x14ac:dyDescent="0.15">
      <c r="B3" s="286"/>
      <c r="C3" s="232"/>
      <c r="D3" s="132"/>
      <c r="E3" s="29"/>
      <c r="F3" s="133" t="s">
        <v>180</v>
      </c>
      <c r="G3" s="132"/>
      <c r="H3" s="29"/>
      <c r="I3" s="133" t="s">
        <v>180</v>
      </c>
      <c r="J3" s="132"/>
      <c r="K3" s="29"/>
      <c r="L3" s="138" t="s">
        <v>180</v>
      </c>
      <c r="M3" s="86"/>
    </row>
    <row r="4" spans="1:17" ht="13.5" customHeight="1" x14ac:dyDescent="0.15">
      <c r="A4" s="3"/>
      <c r="B4" s="293" t="s">
        <v>125</v>
      </c>
      <c r="C4" s="140" t="s">
        <v>125</v>
      </c>
      <c r="D4" s="298">
        <v>264571</v>
      </c>
      <c r="E4" s="299"/>
      <c r="F4" s="90">
        <v>100</v>
      </c>
      <c r="G4" s="299">
        <v>147602</v>
      </c>
      <c r="H4" s="299"/>
      <c r="I4" s="90">
        <v>100</v>
      </c>
      <c r="J4" s="299">
        <v>116824</v>
      </c>
      <c r="K4" s="299"/>
      <c r="L4" s="90">
        <v>100</v>
      </c>
      <c r="M4" s="86"/>
      <c r="N4" s="86"/>
    </row>
    <row r="5" spans="1:17" ht="13.5" customHeight="1" x14ac:dyDescent="0.15">
      <c r="A5" s="3"/>
      <c r="B5" s="294"/>
      <c r="C5" s="135" t="s">
        <v>181</v>
      </c>
      <c r="D5" s="289">
        <v>10345</v>
      </c>
      <c r="E5" s="290"/>
      <c r="F5" s="90">
        <v>3.9101035260856252</v>
      </c>
      <c r="G5" s="290">
        <v>7160</v>
      </c>
      <c r="H5" s="290"/>
      <c r="I5" s="90">
        <v>4.8508827793661338</v>
      </c>
      <c r="J5" s="290">
        <v>3185</v>
      </c>
      <c r="K5" s="290"/>
      <c r="L5" s="90">
        <v>2.7263233582140658</v>
      </c>
      <c r="M5" s="86"/>
      <c r="N5" s="86"/>
    </row>
    <row r="6" spans="1:17" ht="13.5" customHeight="1" x14ac:dyDescent="0.15">
      <c r="A6" s="3"/>
      <c r="B6" s="294"/>
      <c r="C6" s="135" t="s">
        <v>182</v>
      </c>
      <c r="D6" s="289">
        <v>3021</v>
      </c>
      <c r="E6" s="290"/>
      <c r="F6" s="90">
        <v>1.14184850191442</v>
      </c>
      <c r="G6" s="290">
        <v>589</v>
      </c>
      <c r="H6" s="290"/>
      <c r="I6" s="90">
        <v>0.39904608338640396</v>
      </c>
      <c r="J6" s="290">
        <v>2432</v>
      </c>
      <c r="K6" s="290"/>
      <c r="L6" s="90">
        <v>2.0817640210915567</v>
      </c>
      <c r="M6" s="86"/>
      <c r="N6" s="86"/>
    </row>
    <row r="7" spans="1:17" ht="13.5" customHeight="1" x14ac:dyDescent="0.15">
      <c r="A7" s="3"/>
      <c r="B7" s="294"/>
      <c r="C7" s="135" t="s">
        <v>183</v>
      </c>
      <c r="D7" s="289">
        <v>15516</v>
      </c>
      <c r="E7" s="290"/>
      <c r="F7" s="90">
        <v>5.8645883335664148</v>
      </c>
      <c r="G7" s="290">
        <v>10823</v>
      </c>
      <c r="H7" s="290"/>
      <c r="I7" s="90">
        <v>7.3325564694245333</v>
      </c>
      <c r="J7" s="290">
        <v>4692</v>
      </c>
      <c r="K7" s="290"/>
      <c r="L7" s="90">
        <v>4.0162980209545989</v>
      </c>
      <c r="M7" s="86"/>
      <c r="N7" s="86"/>
    </row>
    <row r="8" spans="1:17" ht="13.5" customHeight="1" x14ac:dyDescent="0.15">
      <c r="A8" s="3"/>
      <c r="B8" s="294"/>
      <c r="C8" s="135" t="s">
        <v>184</v>
      </c>
      <c r="D8" s="289">
        <v>226626</v>
      </c>
      <c r="E8" s="290"/>
      <c r="F8" s="90">
        <v>85.65791413269028</v>
      </c>
      <c r="G8" s="290">
        <v>124814</v>
      </c>
      <c r="H8" s="290"/>
      <c r="I8" s="90">
        <v>84.561184807793936</v>
      </c>
      <c r="J8" s="290">
        <v>101668</v>
      </c>
      <c r="K8" s="290"/>
      <c r="L8" s="90">
        <v>87.026638361980417</v>
      </c>
      <c r="M8" s="86"/>
      <c r="N8" s="86"/>
    </row>
    <row r="9" spans="1:17" ht="13.5" customHeight="1" x14ac:dyDescent="0.15">
      <c r="B9" s="294"/>
      <c r="C9" s="136" t="s">
        <v>185</v>
      </c>
      <c r="D9" s="289">
        <v>141140</v>
      </c>
      <c r="E9" s="290"/>
      <c r="F9" s="90">
        <v>53.346738682622053</v>
      </c>
      <c r="G9" s="290">
        <v>97690</v>
      </c>
      <c r="H9" s="290"/>
      <c r="I9" s="90">
        <v>66.184740044172841</v>
      </c>
      <c r="J9" s="290">
        <v>43343</v>
      </c>
      <c r="K9" s="290"/>
      <c r="L9" s="90">
        <v>37.101109361090181</v>
      </c>
      <c r="M9" s="86"/>
    </row>
    <row r="10" spans="1:17" ht="13.5" customHeight="1" x14ac:dyDescent="0.15">
      <c r="B10" s="294"/>
      <c r="C10" s="136" t="s">
        <v>186</v>
      </c>
      <c r="D10" s="289">
        <v>85486</v>
      </c>
      <c r="E10" s="290"/>
      <c r="F10" s="90">
        <v>32.311175450068227</v>
      </c>
      <c r="G10" s="290">
        <v>27124</v>
      </c>
      <c r="H10" s="290"/>
      <c r="I10" s="90">
        <v>18.376444763621087</v>
      </c>
      <c r="J10" s="290">
        <v>58325</v>
      </c>
      <c r="K10" s="290"/>
      <c r="L10" s="90">
        <v>49.925529000890229</v>
      </c>
      <c r="M10" s="86"/>
    </row>
    <row r="11" spans="1:17" ht="13.5" customHeight="1" x14ac:dyDescent="0.15">
      <c r="B11" s="295"/>
      <c r="C11" s="137" t="s">
        <v>187</v>
      </c>
      <c r="D11" s="291">
        <v>9063</v>
      </c>
      <c r="E11" s="292"/>
      <c r="F11" s="91">
        <v>3.4255455057432598</v>
      </c>
      <c r="G11" s="292">
        <v>4216</v>
      </c>
      <c r="H11" s="292"/>
      <c r="I11" s="91">
        <v>2.8563298600289966</v>
      </c>
      <c r="J11" s="292">
        <v>4847</v>
      </c>
      <c r="K11" s="292"/>
      <c r="L11" s="91">
        <v>4.1489762377593644</v>
      </c>
      <c r="M11" s="86"/>
    </row>
    <row r="12" spans="1:17" ht="13.5" customHeight="1" x14ac:dyDescent="0.15">
      <c r="B12" s="293" t="s">
        <v>188</v>
      </c>
      <c r="C12" s="140" t="s">
        <v>125</v>
      </c>
      <c r="D12" s="298">
        <v>249578</v>
      </c>
      <c r="E12" s="299"/>
      <c r="F12" s="90">
        <v>100</v>
      </c>
      <c r="G12" s="299">
        <v>139123</v>
      </c>
      <c r="H12" s="299"/>
      <c r="I12" s="90">
        <v>100</v>
      </c>
      <c r="J12" s="299">
        <v>110310</v>
      </c>
      <c r="K12" s="299"/>
      <c r="L12" s="90">
        <v>100</v>
      </c>
      <c r="M12" s="86"/>
    </row>
    <row r="13" spans="1:17" ht="13.5" customHeight="1" x14ac:dyDescent="0.15">
      <c r="B13" s="294"/>
      <c r="C13" s="135" t="s">
        <v>181</v>
      </c>
      <c r="D13" s="289">
        <v>10345</v>
      </c>
      <c r="E13" s="290"/>
      <c r="F13" s="90">
        <v>4.1449967545216326</v>
      </c>
      <c r="G13" s="290">
        <v>7160</v>
      </c>
      <c r="H13" s="290"/>
      <c r="I13" s="90">
        <v>5.1465250174306192</v>
      </c>
      <c r="J13" s="290">
        <v>3185</v>
      </c>
      <c r="K13" s="290"/>
      <c r="L13" s="90">
        <v>2.8873175596047504</v>
      </c>
      <c r="M13" s="86"/>
    </row>
    <row r="14" spans="1:17" ht="13.5" customHeight="1" x14ac:dyDescent="0.15">
      <c r="B14" s="294"/>
      <c r="C14" s="135" t="s">
        <v>182</v>
      </c>
      <c r="D14" s="289">
        <v>3021</v>
      </c>
      <c r="E14" s="290"/>
      <c r="F14" s="90">
        <v>1.2104432281691495</v>
      </c>
      <c r="G14" s="290">
        <v>589</v>
      </c>
      <c r="H14" s="290"/>
      <c r="I14" s="90">
        <v>0.42336637364059138</v>
      </c>
      <c r="J14" s="290">
        <v>2432</v>
      </c>
      <c r="K14" s="290"/>
      <c r="L14" s="90">
        <v>2.2046958571299067</v>
      </c>
      <c r="M14" s="86"/>
    </row>
    <row r="15" spans="1:17" ht="13.5" customHeight="1" x14ac:dyDescent="0.15">
      <c r="B15" s="294"/>
      <c r="C15" s="135" t="s">
        <v>183</v>
      </c>
      <c r="D15" s="289">
        <v>15516</v>
      </c>
      <c r="E15" s="290"/>
      <c r="F15" s="90">
        <v>6.2168941172699519</v>
      </c>
      <c r="G15" s="290">
        <v>10823</v>
      </c>
      <c r="H15" s="290"/>
      <c r="I15" s="90">
        <v>7.7794469641971498</v>
      </c>
      <c r="J15" s="290">
        <v>4692</v>
      </c>
      <c r="K15" s="290"/>
      <c r="L15" s="90">
        <v>4.2534675006799016</v>
      </c>
      <c r="M15" s="86"/>
    </row>
    <row r="16" spans="1:17" ht="13.5" customHeight="1" x14ac:dyDescent="0.15">
      <c r="B16" s="294"/>
      <c r="C16" s="135" t="s">
        <v>184</v>
      </c>
      <c r="D16" s="289">
        <v>211935</v>
      </c>
      <c r="E16" s="290"/>
      <c r="F16" s="90">
        <v>84.917340470714564</v>
      </c>
      <c r="G16" s="290">
        <v>116364</v>
      </c>
      <c r="H16" s="290"/>
      <c r="I16" s="90">
        <v>83.641094570991143</v>
      </c>
      <c r="J16" s="290">
        <v>95427</v>
      </c>
      <c r="K16" s="290"/>
      <c r="L16" s="90">
        <v>86.508022844710368</v>
      </c>
      <c r="M16" s="86"/>
    </row>
    <row r="17" spans="1:15" ht="13.5" customHeight="1" x14ac:dyDescent="0.15">
      <c r="B17" s="294"/>
      <c r="C17" s="136" t="s">
        <v>185</v>
      </c>
      <c r="D17" s="289">
        <v>130016</v>
      </c>
      <c r="E17" s="290"/>
      <c r="F17" s="90">
        <v>52.094335237881538</v>
      </c>
      <c r="G17" s="290">
        <v>90082</v>
      </c>
      <c r="H17" s="290"/>
      <c r="I17" s="90">
        <v>64.749897572651534</v>
      </c>
      <c r="J17" s="290">
        <v>39827</v>
      </c>
      <c r="K17" s="290"/>
      <c r="L17" s="90">
        <v>36.104614268878613</v>
      </c>
      <c r="M17" s="86"/>
    </row>
    <row r="18" spans="1:15" ht="13.5" customHeight="1" x14ac:dyDescent="0.15">
      <c r="B18" s="294"/>
      <c r="C18" s="136" t="s">
        <v>186</v>
      </c>
      <c r="D18" s="289">
        <v>81919</v>
      </c>
      <c r="E18" s="290"/>
      <c r="F18" s="90">
        <v>32.823005232833026</v>
      </c>
      <c r="G18" s="290">
        <v>26282</v>
      </c>
      <c r="H18" s="290"/>
      <c r="I18" s="90">
        <v>18.891196998339598</v>
      </c>
      <c r="J18" s="290">
        <v>55600</v>
      </c>
      <c r="K18" s="290"/>
      <c r="L18" s="90">
        <v>50.40340857583174</v>
      </c>
      <c r="M18" s="86"/>
    </row>
    <row r="19" spans="1:15" ht="13.5" customHeight="1" x14ac:dyDescent="0.15">
      <c r="B19" s="295"/>
      <c r="C19" s="137" t="s">
        <v>187</v>
      </c>
      <c r="D19" s="291">
        <v>8761</v>
      </c>
      <c r="E19" s="292"/>
      <c r="F19" s="91">
        <v>3.5103254293247002</v>
      </c>
      <c r="G19" s="292">
        <v>4187</v>
      </c>
      <c r="H19" s="292"/>
      <c r="I19" s="91">
        <v>3.0095670737405031</v>
      </c>
      <c r="J19" s="292">
        <v>4574</v>
      </c>
      <c r="K19" s="292"/>
      <c r="L19" s="91">
        <v>4.1464962378750796</v>
      </c>
      <c r="M19" s="86"/>
    </row>
    <row r="20" spans="1:15" ht="8.25" customHeight="1" x14ac:dyDescent="0.15">
      <c r="A20" s="96"/>
      <c r="B20" s="139"/>
      <c r="C20" s="38"/>
      <c r="D20" s="1"/>
      <c r="E20" s="1"/>
      <c r="F20" s="90"/>
      <c r="G20" s="1"/>
      <c r="H20" s="1"/>
      <c r="I20" s="90"/>
      <c r="J20" s="1"/>
      <c r="K20" s="1"/>
      <c r="L20" s="90"/>
      <c r="M20" s="96"/>
    </row>
    <row r="21" spans="1:15" ht="13.5" customHeight="1" x14ac:dyDescent="0.15">
      <c r="A21" s="96"/>
      <c r="B21" s="96" t="s">
        <v>260</v>
      </c>
      <c r="C21" s="134"/>
      <c r="D21" s="134"/>
      <c r="E21" s="1"/>
      <c r="F21" s="90"/>
      <c r="G21" s="1"/>
      <c r="H21" s="90"/>
      <c r="I21" s="1"/>
      <c r="J21" s="90"/>
      <c r="K21" s="96"/>
      <c r="N21" s="3" t="s">
        <v>190</v>
      </c>
    </row>
    <row r="22" spans="1:15" ht="15.75" customHeight="1" x14ac:dyDescent="0.15">
      <c r="B22" s="244" t="s">
        <v>166</v>
      </c>
      <c r="C22" s="245"/>
      <c r="D22" s="238" t="s">
        <v>194</v>
      </c>
      <c r="E22" s="239"/>
      <c r="F22" s="239"/>
      <c r="G22" s="239"/>
      <c r="H22" s="239"/>
      <c r="I22" s="240"/>
      <c r="J22" s="238" t="s">
        <v>195</v>
      </c>
      <c r="K22" s="239"/>
      <c r="L22" s="239"/>
      <c r="M22" s="239"/>
      <c r="N22" s="239"/>
      <c r="O22" s="240"/>
    </row>
    <row r="23" spans="1:15" ht="46.5" customHeight="1" x14ac:dyDescent="0.15">
      <c r="A23" s="96"/>
      <c r="B23" s="248"/>
      <c r="C23" s="249"/>
      <c r="D23" s="117" t="s">
        <v>196</v>
      </c>
      <c r="E23" s="117" t="s">
        <v>182</v>
      </c>
      <c r="F23" s="117" t="s">
        <v>197</v>
      </c>
      <c r="G23" s="117" t="s">
        <v>185</v>
      </c>
      <c r="H23" s="117" t="s">
        <v>186</v>
      </c>
      <c r="I23" s="117" t="s">
        <v>198</v>
      </c>
      <c r="J23" s="117" t="s">
        <v>196</v>
      </c>
      <c r="K23" s="117" t="s">
        <v>182</v>
      </c>
      <c r="L23" s="117" t="s">
        <v>197</v>
      </c>
      <c r="M23" s="117" t="s">
        <v>185</v>
      </c>
      <c r="N23" s="117" t="s">
        <v>186</v>
      </c>
      <c r="O23" s="117" t="s">
        <v>199</v>
      </c>
    </row>
    <row r="24" spans="1:15" ht="15.75" customHeight="1" x14ac:dyDescent="0.15">
      <c r="A24" s="96"/>
      <c r="B24" s="287" t="s">
        <v>126</v>
      </c>
      <c r="C24" s="288"/>
      <c r="D24" s="26" t="s">
        <v>240</v>
      </c>
      <c r="E24" s="26" t="s">
        <v>240</v>
      </c>
      <c r="F24" s="26">
        <v>105</v>
      </c>
      <c r="G24" s="26">
        <v>235</v>
      </c>
      <c r="H24" s="26">
        <v>220</v>
      </c>
      <c r="I24" s="26">
        <v>464</v>
      </c>
      <c r="J24" s="144" t="s">
        <v>191</v>
      </c>
      <c r="K24" s="26" t="s">
        <v>192</v>
      </c>
      <c r="L24" s="146">
        <v>10.25390625</v>
      </c>
      <c r="M24" s="146">
        <v>22.94921875</v>
      </c>
      <c r="N24" s="146">
        <v>21.484375</v>
      </c>
      <c r="O24" s="146">
        <v>45.3125</v>
      </c>
    </row>
    <row r="25" spans="1:15" ht="15.75" customHeight="1" x14ac:dyDescent="0.15">
      <c r="A25" s="96"/>
      <c r="B25" s="287" t="s">
        <v>127</v>
      </c>
      <c r="C25" s="288"/>
      <c r="D25" s="26" t="s">
        <v>240</v>
      </c>
      <c r="E25" s="26" t="s">
        <v>240</v>
      </c>
      <c r="F25" s="26">
        <v>5</v>
      </c>
      <c r="G25" s="26" t="s">
        <v>240</v>
      </c>
      <c r="H25" s="26">
        <v>1</v>
      </c>
      <c r="I25" s="26">
        <v>10</v>
      </c>
      <c r="J25" s="145" t="s">
        <v>191</v>
      </c>
      <c r="K25" s="146" t="s">
        <v>193</v>
      </c>
      <c r="L25" s="146">
        <v>31.25</v>
      </c>
      <c r="M25" s="146" t="s">
        <v>191</v>
      </c>
      <c r="N25" s="146">
        <v>6.25</v>
      </c>
      <c r="O25" s="146">
        <v>62.5</v>
      </c>
    </row>
    <row r="26" spans="1:15" ht="15.75" customHeight="1" x14ac:dyDescent="0.15">
      <c r="A26" s="96"/>
      <c r="B26" s="287" t="s">
        <v>201</v>
      </c>
      <c r="C26" s="288"/>
      <c r="D26" s="26">
        <v>1</v>
      </c>
      <c r="E26" s="26">
        <v>5</v>
      </c>
      <c r="F26" s="26">
        <v>32</v>
      </c>
      <c r="G26" s="26">
        <v>108</v>
      </c>
      <c r="H26" s="26">
        <v>7</v>
      </c>
      <c r="I26" s="26" t="s">
        <v>240</v>
      </c>
      <c r="J26" s="145">
        <v>0.65359477124183007</v>
      </c>
      <c r="K26" s="146">
        <v>3.2679738562091507</v>
      </c>
      <c r="L26" s="146">
        <v>20.915032679738562</v>
      </c>
      <c r="M26" s="146">
        <v>70.588235294117652</v>
      </c>
      <c r="N26" s="146">
        <v>4.5751633986928102</v>
      </c>
      <c r="O26" s="146" t="s">
        <v>191</v>
      </c>
    </row>
    <row r="27" spans="1:15" ht="15.75" customHeight="1" x14ac:dyDescent="0.15">
      <c r="A27" s="96"/>
      <c r="B27" s="287" t="s">
        <v>129</v>
      </c>
      <c r="C27" s="288"/>
      <c r="D27" s="26">
        <v>641</v>
      </c>
      <c r="E27" s="26">
        <v>193</v>
      </c>
      <c r="F27" s="26">
        <v>2627</v>
      </c>
      <c r="G27" s="26">
        <v>12270</v>
      </c>
      <c r="H27" s="26">
        <v>2116</v>
      </c>
      <c r="I27" s="26">
        <v>788</v>
      </c>
      <c r="J27" s="145">
        <v>3.4397638851623289</v>
      </c>
      <c r="K27" s="146">
        <v>1.0356855379661927</v>
      </c>
      <c r="L27" s="146">
        <v>14.097129058223773</v>
      </c>
      <c r="M27" s="146">
        <v>65.843842232358469</v>
      </c>
      <c r="N27" s="146">
        <v>11.354977193453179</v>
      </c>
      <c r="O27" s="146">
        <v>4.228602092836061</v>
      </c>
    </row>
    <row r="28" spans="1:15" ht="15.75" customHeight="1" x14ac:dyDescent="0.15">
      <c r="A28" s="96"/>
      <c r="B28" s="287" t="s">
        <v>130</v>
      </c>
      <c r="C28" s="288"/>
      <c r="D28" s="26">
        <v>694</v>
      </c>
      <c r="E28" s="26">
        <v>310</v>
      </c>
      <c r="F28" s="26">
        <v>2502</v>
      </c>
      <c r="G28" s="26">
        <v>36323</v>
      </c>
      <c r="H28" s="26">
        <v>10815</v>
      </c>
      <c r="I28" s="26">
        <v>738</v>
      </c>
      <c r="J28" s="145">
        <v>1.3506675489471021</v>
      </c>
      <c r="K28" s="146">
        <v>0.60332412128761048</v>
      </c>
      <c r="L28" s="146">
        <v>4.8694095208438748</v>
      </c>
      <c r="M28" s="146">
        <v>70.692071153322175</v>
      </c>
      <c r="N28" s="146">
        <v>21.048227005566151</v>
      </c>
      <c r="O28" s="146">
        <v>1.4363006500330855</v>
      </c>
    </row>
    <row r="29" spans="1:15" ht="15.75" customHeight="1" x14ac:dyDescent="0.15">
      <c r="A29" s="96"/>
      <c r="B29" s="287" t="s">
        <v>200</v>
      </c>
      <c r="C29" s="288"/>
      <c r="D29" s="26" t="s">
        <v>240</v>
      </c>
      <c r="E29" s="26" t="s">
        <v>240</v>
      </c>
      <c r="F29" s="26">
        <v>4</v>
      </c>
      <c r="G29" s="26">
        <v>1778</v>
      </c>
      <c r="H29" s="26">
        <v>67</v>
      </c>
      <c r="I29" s="26">
        <v>1</v>
      </c>
      <c r="J29" s="145" t="s">
        <v>191</v>
      </c>
      <c r="K29" s="146" t="s">
        <v>191</v>
      </c>
      <c r="L29" s="146">
        <v>0.21621621621621623</v>
      </c>
      <c r="M29" s="146">
        <v>96.108108108108098</v>
      </c>
      <c r="N29" s="146">
        <v>3.6216216216216215</v>
      </c>
      <c r="O29" s="146">
        <v>5.4054054054054057E-2</v>
      </c>
    </row>
    <row r="30" spans="1:15" ht="15.75" customHeight="1" x14ac:dyDescent="0.15">
      <c r="A30" s="96"/>
      <c r="B30" s="287" t="s">
        <v>132</v>
      </c>
      <c r="C30" s="288"/>
      <c r="D30" s="26">
        <v>9</v>
      </c>
      <c r="E30" s="26">
        <v>1</v>
      </c>
      <c r="F30" s="26">
        <v>217</v>
      </c>
      <c r="G30" s="26">
        <v>1664</v>
      </c>
      <c r="H30" s="26">
        <v>466</v>
      </c>
      <c r="I30" s="26">
        <v>32</v>
      </c>
      <c r="J30" s="145">
        <v>0.37672666387609877</v>
      </c>
      <c r="K30" s="146">
        <v>4.1858518208455424E-2</v>
      </c>
      <c r="L30" s="146">
        <v>9.0832984512348265</v>
      </c>
      <c r="M30" s="146">
        <v>69.652574298869823</v>
      </c>
      <c r="N30" s="146">
        <v>19.506069485140227</v>
      </c>
      <c r="O30" s="146">
        <v>1.3394725826705736</v>
      </c>
    </row>
    <row r="31" spans="1:15" ht="15.75" customHeight="1" x14ac:dyDescent="0.15">
      <c r="A31" s="96"/>
      <c r="B31" s="287" t="s">
        <v>133</v>
      </c>
      <c r="C31" s="288"/>
      <c r="D31" s="26">
        <v>46</v>
      </c>
      <c r="E31" s="26">
        <v>13</v>
      </c>
      <c r="F31" s="26">
        <v>739</v>
      </c>
      <c r="G31" s="26">
        <v>10536</v>
      </c>
      <c r="H31" s="26">
        <v>3642</v>
      </c>
      <c r="I31" s="26">
        <v>602</v>
      </c>
      <c r="J31" s="145">
        <v>0.2952882269867762</v>
      </c>
      <c r="K31" s="146">
        <v>8.3451020670175888E-2</v>
      </c>
      <c r="L31" s="146">
        <v>4.7438695596353835</v>
      </c>
      <c r="M31" s="146">
        <v>67.633842598536404</v>
      </c>
      <c r="N31" s="146">
        <v>23.37912440621389</v>
      </c>
      <c r="O31" s="146">
        <v>3.8644241879573755</v>
      </c>
    </row>
    <row r="32" spans="1:15" ht="15.75" customHeight="1" x14ac:dyDescent="0.15">
      <c r="A32" s="96"/>
      <c r="B32" s="287" t="s">
        <v>134</v>
      </c>
      <c r="C32" s="288"/>
      <c r="D32" s="26">
        <v>2374</v>
      </c>
      <c r="E32" s="26">
        <v>968</v>
      </c>
      <c r="F32" s="26">
        <v>3620</v>
      </c>
      <c r="G32" s="26">
        <v>21220</v>
      </c>
      <c r="H32" s="26">
        <v>21282</v>
      </c>
      <c r="I32" s="26">
        <v>1522</v>
      </c>
      <c r="J32" s="145">
        <v>4.6561801278782413</v>
      </c>
      <c r="K32" s="146">
        <v>1.8985603891264267</v>
      </c>
      <c r="L32" s="146">
        <v>7.0999882320637031</v>
      </c>
      <c r="M32" s="146">
        <v>41.619268034362371</v>
      </c>
      <c r="N32" s="146">
        <v>41.740870042756832</v>
      </c>
      <c r="O32" s="146">
        <v>2.9851331738124194</v>
      </c>
    </row>
    <row r="33" spans="1:15" ht="15.75" customHeight="1" x14ac:dyDescent="0.15">
      <c r="A33" s="96"/>
      <c r="B33" s="287" t="s">
        <v>135</v>
      </c>
      <c r="C33" s="288"/>
      <c r="D33" s="26">
        <v>41</v>
      </c>
      <c r="E33" s="26">
        <v>8</v>
      </c>
      <c r="F33" s="26">
        <v>225</v>
      </c>
      <c r="G33" s="26">
        <v>4957</v>
      </c>
      <c r="H33" s="26">
        <v>1121</v>
      </c>
      <c r="I33" s="26">
        <v>63</v>
      </c>
      <c r="J33" s="145">
        <v>0.63912704598597048</v>
      </c>
      <c r="K33" s="146">
        <v>0.12470771628994544</v>
      </c>
      <c r="L33" s="146">
        <v>3.5074045206547151</v>
      </c>
      <c r="M33" s="146">
        <v>77.272018706157439</v>
      </c>
      <c r="N33" s="146">
        <v>17.474668745128604</v>
      </c>
      <c r="O33" s="146">
        <v>0.98207326578332033</v>
      </c>
    </row>
    <row r="34" spans="1:15" ht="15.75" customHeight="1" x14ac:dyDescent="0.15">
      <c r="A34" s="96"/>
      <c r="B34" s="287" t="s">
        <v>136</v>
      </c>
      <c r="C34" s="288"/>
      <c r="D34" s="26">
        <v>626</v>
      </c>
      <c r="E34" s="26">
        <v>164</v>
      </c>
      <c r="F34" s="26">
        <v>1307</v>
      </c>
      <c r="G34" s="26">
        <v>2233</v>
      </c>
      <c r="H34" s="26">
        <v>1632</v>
      </c>
      <c r="I34" s="26">
        <v>177</v>
      </c>
      <c r="J34" s="145">
        <v>10.197100504968235</v>
      </c>
      <c r="K34" s="146">
        <v>2.6714448607265027</v>
      </c>
      <c r="L34" s="146">
        <v>21.290112396155724</v>
      </c>
      <c r="M34" s="146">
        <v>36.374002280501713</v>
      </c>
      <c r="N34" s="146">
        <v>26.584134223814953</v>
      </c>
      <c r="O34" s="146">
        <v>2.8832057338328716</v>
      </c>
    </row>
    <row r="35" spans="1:15" ht="15.75" customHeight="1" x14ac:dyDescent="0.15">
      <c r="A35" s="96"/>
      <c r="B35" s="287" t="s">
        <v>137</v>
      </c>
      <c r="C35" s="288"/>
      <c r="D35" s="26">
        <v>519</v>
      </c>
      <c r="E35" s="26">
        <v>94</v>
      </c>
      <c r="F35" s="26">
        <v>587</v>
      </c>
      <c r="G35" s="26">
        <v>4190</v>
      </c>
      <c r="H35" s="26">
        <v>832</v>
      </c>
      <c r="I35" s="26">
        <v>93</v>
      </c>
      <c r="J35" s="145">
        <v>8.2185273159144892</v>
      </c>
      <c r="K35" s="146">
        <v>1.4885193982581157</v>
      </c>
      <c r="L35" s="146">
        <v>9.2953285827395096</v>
      </c>
      <c r="M35" s="146">
        <v>66.349960411718129</v>
      </c>
      <c r="N35" s="146">
        <v>13.174980205859066</v>
      </c>
      <c r="O35" s="146">
        <v>1.4726840855106889</v>
      </c>
    </row>
    <row r="36" spans="1:15" ht="15.75" customHeight="1" x14ac:dyDescent="0.15">
      <c r="A36" s="96"/>
      <c r="B36" s="287" t="s">
        <v>138</v>
      </c>
      <c r="C36" s="288"/>
      <c r="D36" s="26">
        <v>2451</v>
      </c>
      <c r="E36" s="26">
        <v>715</v>
      </c>
      <c r="F36" s="26">
        <v>539</v>
      </c>
      <c r="G36" s="26">
        <v>3855</v>
      </c>
      <c r="H36" s="26">
        <v>14181</v>
      </c>
      <c r="I36" s="26">
        <v>1831</v>
      </c>
      <c r="J36" s="145">
        <v>10.397929747157644</v>
      </c>
      <c r="K36" s="146">
        <v>3.0332597997624298</v>
      </c>
      <c r="L36" s="146">
        <v>2.2866112336670628</v>
      </c>
      <c r="M36" s="146">
        <v>16.354148990327509</v>
      </c>
      <c r="N36" s="146">
        <v>60.160359748854574</v>
      </c>
      <c r="O36" s="146">
        <v>7.7676904802307822</v>
      </c>
    </row>
    <row r="37" spans="1:15" ht="15.75" customHeight="1" x14ac:dyDescent="0.15">
      <c r="A37" s="96"/>
      <c r="B37" s="287" t="s">
        <v>139</v>
      </c>
      <c r="C37" s="288"/>
      <c r="D37" s="26">
        <v>1365</v>
      </c>
      <c r="E37" s="26">
        <v>280</v>
      </c>
      <c r="F37" s="26">
        <v>453</v>
      </c>
      <c r="G37" s="26">
        <v>3068</v>
      </c>
      <c r="H37" s="26">
        <v>4600</v>
      </c>
      <c r="I37" s="26">
        <v>644</v>
      </c>
      <c r="J37" s="145">
        <v>13.112391930835734</v>
      </c>
      <c r="K37" s="146">
        <v>2.6897214217098941</v>
      </c>
      <c r="L37" s="146">
        <v>4.3515850144092223</v>
      </c>
      <c r="M37" s="146">
        <v>29.471661863592701</v>
      </c>
      <c r="N37" s="146">
        <v>44.188280499519692</v>
      </c>
      <c r="O37" s="146">
        <v>6.1863592699327574</v>
      </c>
    </row>
    <row r="38" spans="1:15" ht="15.75" customHeight="1" x14ac:dyDescent="0.15">
      <c r="A38" s="96"/>
      <c r="B38" s="287" t="s">
        <v>140</v>
      </c>
      <c r="C38" s="288"/>
      <c r="D38" s="26">
        <v>570</v>
      </c>
      <c r="E38" s="26">
        <v>68</v>
      </c>
      <c r="F38" s="26">
        <v>146</v>
      </c>
      <c r="G38" s="26">
        <v>6118</v>
      </c>
      <c r="H38" s="26">
        <v>3925</v>
      </c>
      <c r="I38" s="26">
        <v>441</v>
      </c>
      <c r="J38" s="145">
        <v>5.0585729499467522</v>
      </c>
      <c r="K38" s="146">
        <v>0.60347887823926161</v>
      </c>
      <c r="L38" s="146">
        <v>1.2957046503372383</v>
      </c>
      <c r="M38" s="146">
        <v>54.295349662761808</v>
      </c>
      <c r="N38" s="146">
        <v>34.833155839545618</v>
      </c>
      <c r="O38" s="146">
        <v>3.9137380191693292</v>
      </c>
    </row>
    <row r="39" spans="1:15" ht="15.75" customHeight="1" x14ac:dyDescent="0.15">
      <c r="A39" s="96"/>
      <c r="B39" s="287" t="s">
        <v>141</v>
      </c>
      <c r="C39" s="288"/>
      <c r="D39" s="26">
        <v>751</v>
      </c>
      <c r="E39" s="26">
        <v>124</v>
      </c>
      <c r="F39" s="26">
        <v>879</v>
      </c>
      <c r="G39" s="26">
        <v>17950</v>
      </c>
      <c r="H39" s="26">
        <v>11632</v>
      </c>
      <c r="I39" s="26">
        <v>1012</v>
      </c>
      <c r="J39" s="145">
        <v>2.3216273030790155</v>
      </c>
      <c r="K39" s="146">
        <v>0.38333127241251391</v>
      </c>
      <c r="L39" s="146">
        <v>2.7173241004080624</v>
      </c>
      <c r="M39" s="146">
        <v>55.490293062940523</v>
      </c>
      <c r="N39" s="146">
        <v>35.958946457277115</v>
      </c>
      <c r="O39" s="146">
        <v>3.1284778038827747</v>
      </c>
    </row>
    <row r="40" spans="1:15" ht="15.75" customHeight="1" x14ac:dyDescent="0.15">
      <c r="A40" s="96"/>
      <c r="B40" s="287" t="s">
        <v>142</v>
      </c>
      <c r="C40" s="288"/>
      <c r="D40" s="26">
        <v>10</v>
      </c>
      <c r="E40" s="26">
        <v>1</v>
      </c>
      <c r="F40" s="26">
        <v>1</v>
      </c>
      <c r="G40" s="26">
        <v>1076</v>
      </c>
      <c r="H40" s="26">
        <v>550</v>
      </c>
      <c r="I40" s="26">
        <v>10</v>
      </c>
      <c r="J40" s="145">
        <v>0.60679611650485432</v>
      </c>
      <c r="K40" s="146">
        <v>6.0679611650485431E-2</v>
      </c>
      <c r="L40" s="146">
        <v>6.0679611650485431E-2</v>
      </c>
      <c r="M40" s="146">
        <v>65.291262135922338</v>
      </c>
      <c r="N40" s="146">
        <v>33.373786407766993</v>
      </c>
      <c r="O40" s="146">
        <v>0.60679611650485432</v>
      </c>
    </row>
    <row r="41" spans="1:15" ht="15.75" customHeight="1" x14ac:dyDescent="0.15">
      <c r="A41" s="96"/>
      <c r="B41" s="287" t="s">
        <v>143</v>
      </c>
      <c r="C41" s="288"/>
      <c r="D41" s="26">
        <v>247</v>
      </c>
      <c r="E41" s="26">
        <v>77</v>
      </c>
      <c r="F41" s="26">
        <v>1528</v>
      </c>
      <c r="G41" s="26">
        <v>8830</v>
      </c>
      <c r="H41" s="26">
        <v>7505</v>
      </c>
      <c r="I41" s="26">
        <v>622</v>
      </c>
      <c r="J41" s="145">
        <v>1.3132011271199957</v>
      </c>
      <c r="K41" s="146">
        <v>0.40937848902121327</v>
      </c>
      <c r="L41" s="146">
        <v>8.1237705353819987</v>
      </c>
      <c r="M41" s="146">
        <v>46.945611143601468</v>
      </c>
      <c r="N41" s="146">
        <v>39.901111170184485</v>
      </c>
      <c r="O41" s="146">
        <v>3.3069275346908391</v>
      </c>
    </row>
    <row r="42" spans="1:15" ht="15.75" customHeight="1" x14ac:dyDescent="0.15">
      <c r="A42" s="96"/>
      <c r="B42" s="296" t="s">
        <v>144</v>
      </c>
      <c r="C42" s="297"/>
      <c r="D42" s="85" t="s">
        <v>13</v>
      </c>
      <c r="E42" s="85" t="s">
        <v>13</v>
      </c>
      <c r="F42" s="85" t="s">
        <v>13</v>
      </c>
      <c r="G42" s="85">
        <v>4729</v>
      </c>
      <c r="H42" s="85">
        <v>892</v>
      </c>
      <c r="I42" s="85">
        <v>13</v>
      </c>
      <c r="J42" s="41" t="s">
        <v>192</v>
      </c>
      <c r="K42" s="85" t="s">
        <v>192</v>
      </c>
      <c r="L42" s="85" t="s">
        <v>192</v>
      </c>
      <c r="M42" s="85" t="s">
        <v>192</v>
      </c>
      <c r="N42" s="85" t="s">
        <v>192</v>
      </c>
      <c r="O42" s="85" t="s">
        <v>192</v>
      </c>
    </row>
    <row r="43" spans="1:15" ht="15.75" customHeight="1" x14ac:dyDescent="0.15">
      <c r="A43" s="198"/>
      <c r="B43" s="199"/>
      <c r="C43" s="19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  <row r="44" spans="1:15" ht="15.75" customHeight="1" x14ac:dyDescent="0.15">
      <c r="A44" s="198"/>
      <c r="B44" s="199"/>
      <c r="C44" s="199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ht="15.75" customHeight="1" x14ac:dyDescent="0.15">
      <c r="A45" s="198"/>
      <c r="B45" s="199"/>
      <c r="C45" s="199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</row>
    <row r="46" spans="1:15" ht="15.75" customHeight="1" x14ac:dyDescent="0.15">
      <c r="A46" s="198"/>
      <c r="B46" s="199"/>
      <c r="C46" s="199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</row>
    <row r="47" spans="1:15" ht="15.75" customHeight="1" x14ac:dyDescent="0.15">
      <c r="A47" s="198"/>
      <c r="B47" s="199"/>
      <c r="C47" s="199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1:15" ht="15.75" customHeight="1" x14ac:dyDescent="0.15">
      <c r="A48" s="198"/>
      <c r="B48" s="199"/>
      <c r="C48" s="199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ht="15.75" customHeight="1" x14ac:dyDescent="0.15">
      <c r="A49" s="198"/>
      <c r="B49" s="199"/>
      <c r="C49" s="199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1:15" ht="15.75" customHeight="1" x14ac:dyDescent="0.15">
      <c r="A50" s="198"/>
      <c r="B50" s="199"/>
      <c r="C50" s="199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pans="1:15" ht="15.75" customHeight="1" x14ac:dyDescent="0.15">
      <c r="A51" s="198"/>
      <c r="B51" s="199"/>
      <c r="C51" s="199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ht="15.75" customHeight="1" x14ac:dyDescent="0.15">
      <c r="A52" s="198"/>
      <c r="B52" s="199"/>
      <c r="C52" s="199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  <row r="53" spans="1:15" ht="15.75" customHeight="1" x14ac:dyDescent="0.15">
      <c r="A53" s="198"/>
      <c r="B53" s="199"/>
      <c r="C53" s="199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ht="15.75" customHeight="1" x14ac:dyDescent="0.15">
      <c r="A54" s="198"/>
      <c r="B54" s="199"/>
      <c r="C54" s="199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</row>
    <row r="55" spans="1:15" ht="15.75" customHeight="1" x14ac:dyDescent="0.15">
      <c r="A55" s="198"/>
      <c r="B55" s="199"/>
      <c r="C55" s="199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ht="15.75" customHeight="1" x14ac:dyDescent="0.15">
      <c r="B56" s="96" t="s">
        <v>261</v>
      </c>
      <c r="N56" s="3" t="s">
        <v>190</v>
      </c>
    </row>
    <row r="57" spans="1:15" ht="15.75" customHeight="1" x14ac:dyDescent="0.15">
      <c r="B57" s="244" t="s">
        <v>166</v>
      </c>
      <c r="C57" s="245"/>
      <c r="D57" s="238" t="s">
        <v>194</v>
      </c>
      <c r="E57" s="239"/>
      <c r="F57" s="239"/>
      <c r="G57" s="239"/>
      <c r="H57" s="239"/>
      <c r="I57" s="240"/>
      <c r="J57" s="238" t="s">
        <v>195</v>
      </c>
      <c r="K57" s="239"/>
      <c r="L57" s="239"/>
      <c r="M57" s="239"/>
      <c r="N57" s="239"/>
      <c r="O57" s="239"/>
    </row>
    <row r="58" spans="1:15" ht="45" customHeight="1" x14ac:dyDescent="0.15">
      <c r="A58" s="96"/>
      <c r="B58" s="248"/>
      <c r="C58" s="249"/>
      <c r="D58" s="117" t="s">
        <v>196</v>
      </c>
      <c r="E58" s="117" t="s">
        <v>182</v>
      </c>
      <c r="F58" s="117" t="s">
        <v>197</v>
      </c>
      <c r="G58" s="117" t="s">
        <v>185</v>
      </c>
      <c r="H58" s="117" t="s">
        <v>186</v>
      </c>
      <c r="I58" s="117" t="s">
        <v>198</v>
      </c>
      <c r="J58" s="117" t="s">
        <v>196</v>
      </c>
      <c r="K58" s="117" t="s">
        <v>182</v>
      </c>
      <c r="L58" s="117" t="s">
        <v>197</v>
      </c>
      <c r="M58" s="117" t="s">
        <v>185</v>
      </c>
      <c r="N58" s="117" t="s">
        <v>186</v>
      </c>
      <c r="O58" s="117" t="s">
        <v>199</v>
      </c>
    </row>
    <row r="59" spans="1:15" ht="15.75" customHeight="1" x14ac:dyDescent="0.15">
      <c r="B59" s="287" t="s">
        <v>126</v>
      </c>
      <c r="C59" s="288"/>
      <c r="D59" s="26" t="s">
        <v>240</v>
      </c>
      <c r="E59" s="26" t="s">
        <v>240</v>
      </c>
      <c r="F59" s="26">
        <v>105</v>
      </c>
      <c r="G59" s="26">
        <v>231</v>
      </c>
      <c r="H59" s="26">
        <v>219</v>
      </c>
      <c r="I59" s="147">
        <v>461</v>
      </c>
      <c r="J59" s="24" t="s">
        <v>191</v>
      </c>
      <c r="K59" s="26" t="s">
        <v>191</v>
      </c>
      <c r="L59" s="142">
        <v>10.334645669291339</v>
      </c>
      <c r="M59" s="142">
        <v>22.736220472440944</v>
      </c>
      <c r="N59" s="142">
        <v>21.555118110236222</v>
      </c>
      <c r="O59" s="142">
        <v>45.374015748031496</v>
      </c>
    </row>
    <row r="60" spans="1:15" ht="15.75" customHeight="1" x14ac:dyDescent="0.15">
      <c r="B60" s="287" t="s">
        <v>127</v>
      </c>
      <c r="C60" s="288"/>
      <c r="D60" s="26" t="s">
        <v>240</v>
      </c>
      <c r="E60" s="26" t="s">
        <v>240</v>
      </c>
      <c r="F60" s="26">
        <v>5</v>
      </c>
      <c r="G60" s="26" t="s">
        <v>240</v>
      </c>
      <c r="H60" s="26">
        <v>1</v>
      </c>
      <c r="I60" s="148">
        <v>10</v>
      </c>
      <c r="J60" s="26" t="s">
        <v>191</v>
      </c>
      <c r="K60" s="26" t="s">
        <v>191</v>
      </c>
      <c r="L60" s="143">
        <v>31.25</v>
      </c>
      <c r="M60" s="26" t="s">
        <v>191</v>
      </c>
      <c r="N60" s="143">
        <v>6.25</v>
      </c>
      <c r="O60" s="143">
        <v>62.5</v>
      </c>
    </row>
    <row r="61" spans="1:15" ht="15.75" customHeight="1" x14ac:dyDescent="0.15">
      <c r="B61" s="287" t="s">
        <v>128</v>
      </c>
      <c r="C61" s="288"/>
      <c r="D61" s="26">
        <v>1</v>
      </c>
      <c r="E61" s="26">
        <v>5</v>
      </c>
      <c r="F61" s="26">
        <v>32</v>
      </c>
      <c r="G61" s="26">
        <v>108</v>
      </c>
      <c r="H61" s="26">
        <v>7</v>
      </c>
      <c r="I61" s="148" t="s">
        <v>13</v>
      </c>
      <c r="J61" s="143">
        <v>0.65359477124183007</v>
      </c>
      <c r="K61" s="143">
        <v>3.2679738562091507</v>
      </c>
      <c r="L61" s="143">
        <v>20.915032679738562</v>
      </c>
      <c r="M61" s="143">
        <v>70.588235294117652</v>
      </c>
      <c r="N61" s="143">
        <v>4.5751633986928102</v>
      </c>
      <c r="O61" s="26" t="s">
        <v>191</v>
      </c>
    </row>
    <row r="62" spans="1:15" ht="15.75" customHeight="1" x14ac:dyDescent="0.15">
      <c r="B62" s="287" t="s">
        <v>129</v>
      </c>
      <c r="C62" s="288"/>
      <c r="D62" s="26">
        <v>641</v>
      </c>
      <c r="E62" s="26">
        <v>193</v>
      </c>
      <c r="F62" s="26">
        <v>2627</v>
      </c>
      <c r="G62" s="26">
        <v>12270</v>
      </c>
      <c r="H62" s="26">
        <v>2116</v>
      </c>
      <c r="I62" s="148">
        <v>788</v>
      </c>
      <c r="J62" s="143">
        <v>3.4397638851623289</v>
      </c>
      <c r="K62" s="143">
        <v>1.0356855379661927</v>
      </c>
      <c r="L62" s="143">
        <v>14.097129058223773</v>
      </c>
      <c r="M62" s="143">
        <v>65.843842232358469</v>
      </c>
      <c r="N62" s="143">
        <v>11.354977193453179</v>
      </c>
      <c r="O62" s="143">
        <v>4.228602092836061</v>
      </c>
    </row>
    <row r="63" spans="1:15" ht="15.75" customHeight="1" x14ac:dyDescent="0.15">
      <c r="B63" s="287" t="s">
        <v>130</v>
      </c>
      <c r="C63" s="288"/>
      <c r="D63" s="26">
        <v>694</v>
      </c>
      <c r="E63" s="26">
        <v>310</v>
      </c>
      <c r="F63" s="26">
        <v>2502</v>
      </c>
      <c r="G63" s="26">
        <v>36323</v>
      </c>
      <c r="H63" s="26">
        <v>10815</v>
      </c>
      <c r="I63" s="148">
        <v>738</v>
      </c>
      <c r="J63" s="143">
        <v>1.3506675489471021</v>
      </c>
      <c r="K63" s="143">
        <v>0.60332412128761048</v>
      </c>
      <c r="L63" s="143">
        <v>4.8694095208438748</v>
      </c>
      <c r="M63" s="143">
        <v>70.692071153322175</v>
      </c>
      <c r="N63" s="143">
        <v>21.048227005566151</v>
      </c>
      <c r="O63" s="143">
        <v>1.4363006500330855</v>
      </c>
    </row>
    <row r="64" spans="1:15" ht="15.75" customHeight="1" x14ac:dyDescent="0.15">
      <c r="B64" s="287" t="s">
        <v>131</v>
      </c>
      <c r="C64" s="288"/>
      <c r="D64" s="26" t="s">
        <v>13</v>
      </c>
      <c r="E64" s="26" t="s">
        <v>13</v>
      </c>
      <c r="F64" s="26">
        <v>4</v>
      </c>
      <c r="G64" s="26">
        <v>1504</v>
      </c>
      <c r="H64" s="26">
        <v>48</v>
      </c>
      <c r="I64" s="148">
        <v>1</v>
      </c>
      <c r="J64" s="26" t="s">
        <v>191</v>
      </c>
      <c r="K64" s="26" t="s">
        <v>191</v>
      </c>
      <c r="L64" s="143">
        <v>0.25690430314707768</v>
      </c>
      <c r="M64" s="143">
        <v>96.596017983301223</v>
      </c>
      <c r="N64" s="143">
        <v>3.0828516377649327</v>
      </c>
      <c r="O64" s="143">
        <v>6.4226075786769421E-2</v>
      </c>
    </row>
    <row r="65" spans="1:15" ht="15.75" customHeight="1" x14ac:dyDescent="0.15">
      <c r="A65" s="3"/>
      <c r="B65" s="287" t="s">
        <v>132</v>
      </c>
      <c r="C65" s="288"/>
      <c r="D65" s="26">
        <v>9</v>
      </c>
      <c r="E65" s="26">
        <v>1</v>
      </c>
      <c r="F65" s="26">
        <v>217</v>
      </c>
      <c r="G65" s="26">
        <v>1664</v>
      </c>
      <c r="H65" s="26">
        <v>466</v>
      </c>
      <c r="I65" s="148">
        <v>32</v>
      </c>
      <c r="J65" s="143">
        <v>0.37672666387609877</v>
      </c>
      <c r="K65" s="143">
        <v>4.1858518208455424E-2</v>
      </c>
      <c r="L65" s="143">
        <v>9.0832984512348265</v>
      </c>
      <c r="M65" s="143">
        <v>69.652574298869823</v>
      </c>
      <c r="N65" s="143">
        <v>19.506069485140227</v>
      </c>
      <c r="O65" s="143">
        <v>1.3394725826705736</v>
      </c>
    </row>
    <row r="66" spans="1:15" ht="15.75" customHeight="1" x14ac:dyDescent="0.15">
      <c r="A66" s="3"/>
      <c r="B66" s="287" t="s">
        <v>133</v>
      </c>
      <c r="C66" s="288"/>
      <c r="D66" s="26">
        <v>46</v>
      </c>
      <c r="E66" s="26">
        <v>13</v>
      </c>
      <c r="F66" s="26">
        <v>739</v>
      </c>
      <c r="G66" s="26">
        <v>10515</v>
      </c>
      <c r="H66" s="26">
        <v>3641</v>
      </c>
      <c r="I66" s="148">
        <v>602</v>
      </c>
      <c r="J66" s="143">
        <v>0.29570583697608643</v>
      </c>
      <c r="K66" s="143">
        <v>8.3569040884546156E-2</v>
      </c>
      <c r="L66" s="143">
        <v>4.7505785548984321</v>
      </c>
      <c r="M66" s="143">
        <v>67.594497300077137</v>
      </c>
      <c r="N66" s="143">
        <v>23.405759835433273</v>
      </c>
      <c r="O66" s="143">
        <v>3.8698894317305221</v>
      </c>
    </row>
    <row r="67" spans="1:15" ht="15.75" customHeight="1" x14ac:dyDescent="0.15">
      <c r="A67" s="3"/>
      <c r="B67" s="287" t="s">
        <v>134</v>
      </c>
      <c r="C67" s="288"/>
      <c r="D67" s="26">
        <v>2374</v>
      </c>
      <c r="E67" s="26">
        <v>968</v>
      </c>
      <c r="F67" s="26">
        <v>3620</v>
      </c>
      <c r="G67" s="26">
        <v>21220</v>
      </c>
      <c r="H67" s="26">
        <v>21282</v>
      </c>
      <c r="I67" s="148">
        <v>1522</v>
      </c>
      <c r="J67" s="143">
        <v>4.6561801278782413</v>
      </c>
      <c r="K67" s="143">
        <v>1.8985603891264267</v>
      </c>
      <c r="L67" s="143">
        <v>7.0999882320637031</v>
      </c>
      <c r="M67" s="143">
        <v>41.619268034362371</v>
      </c>
      <c r="N67" s="143">
        <v>41.740870042756832</v>
      </c>
      <c r="O67" s="143">
        <v>2.9851331738124194</v>
      </c>
    </row>
    <row r="68" spans="1:15" ht="15.75" customHeight="1" x14ac:dyDescent="0.15">
      <c r="A68" s="3"/>
      <c r="B68" s="287" t="s">
        <v>135</v>
      </c>
      <c r="C68" s="288"/>
      <c r="D68" s="26">
        <v>41</v>
      </c>
      <c r="E68" s="26">
        <v>8</v>
      </c>
      <c r="F68" s="26">
        <v>225</v>
      </c>
      <c r="G68" s="26">
        <v>4955</v>
      </c>
      <c r="H68" s="26">
        <v>1119</v>
      </c>
      <c r="I68" s="148">
        <v>63</v>
      </c>
      <c r="J68" s="143">
        <v>0.63952581500545935</v>
      </c>
      <c r="K68" s="143">
        <v>0.12478552487911403</v>
      </c>
      <c r="L68" s="143">
        <v>3.5095928872250819</v>
      </c>
      <c r="M68" s="143">
        <v>77.289034472001248</v>
      </c>
      <c r="N68" s="143">
        <v>17.454375292466075</v>
      </c>
      <c r="O68" s="143">
        <v>0.98268600842302289</v>
      </c>
    </row>
    <row r="69" spans="1:15" ht="15.75" customHeight="1" x14ac:dyDescent="0.15">
      <c r="A69" s="3"/>
      <c r="B69" s="287" t="s">
        <v>136</v>
      </c>
      <c r="C69" s="288"/>
      <c r="D69" s="26">
        <v>626</v>
      </c>
      <c r="E69" s="26">
        <v>164</v>
      </c>
      <c r="F69" s="26">
        <v>1307</v>
      </c>
      <c r="G69" s="26">
        <v>2211</v>
      </c>
      <c r="H69" s="26">
        <v>1631</v>
      </c>
      <c r="I69" s="148">
        <v>177</v>
      </c>
      <c r="J69" s="143">
        <v>10.235448005232179</v>
      </c>
      <c r="K69" s="143">
        <v>2.6814911706998035</v>
      </c>
      <c r="L69" s="143">
        <v>21.370176586003925</v>
      </c>
      <c r="M69" s="143">
        <v>36.151079136690647</v>
      </c>
      <c r="N69" s="143">
        <v>26.667756703727928</v>
      </c>
      <c r="O69" s="143">
        <v>2.8940483976455202</v>
      </c>
    </row>
    <row r="70" spans="1:15" ht="15.75" customHeight="1" x14ac:dyDescent="0.15">
      <c r="A70" s="3"/>
      <c r="B70" s="287" t="s">
        <v>137</v>
      </c>
      <c r="C70" s="288"/>
      <c r="D70" s="26">
        <v>519</v>
      </c>
      <c r="E70" s="26">
        <v>94</v>
      </c>
      <c r="F70" s="26">
        <v>587</v>
      </c>
      <c r="G70" s="26">
        <v>3933</v>
      </c>
      <c r="H70" s="26">
        <v>787</v>
      </c>
      <c r="I70" s="148">
        <v>93</v>
      </c>
      <c r="J70" s="143">
        <v>8.6312988524862799</v>
      </c>
      <c r="K70" s="143">
        <v>1.5632795609512722</v>
      </c>
      <c r="L70" s="143">
        <v>9.7621819391318816</v>
      </c>
      <c r="M70" s="143">
        <v>65.408282055546323</v>
      </c>
      <c r="N70" s="143">
        <v>13.088308664560119</v>
      </c>
      <c r="O70" s="143">
        <v>1.5466489273241311</v>
      </c>
    </row>
    <row r="71" spans="1:15" ht="15.75" customHeight="1" x14ac:dyDescent="0.15">
      <c r="A71" s="3"/>
      <c r="B71" s="287" t="s">
        <v>138</v>
      </c>
      <c r="C71" s="288"/>
      <c r="D71" s="26">
        <v>2451</v>
      </c>
      <c r="E71" s="26">
        <v>715</v>
      </c>
      <c r="F71" s="26">
        <v>539</v>
      </c>
      <c r="G71" s="26">
        <v>3849</v>
      </c>
      <c r="H71" s="26">
        <v>14162</v>
      </c>
      <c r="I71" s="26">
        <v>1831</v>
      </c>
      <c r="J71" s="141">
        <v>10.40896929545165</v>
      </c>
      <c r="K71" s="143">
        <v>3.0364802310273071</v>
      </c>
      <c r="L71" s="143">
        <v>2.2890389433898162</v>
      </c>
      <c r="M71" s="143">
        <v>16.346031341572175</v>
      </c>
      <c r="N71" s="143">
        <v>60.143542701830377</v>
      </c>
      <c r="O71" s="143">
        <v>7.7759374867286706</v>
      </c>
    </row>
    <row r="72" spans="1:15" ht="15.75" customHeight="1" x14ac:dyDescent="0.15">
      <c r="A72" s="3"/>
      <c r="B72" s="287" t="s">
        <v>139</v>
      </c>
      <c r="C72" s="288"/>
      <c r="D72" s="26">
        <v>1365</v>
      </c>
      <c r="E72" s="26">
        <v>280</v>
      </c>
      <c r="F72" s="26">
        <v>453</v>
      </c>
      <c r="G72" s="26">
        <v>3001</v>
      </c>
      <c r="H72" s="26">
        <v>4574</v>
      </c>
      <c r="I72" s="26">
        <v>640</v>
      </c>
      <c r="J72" s="141">
        <v>13.235721904392515</v>
      </c>
      <c r="K72" s="143">
        <v>2.7150198778241057</v>
      </c>
      <c r="L72" s="143">
        <v>4.3925143023368562</v>
      </c>
      <c r="M72" s="143">
        <v>29.099195190536214</v>
      </c>
      <c r="N72" s="143">
        <v>44.351789004169497</v>
      </c>
      <c r="O72" s="143">
        <v>6.2057597207408124</v>
      </c>
    </row>
    <row r="73" spans="1:15" ht="15.75" customHeight="1" x14ac:dyDescent="0.15">
      <c r="A73" s="3"/>
      <c r="B73" s="287" t="s">
        <v>140</v>
      </c>
      <c r="C73" s="288"/>
      <c r="D73" s="26">
        <v>570</v>
      </c>
      <c r="E73" s="26">
        <v>68</v>
      </c>
      <c r="F73" s="26">
        <v>146</v>
      </c>
      <c r="G73" s="26">
        <v>2003</v>
      </c>
      <c r="H73" s="26">
        <v>2242</v>
      </c>
      <c r="I73" s="26">
        <v>371</v>
      </c>
      <c r="J73" s="141">
        <v>10.555555555555555</v>
      </c>
      <c r="K73" s="143">
        <v>1.2592592592592593</v>
      </c>
      <c r="L73" s="143">
        <v>2.7037037037037037</v>
      </c>
      <c r="M73" s="143">
        <v>37.092592592592595</v>
      </c>
      <c r="N73" s="143">
        <v>41.518518518518519</v>
      </c>
      <c r="O73" s="143">
        <v>6.8703703703703694</v>
      </c>
    </row>
    <row r="74" spans="1:15" ht="15.75" customHeight="1" x14ac:dyDescent="0.15">
      <c r="A74" s="3"/>
      <c r="B74" s="287" t="s">
        <v>141</v>
      </c>
      <c r="C74" s="288"/>
      <c r="D74" s="26">
        <v>751</v>
      </c>
      <c r="E74" s="26">
        <v>124</v>
      </c>
      <c r="F74" s="26">
        <v>879</v>
      </c>
      <c r="G74" s="26">
        <v>16678</v>
      </c>
      <c r="H74" s="26">
        <v>10795</v>
      </c>
      <c r="I74" s="26">
        <v>803</v>
      </c>
      <c r="J74" s="141">
        <v>2.5008325008325007</v>
      </c>
      <c r="K74" s="143">
        <v>0.41292041292041293</v>
      </c>
      <c r="L74" s="143">
        <v>2.9270729270729272</v>
      </c>
      <c r="M74" s="143">
        <v>55.537795537795546</v>
      </c>
      <c r="N74" s="143">
        <v>35.947385947385946</v>
      </c>
      <c r="O74" s="143">
        <v>2.6739926739926738</v>
      </c>
    </row>
    <row r="75" spans="1:15" ht="15.75" customHeight="1" x14ac:dyDescent="0.15">
      <c r="A75" s="3"/>
      <c r="B75" s="287" t="s">
        <v>142</v>
      </c>
      <c r="C75" s="288"/>
      <c r="D75" s="26">
        <v>10</v>
      </c>
      <c r="E75" s="26">
        <v>1</v>
      </c>
      <c r="F75" s="26">
        <v>1</v>
      </c>
      <c r="G75" s="26">
        <v>1076</v>
      </c>
      <c r="H75" s="26">
        <v>550</v>
      </c>
      <c r="I75" s="26">
        <v>10</v>
      </c>
      <c r="J75" s="141">
        <v>0.60679611650485432</v>
      </c>
      <c r="K75" s="143">
        <v>6.0679611650485431E-2</v>
      </c>
      <c r="L75" s="143">
        <v>6.0679611650485431E-2</v>
      </c>
      <c r="M75" s="143">
        <v>65.291262135922338</v>
      </c>
      <c r="N75" s="143">
        <v>33.373786407766993</v>
      </c>
      <c r="O75" s="143">
        <v>0.60679611650485432</v>
      </c>
    </row>
    <row r="76" spans="1:15" ht="15.75" customHeight="1" x14ac:dyDescent="0.15">
      <c r="A76" s="3"/>
      <c r="B76" s="287" t="s">
        <v>143</v>
      </c>
      <c r="C76" s="288"/>
      <c r="D76" s="26">
        <v>247</v>
      </c>
      <c r="E76" s="26">
        <v>77</v>
      </c>
      <c r="F76" s="26">
        <v>1528</v>
      </c>
      <c r="G76" s="26">
        <v>8475</v>
      </c>
      <c r="H76" s="26">
        <v>7464</v>
      </c>
      <c r="I76" s="26">
        <v>619</v>
      </c>
      <c r="J76" s="141">
        <v>1.3416621401412276</v>
      </c>
      <c r="K76" s="143">
        <v>0.41825095057034217</v>
      </c>
      <c r="L76" s="143">
        <v>8.2998370450841943</v>
      </c>
      <c r="M76" s="143">
        <v>46.03476371537208</v>
      </c>
      <c r="N76" s="143">
        <v>40.543183052688761</v>
      </c>
      <c r="O76" s="143">
        <v>3.3623030961434002</v>
      </c>
    </row>
    <row r="77" spans="1:15" ht="15.75" customHeight="1" x14ac:dyDescent="0.15">
      <c r="A77" s="3"/>
      <c r="B77" s="296" t="s">
        <v>144</v>
      </c>
      <c r="C77" s="297"/>
      <c r="D77" s="41" t="s">
        <v>13</v>
      </c>
      <c r="E77" s="85" t="s">
        <v>13</v>
      </c>
      <c r="F77" s="85" t="s">
        <v>13</v>
      </c>
      <c r="G77" s="85" t="s">
        <v>13</v>
      </c>
      <c r="H77" s="85" t="s">
        <v>13</v>
      </c>
      <c r="I77" s="85" t="s">
        <v>13</v>
      </c>
      <c r="J77" s="41" t="s">
        <v>191</v>
      </c>
      <c r="K77" s="85" t="s">
        <v>191</v>
      </c>
      <c r="L77" s="85" t="s">
        <v>191</v>
      </c>
      <c r="M77" s="85" t="s">
        <v>191</v>
      </c>
      <c r="N77" s="85" t="s">
        <v>191</v>
      </c>
      <c r="O77" s="85" t="s">
        <v>191</v>
      </c>
    </row>
    <row r="79" spans="1:15" ht="15.75" customHeight="1" x14ac:dyDescent="0.15">
      <c r="A79" s="3"/>
      <c r="B79" s="86" t="s">
        <v>262</v>
      </c>
    </row>
  </sheetData>
  <mergeCells count="96">
    <mergeCell ref="B75:C75"/>
    <mergeCell ref="B76:C76"/>
    <mergeCell ref="B77:C77"/>
    <mergeCell ref="D22:I22"/>
    <mergeCell ref="J22:O22"/>
    <mergeCell ref="J57:O57"/>
    <mergeCell ref="D57:I57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J19:K19"/>
    <mergeCell ref="C2:C3"/>
    <mergeCell ref="B22:C23"/>
    <mergeCell ref="B57:C58"/>
    <mergeCell ref="B59:C59"/>
    <mergeCell ref="G19:H19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G14:H14"/>
    <mergeCell ref="G15:H15"/>
    <mergeCell ref="G16:H16"/>
    <mergeCell ref="G17:H17"/>
    <mergeCell ref="G18:H18"/>
    <mergeCell ref="G9:H9"/>
    <mergeCell ref="G10:H10"/>
    <mergeCell ref="G11:H11"/>
    <mergeCell ref="G12:H12"/>
    <mergeCell ref="G13:H13"/>
    <mergeCell ref="G4:H4"/>
    <mergeCell ref="G5:H5"/>
    <mergeCell ref="G6:H6"/>
    <mergeCell ref="G7:H7"/>
    <mergeCell ref="G8:H8"/>
    <mergeCell ref="B40:C40"/>
    <mergeCell ref="B41:C41"/>
    <mergeCell ref="B42:C42"/>
    <mergeCell ref="D4:E4"/>
    <mergeCell ref="D5:E5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:B3"/>
    <mergeCell ref="B24:C24"/>
    <mergeCell ref="D18:E18"/>
    <mergeCell ref="D19:E19"/>
    <mergeCell ref="D6:E6"/>
    <mergeCell ref="B4:B11"/>
    <mergeCell ref="B12:B19"/>
  </mergeCells>
  <phoneticPr fontId="1"/>
  <hyperlinks>
    <hyperlink ref="Q1" location="構成!A1" display="戻る"/>
  </hyperlinks>
  <pageMargins left="0.48468749999999999" right="0.41562500000000002" top="0.78374999999999995" bottom="0.5541666666666667" header="0.31496062992125984" footer="0.31496062992125984"/>
  <pageSetup paperSize="9" scale="95" orientation="portrait" r:id="rId1"/>
  <headerFooter differentOddEven="1" differentFirst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showRowColHeaders="0" showRuler="0" zoomScaleNormal="100" workbookViewId="0">
      <selection activeCell="Q1" sqref="Q1"/>
    </sheetView>
  </sheetViews>
  <sheetFormatPr defaultRowHeight="15.75" customHeight="1" x14ac:dyDescent="0.15"/>
  <cols>
    <col min="1" max="1" width="1.75" style="198" customWidth="1"/>
    <col min="2" max="2" width="2.625" style="198" customWidth="1"/>
    <col min="3" max="3" width="19.875" style="198" customWidth="1"/>
    <col min="4" max="6" width="6.25" style="198" customWidth="1"/>
    <col min="7" max="7" width="6.375" style="198" customWidth="1"/>
    <col min="8" max="8" width="6.625" style="198" customWidth="1"/>
    <col min="9" max="11" width="6.25" style="198" customWidth="1"/>
    <col min="12" max="12" width="6.25" style="3" customWidth="1"/>
    <col min="13" max="13" width="6.375" style="3" customWidth="1"/>
    <col min="14" max="14" width="6.75" style="3" customWidth="1"/>
    <col min="15" max="15" width="6.25" style="3" customWidth="1"/>
    <col min="16" max="16384" width="9" style="3"/>
  </cols>
  <sheetData>
    <row r="1" spans="1:17" ht="15.75" customHeight="1" x14ac:dyDescent="0.15">
      <c r="B1" s="198" t="s">
        <v>261</v>
      </c>
      <c r="N1" s="3" t="s">
        <v>190</v>
      </c>
      <c r="Q1" s="206" t="s">
        <v>308</v>
      </c>
    </row>
    <row r="2" spans="1:17" ht="15.75" customHeight="1" x14ac:dyDescent="0.15">
      <c r="B2" s="244" t="s">
        <v>166</v>
      </c>
      <c r="C2" s="245"/>
      <c r="D2" s="238" t="s">
        <v>194</v>
      </c>
      <c r="E2" s="239"/>
      <c r="F2" s="239"/>
      <c r="G2" s="239"/>
      <c r="H2" s="239"/>
      <c r="I2" s="240"/>
      <c r="J2" s="238" t="s">
        <v>17</v>
      </c>
      <c r="K2" s="239"/>
      <c r="L2" s="239"/>
      <c r="M2" s="239"/>
      <c r="N2" s="239"/>
      <c r="O2" s="239"/>
    </row>
    <row r="3" spans="1:17" ht="45" customHeight="1" x14ac:dyDescent="0.15">
      <c r="B3" s="248"/>
      <c r="C3" s="249"/>
      <c r="D3" s="117" t="s">
        <v>196</v>
      </c>
      <c r="E3" s="117" t="s">
        <v>182</v>
      </c>
      <c r="F3" s="117" t="s">
        <v>197</v>
      </c>
      <c r="G3" s="117" t="s">
        <v>185</v>
      </c>
      <c r="H3" s="117" t="s">
        <v>186</v>
      </c>
      <c r="I3" s="117" t="s">
        <v>198</v>
      </c>
      <c r="J3" s="117" t="s">
        <v>196</v>
      </c>
      <c r="K3" s="117" t="s">
        <v>182</v>
      </c>
      <c r="L3" s="117" t="s">
        <v>197</v>
      </c>
      <c r="M3" s="117" t="s">
        <v>185</v>
      </c>
      <c r="N3" s="117" t="s">
        <v>186</v>
      </c>
      <c r="O3" s="117" t="s">
        <v>198</v>
      </c>
    </row>
    <row r="4" spans="1:17" ht="15.75" customHeight="1" x14ac:dyDescent="0.15">
      <c r="B4" s="287" t="s">
        <v>126</v>
      </c>
      <c r="C4" s="288"/>
      <c r="D4" s="26" t="s">
        <v>16</v>
      </c>
      <c r="E4" s="26" t="s">
        <v>16</v>
      </c>
      <c r="F4" s="26">
        <v>105</v>
      </c>
      <c r="G4" s="26">
        <v>231</v>
      </c>
      <c r="H4" s="26">
        <v>219</v>
      </c>
      <c r="I4" s="147">
        <v>461</v>
      </c>
      <c r="J4" s="24" t="s">
        <v>16</v>
      </c>
      <c r="K4" s="26" t="s">
        <v>16</v>
      </c>
      <c r="L4" s="142">
        <v>10.334645669291339</v>
      </c>
      <c r="M4" s="142">
        <v>22.736220472440944</v>
      </c>
      <c r="N4" s="142">
        <v>21.555118110236222</v>
      </c>
      <c r="O4" s="142">
        <v>45.374015748031496</v>
      </c>
    </row>
    <row r="5" spans="1:17" ht="15.75" customHeight="1" x14ac:dyDescent="0.15">
      <c r="B5" s="287" t="s">
        <v>127</v>
      </c>
      <c r="C5" s="288"/>
      <c r="D5" s="26" t="s">
        <v>16</v>
      </c>
      <c r="E5" s="26" t="s">
        <v>16</v>
      </c>
      <c r="F5" s="26">
        <v>5</v>
      </c>
      <c r="G5" s="26" t="s">
        <v>16</v>
      </c>
      <c r="H5" s="26">
        <v>1</v>
      </c>
      <c r="I5" s="148">
        <v>10</v>
      </c>
      <c r="J5" s="26" t="s">
        <v>16</v>
      </c>
      <c r="K5" s="26" t="s">
        <v>16</v>
      </c>
      <c r="L5" s="143">
        <v>31.25</v>
      </c>
      <c r="M5" s="26" t="s">
        <v>16</v>
      </c>
      <c r="N5" s="143">
        <v>6.25</v>
      </c>
      <c r="O5" s="143">
        <v>62.5</v>
      </c>
    </row>
    <row r="6" spans="1:17" ht="15.75" customHeight="1" x14ac:dyDescent="0.15">
      <c r="B6" s="287" t="s">
        <v>128</v>
      </c>
      <c r="C6" s="288"/>
      <c r="D6" s="26">
        <v>1</v>
      </c>
      <c r="E6" s="26">
        <v>5</v>
      </c>
      <c r="F6" s="26">
        <v>32</v>
      </c>
      <c r="G6" s="26">
        <v>108</v>
      </c>
      <c r="H6" s="26">
        <v>7</v>
      </c>
      <c r="I6" s="148" t="s">
        <v>13</v>
      </c>
      <c r="J6" s="143">
        <v>0.65359477124183007</v>
      </c>
      <c r="K6" s="143">
        <v>3.2679738562091507</v>
      </c>
      <c r="L6" s="143">
        <v>20.915032679738562</v>
      </c>
      <c r="M6" s="143">
        <v>70.588235294117652</v>
      </c>
      <c r="N6" s="143">
        <v>4.5751633986928102</v>
      </c>
      <c r="O6" s="26" t="s">
        <v>16</v>
      </c>
    </row>
    <row r="7" spans="1:17" ht="15.75" customHeight="1" x14ac:dyDescent="0.15">
      <c r="B7" s="287" t="s">
        <v>129</v>
      </c>
      <c r="C7" s="288"/>
      <c r="D7" s="26">
        <v>641</v>
      </c>
      <c r="E7" s="26">
        <v>193</v>
      </c>
      <c r="F7" s="26">
        <v>2627</v>
      </c>
      <c r="G7" s="26">
        <v>12270</v>
      </c>
      <c r="H7" s="26">
        <v>2116</v>
      </c>
      <c r="I7" s="148">
        <v>788</v>
      </c>
      <c r="J7" s="143">
        <v>3.4397638851623289</v>
      </c>
      <c r="K7" s="143">
        <v>1.0356855379661927</v>
      </c>
      <c r="L7" s="143">
        <v>14.097129058223773</v>
      </c>
      <c r="M7" s="143">
        <v>65.843842232358469</v>
      </c>
      <c r="N7" s="143">
        <v>11.354977193453179</v>
      </c>
      <c r="O7" s="143">
        <v>4.228602092836061</v>
      </c>
    </row>
    <row r="8" spans="1:17" ht="15.75" customHeight="1" x14ac:dyDescent="0.15">
      <c r="B8" s="287" t="s">
        <v>130</v>
      </c>
      <c r="C8" s="288"/>
      <c r="D8" s="26">
        <v>694</v>
      </c>
      <c r="E8" s="26">
        <v>310</v>
      </c>
      <c r="F8" s="26">
        <v>2502</v>
      </c>
      <c r="G8" s="26">
        <v>36323</v>
      </c>
      <c r="H8" s="26">
        <v>10815</v>
      </c>
      <c r="I8" s="148">
        <v>738</v>
      </c>
      <c r="J8" s="143">
        <v>1.3506675489471021</v>
      </c>
      <c r="K8" s="143">
        <v>0.60332412128761048</v>
      </c>
      <c r="L8" s="143">
        <v>4.8694095208438748</v>
      </c>
      <c r="M8" s="143">
        <v>70.692071153322175</v>
      </c>
      <c r="N8" s="143">
        <v>21.048227005566151</v>
      </c>
      <c r="O8" s="143">
        <v>1.4363006500330855</v>
      </c>
    </row>
    <row r="9" spans="1:17" ht="15.75" customHeight="1" x14ac:dyDescent="0.15">
      <c r="B9" s="287" t="s">
        <v>131</v>
      </c>
      <c r="C9" s="288"/>
      <c r="D9" s="26" t="s">
        <v>13</v>
      </c>
      <c r="E9" s="26" t="s">
        <v>13</v>
      </c>
      <c r="F9" s="26">
        <v>4</v>
      </c>
      <c r="G9" s="26">
        <v>1504</v>
      </c>
      <c r="H9" s="26">
        <v>48</v>
      </c>
      <c r="I9" s="148">
        <v>1</v>
      </c>
      <c r="J9" s="26" t="s">
        <v>16</v>
      </c>
      <c r="K9" s="26" t="s">
        <v>16</v>
      </c>
      <c r="L9" s="143">
        <v>0.25690430314707768</v>
      </c>
      <c r="M9" s="143">
        <v>96.596017983301223</v>
      </c>
      <c r="N9" s="143">
        <v>3.0828516377649327</v>
      </c>
      <c r="O9" s="143">
        <v>6.4226075786769421E-2</v>
      </c>
    </row>
    <row r="10" spans="1:17" ht="15.75" customHeight="1" x14ac:dyDescent="0.15">
      <c r="A10" s="3"/>
      <c r="B10" s="287" t="s">
        <v>132</v>
      </c>
      <c r="C10" s="288"/>
      <c r="D10" s="26">
        <v>9</v>
      </c>
      <c r="E10" s="26">
        <v>1</v>
      </c>
      <c r="F10" s="26">
        <v>217</v>
      </c>
      <c r="G10" s="26">
        <v>1664</v>
      </c>
      <c r="H10" s="26">
        <v>466</v>
      </c>
      <c r="I10" s="148">
        <v>32</v>
      </c>
      <c r="J10" s="143">
        <v>0.37672666387609877</v>
      </c>
      <c r="K10" s="143">
        <v>4.1858518208455424E-2</v>
      </c>
      <c r="L10" s="143">
        <v>9.0832984512348265</v>
      </c>
      <c r="M10" s="143">
        <v>69.652574298869823</v>
      </c>
      <c r="N10" s="143">
        <v>19.506069485140227</v>
      </c>
      <c r="O10" s="143">
        <v>1.3394725826705736</v>
      </c>
    </row>
    <row r="11" spans="1:17" ht="15.75" customHeight="1" x14ac:dyDescent="0.15">
      <c r="A11" s="3"/>
      <c r="B11" s="287" t="s">
        <v>133</v>
      </c>
      <c r="C11" s="288"/>
      <c r="D11" s="26">
        <v>46</v>
      </c>
      <c r="E11" s="26">
        <v>13</v>
      </c>
      <c r="F11" s="26">
        <v>739</v>
      </c>
      <c r="G11" s="26">
        <v>10515</v>
      </c>
      <c r="H11" s="26">
        <v>3641</v>
      </c>
      <c r="I11" s="148">
        <v>602</v>
      </c>
      <c r="J11" s="143">
        <v>0.29570583697608643</v>
      </c>
      <c r="K11" s="143">
        <v>8.3569040884546156E-2</v>
      </c>
      <c r="L11" s="143">
        <v>4.7505785548984321</v>
      </c>
      <c r="M11" s="143">
        <v>67.594497300077137</v>
      </c>
      <c r="N11" s="143">
        <v>23.405759835433273</v>
      </c>
      <c r="O11" s="143">
        <v>3.8698894317305221</v>
      </c>
    </row>
    <row r="12" spans="1:17" ht="15.75" customHeight="1" x14ac:dyDescent="0.15">
      <c r="A12" s="3"/>
      <c r="B12" s="287" t="s">
        <v>134</v>
      </c>
      <c r="C12" s="288"/>
      <c r="D12" s="26">
        <v>2374</v>
      </c>
      <c r="E12" s="26">
        <v>968</v>
      </c>
      <c r="F12" s="26">
        <v>3620</v>
      </c>
      <c r="G12" s="26">
        <v>21220</v>
      </c>
      <c r="H12" s="26">
        <v>21282</v>
      </c>
      <c r="I12" s="148">
        <v>1522</v>
      </c>
      <c r="J12" s="143">
        <v>4.6561801278782413</v>
      </c>
      <c r="K12" s="143">
        <v>1.8985603891264267</v>
      </c>
      <c r="L12" s="143">
        <v>7.0999882320637031</v>
      </c>
      <c r="M12" s="143">
        <v>41.619268034362371</v>
      </c>
      <c r="N12" s="143">
        <v>41.740870042756832</v>
      </c>
      <c r="O12" s="143">
        <v>2.9851331738124194</v>
      </c>
    </row>
    <row r="13" spans="1:17" ht="15.75" customHeight="1" x14ac:dyDescent="0.15">
      <c r="A13" s="3"/>
      <c r="B13" s="287" t="s">
        <v>135</v>
      </c>
      <c r="C13" s="288"/>
      <c r="D13" s="26">
        <v>41</v>
      </c>
      <c r="E13" s="26">
        <v>8</v>
      </c>
      <c r="F13" s="26">
        <v>225</v>
      </c>
      <c r="G13" s="26">
        <v>4955</v>
      </c>
      <c r="H13" s="26">
        <v>1119</v>
      </c>
      <c r="I13" s="148">
        <v>63</v>
      </c>
      <c r="J13" s="143">
        <v>0.63952581500545935</v>
      </c>
      <c r="K13" s="143">
        <v>0.12478552487911403</v>
      </c>
      <c r="L13" s="143">
        <v>3.5095928872250819</v>
      </c>
      <c r="M13" s="143">
        <v>77.289034472001248</v>
      </c>
      <c r="N13" s="143">
        <v>17.454375292466075</v>
      </c>
      <c r="O13" s="143">
        <v>0.98268600842302289</v>
      </c>
    </row>
    <row r="14" spans="1:17" ht="15.75" customHeight="1" x14ac:dyDescent="0.15">
      <c r="A14" s="3"/>
      <c r="B14" s="287" t="s">
        <v>136</v>
      </c>
      <c r="C14" s="288"/>
      <c r="D14" s="26">
        <v>626</v>
      </c>
      <c r="E14" s="26">
        <v>164</v>
      </c>
      <c r="F14" s="26">
        <v>1307</v>
      </c>
      <c r="G14" s="26">
        <v>2211</v>
      </c>
      <c r="H14" s="26">
        <v>1631</v>
      </c>
      <c r="I14" s="148">
        <v>177</v>
      </c>
      <c r="J14" s="143">
        <v>10.235448005232179</v>
      </c>
      <c r="K14" s="143">
        <v>2.6814911706998035</v>
      </c>
      <c r="L14" s="143">
        <v>21.370176586003925</v>
      </c>
      <c r="M14" s="143">
        <v>36.151079136690647</v>
      </c>
      <c r="N14" s="143">
        <v>26.667756703727928</v>
      </c>
      <c r="O14" s="143">
        <v>2.8940483976455202</v>
      </c>
    </row>
    <row r="15" spans="1:17" ht="15.75" customHeight="1" x14ac:dyDescent="0.15">
      <c r="A15" s="3"/>
      <c r="B15" s="287" t="s">
        <v>137</v>
      </c>
      <c r="C15" s="288"/>
      <c r="D15" s="26">
        <v>519</v>
      </c>
      <c r="E15" s="26">
        <v>94</v>
      </c>
      <c r="F15" s="26">
        <v>587</v>
      </c>
      <c r="G15" s="26">
        <v>3933</v>
      </c>
      <c r="H15" s="26">
        <v>787</v>
      </c>
      <c r="I15" s="148">
        <v>93</v>
      </c>
      <c r="J15" s="143">
        <v>8.6312988524862799</v>
      </c>
      <c r="K15" s="143">
        <v>1.5632795609512722</v>
      </c>
      <c r="L15" s="143">
        <v>9.7621819391318816</v>
      </c>
      <c r="M15" s="143">
        <v>65.408282055546323</v>
      </c>
      <c r="N15" s="143">
        <v>13.088308664560119</v>
      </c>
      <c r="O15" s="143">
        <v>1.5466489273241311</v>
      </c>
    </row>
    <row r="16" spans="1:17" ht="15.75" customHeight="1" x14ac:dyDescent="0.15">
      <c r="A16" s="3"/>
      <c r="B16" s="287" t="s">
        <v>138</v>
      </c>
      <c r="C16" s="288"/>
      <c r="D16" s="26">
        <v>2451</v>
      </c>
      <c r="E16" s="26">
        <v>715</v>
      </c>
      <c r="F16" s="26">
        <v>539</v>
      </c>
      <c r="G16" s="26">
        <v>3849</v>
      </c>
      <c r="H16" s="26">
        <v>14162</v>
      </c>
      <c r="I16" s="26">
        <v>1831</v>
      </c>
      <c r="J16" s="141">
        <v>10.40896929545165</v>
      </c>
      <c r="K16" s="143">
        <v>3.0364802310273071</v>
      </c>
      <c r="L16" s="143">
        <v>2.2890389433898162</v>
      </c>
      <c r="M16" s="143">
        <v>16.346031341572175</v>
      </c>
      <c r="N16" s="143">
        <v>60.143542701830377</v>
      </c>
      <c r="O16" s="143">
        <v>7.7759374867286706</v>
      </c>
    </row>
    <row r="17" spans="1:15" ht="15.75" customHeight="1" x14ac:dyDescent="0.15">
      <c r="A17" s="3"/>
      <c r="B17" s="287" t="s">
        <v>139</v>
      </c>
      <c r="C17" s="288"/>
      <c r="D17" s="26">
        <v>1365</v>
      </c>
      <c r="E17" s="26">
        <v>280</v>
      </c>
      <c r="F17" s="26">
        <v>453</v>
      </c>
      <c r="G17" s="26">
        <v>3001</v>
      </c>
      <c r="H17" s="26">
        <v>4574</v>
      </c>
      <c r="I17" s="26">
        <v>640</v>
      </c>
      <c r="J17" s="141">
        <v>13.235721904392515</v>
      </c>
      <c r="K17" s="143">
        <v>2.7150198778241057</v>
      </c>
      <c r="L17" s="143">
        <v>4.3925143023368562</v>
      </c>
      <c r="M17" s="143">
        <v>29.099195190536214</v>
      </c>
      <c r="N17" s="143">
        <v>44.351789004169497</v>
      </c>
      <c r="O17" s="143">
        <v>6.2057597207408124</v>
      </c>
    </row>
    <row r="18" spans="1:15" ht="15.75" customHeight="1" x14ac:dyDescent="0.15">
      <c r="A18" s="3"/>
      <c r="B18" s="287" t="s">
        <v>140</v>
      </c>
      <c r="C18" s="288"/>
      <c r="D18" s="26">
        <v>570</v>
      </c>
      <c r="E18" s="26">
        <v>68</v>
      </c>
      <c r="F18" s="26">
        <v>146</v>
      </c>
      <c r="G18" s="26">
        <v>2003</v>
      </c>
      <c r="H18" s="26">
        <v>2242</v>
      </c>
      <c r="I18" s="26">
        <v>371</v>
      </c>
      <c r="J18" s="141">
        <v>10.555555555555555</v>
      </c>
      <c r="K18" s="143">
        <v>1.2592592592592593</v>
      </c>
      <c r="L18" s="143">
        <v>2.7037037037037037</v>
      </c>
      <c r="M18" s="143">
        <v>37.092592592592595</v>
      </c>
      <c r="N18" s="143">
        <v>41.518518518518519</v>
      </c>
      <c r="O18" s="143">
        <v>6.8703703703703694</v>
      </c>
    </row>
    <row r="19" spans="1:15" ht="15.75" customHeight="1" x14ac:dyDescent="0.15">
      <c r="A19" s="3"/>
      <c r="B19" s="287" t="s">
        <v>141</v>
      </c>
      <c r="C19" s="288"/>
      <c r="D19" s="26">
        <v>751</v>
      </c>
      <c r="E19" s="26">
        <v>124</v>
      </c>
      <c r="F19" s="26">
        <v>879</v>
      </c>
      <c r="G19" s="26">
        <v>16678</v>
      </c>
      <c r="H19" s="26">
        <v>10795</v>
      </c>
      <c r="I19" s="26">
        <v>803</v>
      </c>
      <c r="J19" s="141">
        <v>2.5008325008325007</v>
      </c>
      <c r="K19" s="143">
        <v>0.41292041292041293</v>
      </c>
      <c r="L19" s="143">
        <v>2.9270729270729272</v>
      </c>
      <c r="M19" s="143">
        <v>55.537795537795546</v>
      </c>
      <c r="N19" s="143">
        <v>35.947385947385946</v>
      </c>
      <c r="O19" s="143">
        <v>2.6739926739926738</v>
      </c>
    </row>
    <row r="20" spans="1:15" ht="15.75" customHeight="1" x14ac:dyDescent="0.15">
      <c r="A20" s="3"/>
      <c r="B20" s="287" t="s">
        <v>142</v>
      </c>
      <c r="C20" s="288"/>
      <c r="D20" s="26">
        <v>10</v>
      </c>
      <c r="E20" s="26">
        <v>1</v>
      </c>
      <c r="F20" s="26">
        <v>1</v>
      </c>
      <c r="G20" s="26">
        <v>1076</v>
      </c>
      <c r="H20" s="26">
        <v>550</v>
      </c>
      <c r="I20" s="26">
        <v>10</v>
      </c>
      <c r="J20" s="141">
        <v>0.60679611650485432</v>
      </c>
      <c r="K20" s="143">
        <v>6.0679611650485431E-2</v>
      </c>
      <c r="L20" s="143">
        <v>6.0679611650485431E-2</v>
      </c>
      <c r="M20" s="143">
        <v>65.291262135922338</v>
      </c>
      <c r="N20" s="143">
        <v>33.373786407766993</v>
      </c>
      <c r="O20" s="143">
        <v>0.60679611650485432</v>
      </c>
    </row>
    <row r="21" spans="1:15" ht="15.75" customHeight="1" x14ac:dyDescent="0.15">
      <c r="A21" s="3"/>
      <c r="B21" s="287" t="s">
        <v>143</v>
      </c>
      <c r="C21" s="288"/>
      <c r="D21" s="26">
        <v>247</v>
      </c>
      <c r="E21" s="26">
        <v>77</v>
      </c>
      <c r="F21" s="26">
        <v>1528</v>
      </c>
      <c r="G21" s="26">
        <v>8475</v>
      </c>
      <c r="H21" s="26">
        <v>7464</v>
      </c>
      <c r="I21" s="26">
        <v>619</v>
      </c>
      <c r="J21" s="141">
        <v>1.3416621401412276</v>
      </c>
      <c r="K21" s="143">
        <v>0.41825095057034217</v>
      </c>
      <c r="L21" s="143">
        <v>8.2998370450841943</v>
      </c>
      <c r="M21" s="143">
        <v>46.03476371537208</v>
      </c>
      <c r="N21" s="143">
        <v>40.543183052688761</v>
      </c>
      <c r="O21" s="143">
        <v>3.3623030961434002</v>
      </c>
    </row>
    <row r="22" spans="1:15" ht="15.75" customHeight="1" x14ac:dyDescent="0.15">
      <c r="A22" s="3"/>
      <c r="B22" s="296" t="s">
        <v>144</v>
      </c>
      <c r="C22" s="297"/>
      <c r="D22" s="41" t="s">
        <v>13</v>
      </c>
      <c r="E22" s="85" t="s">
        <v>13</v>
      </c>
      <c r="F22" s="85" t="s">
        <v>13</v>
      </c>
      <c r="G22" s="85" t="s">
        <v>13</v>
      </c>
      <c r="H22" s="85" t="s">
        <v>13</v>
      </c>
      <c r="I22" s="85" t="s">
        <v>13</v>
      </c>
      <c r="J22" s="41" t="s">
        <v>16</v>
      </c>
      <c r="K22" s="85" t="s">
        <v>16</v>
      </c>
      <c r="L22" s="85" t="s">
        <v>16</v>
      </c>
      <c r="M22" s="85" t="s">
        <v>16</v>
      </c>
      <c r="N22" s="85" t="s">
        <v>16</v>
      </c>
      <c r="O22" s="85" t="s">
        <v>16</v>
      </c>
    </row>
    <row r="24" spans="1:15" ht="15.75" customHeight="1" x14ac:dyDescent="0.15">
      <c r="A24" s="3"/>
      <c r="B24" s="198" t="s">
        <v>262</v>
      </c>
    </row>
  </sheetData>
  <mergeCells count="22">
    <mergeCell ref="B21:C21"/>
    <mergeCell ref="B22:C22"/>
    <mergeCell ref="B15:C15"/>
    <mergeCell ref="B16:C16"/>
    <mergeCell ref="B17:C17"/>
    <mergeCell ref="B18:C18"/>
    <mergeCell ref="B19:C19"/>
    <mergeCell ref="B20:C20"/>
    <mergeCell ref="B14:C14"/>
    <mergeCell ref="J2:O2"/>
    <mergeCell ref="B4:C4"/>
    <mergeCell ref="B5:C5"/>
    <mergeCell ref="B6:C6"/>
    <mergeCell ref="B7:C7"/>
    <mergeCell ref="B8:C8"/>
    <mergeCell ref="B2:C3"/>
    <mergeCell ref="D2:I2"/>
    <mergeCell ref="B9:C9"/>
    <mergeCell ref="B10:C10"/>
    <mergeCell ref="B11:C11"/>
    <mergeCell ref="B12:C12"/>
    <mergeCell ref="B13:C13"/>
  </mergeCells>
  <phoneticPr fontId="1"/>
  <hyperlinks>
    <hyperlink ref="Q1" location="構成!A1" display="戻る"/>
  </hyperlinks>
  <pageMargins left="0.48468749999999999" right="0.41562500000000002" top="0.78374999999999995" bottom="0.5541666666666667" header="0.31496062992125984" footer="0.31496062992125984"/>
  <pageSetup paperSize="9" scale="95" orientation="portrait" r:id="rId1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showGridLines="0" showRowColHeaders="0" zoomScaleNormal="100" workbookViewId="0">
      <selection activeCell="K11" sqref="K11"/>
    </sheetView>
  </sheetViews>
  <sheetFormatPr defaultRowHeight="12" x14ac:dyDescent="0.15"/>
  <cols>
    <col min="1" max="1" width="1.75" style="149" customWidth="1"/>
    <col min="2" max="2" width="20.25" style="149" customWidth="1"/>
    <col min="3" max="6" width="8" style="149" customWidth="1"/>
    <col min="7" max="8" width="10.125" style="149" customWidth="1"/>
    <col min="9" max="10" width="7.5" style="149" customWidth="1"/>
    <col min="11" max="11" width="17.125" style="149" customWidth="1"/>
    <col min="12" max="14" width="8" style="3" customWidth="1"/>
    <col min="15" max="16" width="9.5" style="3" customWidth="1"/>
    <col min="17" max="19" width="8" style="3" customWidth="1"/>
    <col min="20" max="16384" width="9" style="3"/>
  </cols>
  <sheetData>
    <row r="1" spans="1:14" ht="15.75" customHeight="1" x14ac:dyDescent="0.15">
      <c r="A1" s="202"/>
      <c r="B1" s="202" t="s">
        <v>263</v>
      </c>
      <c r="C1" s="202"/>
      <c r="D1" s="202"/>
      <c r="E1" s="202"/>
      <c r="F1" s="202"/>
      <c r="G1" s="202"/>
      <c r="H1" s="3"/>
      <c r="I1" s="3"/>
      <c r="J1" s="202" t="s">
        <v>223</v>
      </c>
      <c r="L1" s="206" t="s">
        <v>308</v>
      </c>
    </row>
    <row r="2" spans="1:14" ht="12.75" customHeight="1" x14ac:dyDescent="0.15">
      <c r="A2" s="202"/>
      <c r="B2" s="300" t="s">
        <v>202</v>
      </c>
      <c r="C2" s="307" t="s">
        <v>203</v>
      </c>
      <c r="D2" s="308"/>
      <c r="E2" s="308"/>
      <c r="F2" s="308"/>
      <c r="G2" s="150"/>
      <c r="H2" s="150"/>
      <c r="I2" s="151"/>
      <c r="J2" s="151"/>
      <c r="L2" s="149"/>
      <c r="M2" s="149"/>
      <c r="N2" s="149"/>
    </row>
    <row r="3" spans="1:14" ht="12.75" customHeight="1" x14ac:dyDescent="0.15">
      <c r="A3" s="202"/>
      <c r="B3" s="301"/>
      <c r="C3" s="309"/>
      <c r="D3" s="310"/>
      <c r="E3" s="310"/>
      <c r="F3" s="310"/>
      <c r="G3" s="201" t="s">
        <v>204</v>
      </c>
      <c r="H3" s="161"/>
      <c r="I3" s="161"/>
      <c r="J3" s="161"/>
      <c r="L3" s="149"/>
      <c r="M3" s="149"/>
      <c r="N3" s="149"/>
    </row>
    <row r="4" spans="1:14" ht="12.75" customHeight="1" x14ac:dyDescent="0.15">
      <c r="A4" s="202"/>
      <c r="B4" s="302"/>
      <c r="C4" s="303" t="s">
        <v>205</v>
      </c>
      <c r="D4" s="304"/>
      <c r="E4" s="303" t="s">
        <v>224</v>
      </c>
      <c r="F4" s="304"/>
      <c r="G4" s="303" t="s">
        <v>205</v>
      </c>
      <c r="H4" s="304"/>
      <c r="I4" s="303" t="s">
        <v>225</v>
      </c>
      <c r="J4" s="316"/>
      <c r="L4" s="149"/>
      <c r="M4" s="149"/>
      <c r="N4" s="149"/>
    </row>
    <row r="5" spans="1:14" ht="12.75" customHeight="1" x14ac:dyDescent="0.15">
      <c r="A5" s="202"/>
      <c r="B5" s="183" t="s">
        <v>203</v>
      </c>
      <c r="C5" s="305">
        <v>229812</v>
      </c>
      <c r="D5" s="306"/>
      <c r="E5" s="305">
        <v>2386185</v>
      </c>
      <c r="F5" s="306"/>
      <c r="G5" s="305">
        <v>224343</v>
      </c>
      <c r="H5" s="306"/>
      <c r="I5" s="305">
        <v>2215370</v>
      </c>
      <c r="J5" s="317"/>
      <c r="L5" s="149"/>
      <c r="M5" s="149"/>
      <c r="N5" s="149"/>
    </row>
    <row r="6" spans="1:14" ht="12.75" customHeight="1" x14ac:dyDescent="0.15">
      <c r="A6" s="202"/>
      <c r="B6" s="184" t="s">
        <v>215</v>
      </c>
      <c r="C6" s="311">
        <v>25456</v>
      </c>
      <c r="D6" s="312"/>
      <c r="E6" s="311">
        <v>264571</v>
      </c>
      <c r="F6" s="312"/>
      <c r="G6" s="311">
        <v>24939</v>
      </c>
      <c r="H6" s="312"/>
      <c r="I6" s="311">
        <v>249578</v>
      </c>
      <c r="J6" s="313"/>
      <c r="L6" s="149"/>
      <c r="M6" s="149"/>
      <c r="N6" s="149"/>
    </row>
    <row r="7" spans="1:14" ht="12.75" customHeight="1" x14ac:dyDescent="0.15">
      <c r="A7" s="202"/>
      <c r="B7" s="185" t="s">
        <v>206</v>
      </c>
      <c r="C7" s="311">
        <v>71718</v>
      </c>
      <c r="D7" s="312"/>
      <c r="E7" s="311">
        <v>776937</v>
      </c>
      <c r="F7" s="312"/>
      <c r="G7" s="311">
        <v>70797</v>
      </c>
      <c r="H7" s="312"/>
      <c r="I7" s="311">
        <v>732116</v>
      </c>
      <c r="J7" s="313"/>
      <c r="L7" s="149"/>
      <c r="M7" s="149"/>
      <c r="N7" s="149"/>
    </row>
    <row r="8" spans="1:14" ht="12.75" customHeight="1" x14ac:dyDescent="0.15">
      <c r="A8" s="202"/>
      <c r="B8" s="185" t="s">
        <v>207</v>
      </c>
      <c r="C8" s="311">
        <v>36139</v>
      </c>
      <c r="D8" s="312"/>
      <c r="E8" s="311">
        <v>391882</v>
      </c>
      <c r="F8" s="312"/>
      <c r="G8" s="311">
        <v>35460</v>
      </c>
      <c r="H8" s="312"/>
      <c r="I8" s="311">
        <v>366132</v>
      </c>
      <c r="J8" s="313"/>
      <c r="L8" s="149"/>
      <c r="M8" s="149"/>
      <c r="N8" s="149"/>
    </row>
    <row r="9" spans="1:14" ht="12.75" customHeight="1" x14ac:dyDescent="0.15">
      <c r="A9" s="202"/>
      <c r="B9" s="185" t="s">
        <v>208</v>
      </c>
      <c r="C9" s="311">
        <v>19661</v>
      </c>
      <c r="D9" s="312"/>
      <c r="E9" s="311">
        <v>223684</v>
      </c>
      <c r="F9" s="312"/>
      <c r="G9" s="311">
        <v>19168</v>
      </c>
      <c r="H9" s="312"/>
      <c r="I9" s="311">
        <v>201107</v>
      </c>
      <c r="J9" s="313"/>
      <c r="L9" s="149"/>
      <c r="M9" s="149"/>
      <c r="N9" s="149"/>
    </row>
    <row r="10" spans="1:14" ht="12.75" customHeight="1" x14ac:dyDescent="0.15">
      <c r="A10" s="202"/>
      <c r="B10" s="185" t="s">
        <v>209</v>
      </c>
      <c r="C10" s="311">
        <v>24018</v>
      </c>
      <c r="D10" s="312"/>
      <c r="E10" s="311">
        <v>275483</v>
      </c>
      <c r="F10" s="312"/>
      <c r="G10" s="311">
        <v>23451</v>
      </c>
      <c r="H10" s="312"/>
      <c r="I10" s="311">
        <v>256781</v>
      </c>
      <c r="J10" s="313"/>
      <c r="L10" s="149"/>
      <c r="M10" s="149"/>
      <c r="N10" s="149"/>
    </row>
    <row r="11" spans="1:14" ht="12.75" customHeight="1" x14ac:dyDescent="0.15">
      <c r="A11" s="202"/>
      <c r="B11" s="185" t="s">
        <v>210</v>
      </c>
      <c r="C11" s="311">
        <v>13265</v>
      </c>
      <c r="D11" s="312"/>
      <c r="E11" s="311">
        <v>131098</v>
      </c>
      <c r="F11" s="312"/>
      <c r="G11" s="311">
        <v>12844</v>
      </c>
      <c r="H11" s="312"/>
      <c r="I11" s="311">
        <v>119870</v>
      </c>
      <c r="J11" s="313"/>
      <c r="L11" s="149"/>
      <c r="M11" s="149"/>
      <c r="N11" s="149"/>
    </row>
    <row r="12" spans="1:14" ht="12.75" customHeight="1" x14ac:dyDescent="0.15">
      <c r="A12" s="202"/>
      <c r="B12" s="185" t="s">
        <v>216</v>
      </c>
      <c r="C12" s="311">
        <v>2196</v>
      </c>
      <c r="D12" s="312"/>
      <c r="E12" s="311">
        <v>20926</v>
      </c>
      <c r="F12" s="312"/>
      <c r="G12" s="311">
        <v>2089</v>
      </c>
      <c r="H12" s="312"/>
      <c r="I12" s="311">
        <v>19114</v>
      </c>
      <c r="J12" s="313"/>
      <c r="L12" s="149"/>
      <c r="M12" s="149"/>
      <c r="N12" s="149"/>
    </row>
    <row r="13" spans="1:14" ht="12.75" customHeight="1" x14ac:dyDescent="0.15">
      <c r="A13" s="202"/>
      <c r="B13" s="185" t="s">
        <v>211</v>
      </c>
      <c r="C13" s="311">
        <v>12612</v>
      </c>
      <c r="D13" s="312"/>
      <c r="E13" s="311">
        <v>113302</v>
      </c>
      <c r="F13" s="312"/>
      <c r="G13" s="311">
        <v>12001</v>
      </c>
      <c r="H13" s="312"/>
      <c r="I13" s="311">
        <v>102242</v>
      </c>
      <c r="J13" s="313"/>
      <c r="L13" s="149"/>
      <c r="M13" s="149"/>
      <c r="N13" s="149"/>
    </row>
    <row r="14" spans="1:14" ht="12.75" customHeight="1" x14ac:dyDescent="0.15">
      <c r="A14" s="202"/>
      <c r="B14" s="185" t="s">
        <v>212</v>
      </c>
      <c r="C14" s="311">
        <v>11115</v>
      </c>
      <c r="D14" s="312"/>
      <c r="E14" s="311">
        <v>80930</v>
      </c>
      <c r="F14" s="312"/>
      <c r="G14" s="311">
        <v>10580</v>
      </c>
      <c r="H14" s="312"/>
      <c r="I14" s="311">
        <v>71716</v>
      </c>
      <c r="J14" s="313"/>
      <c r="L14" s="149"/>
      <c r="M14" s="149"/>
      <c r="N14" s="149"/>
    </row>
    <row r="15" spans="1:14" ht="12.75" customHeight="1" x14ac:dyDescent="0.15">
      <c r="A15" s="202"/>
      <c r="B15" s="185" t="s">
        <v>213</v>
      </c>
      <c r="C15" s="311">
        <v>5558</v>
      </c>
      <c r="D15" s="312"/>
      <c r="E15" s="311">
        <v>47537</v>
      </c>
      <c r="F15" s="312"/>
      <c r="G15" s="311">
        <v>5300</v>
      </c>
      <c r="H15" s="312"/>
      <c r="I15" s="311">
        <v>43145</v>
      </c>
      <c r="J15" s="313"/>
      <c r="L15" s="149"/>
      <c r="M15" s="149"/>
      <c r="N15" s="149"/>
    </row>
    <row r="16" spans="1:14" ht="12.75" customHeight="1" x14ac:dyDescent="0.15">
      <c r="A16" s="202"/>
      <c r="B16" s="186" t="s">
        <v>214</v>
      </c>
      <c r="C16" s="314">
        <v>8074</v>
      </c>
      <c r="D16" s="321"/>
      <c r="E16" s="314">
        <v>59835</v>
      </c>
      <c r="F16" s="321"/>
      <c r="G16" s="314">
        <v>7714</v>
      </c>
      <c r="H16" s="321"/>
      <c r="I16" s="314">
        <v>53569</v>
      </c>
      <c r="J16" s="315"/>
      <c r="L16" s="149"/>
      <c r="M16" s="149"/>
      <c r="N16" s="149"/>
    </row>
    <row r="17" spans="1:11" ht="12.75" customHeight="1" x14ac:dyDescent="0.15">
      <c r="A17" s="202"/>
      <c r="B17" s="202"/>
      <c r="C17" s="202"/>
      <c r="D17" s="202"/>
      <c r="E17" s="202"/>
      <c r="F17" s="202"/>
      <c r="G17" s="202"/>
      <c r="H17" s="202"/>
      <c r="I17" s="202"/>
      <c r="J17" s="202"/>
    </row>
    <row r="18" spans="1:11" ht="12.75" customHeight="1" x14ac:dyDescent="0.15">
      <c r="A18" s="202"/>
      <c r="B18" s="202" t="s">
        <v>264</v>
      </c>
      <c r="C18" s="202"/>
      <c r="D18" s="202"/>
      <c r="E18" s="202"/>
      <c r="F18" s="202"/>
      <c r="G18" s="202"/>
      <c r="H18" s="202"/>
      <c r="I18" s="202"/>
      <c r="J18" s="202" t="s">
        <v>223</v>
      </c>
    </row>
    <row r="19" spans="1:11" ht="12.75" customHeight="1" x14ac:dyDescent="0.15">
      <c r="A19" s="202"/>
      <c r="B19" s="318" t="s">
        <v>217</v>
      </c>
      <c r="C19" s="138" t="s">
        <v>219</v>
      </c>
      <c r="D19" s="155"/>
      <c r="E19" s="155"/>
      <c r="F19" s="155"/>
      <c r="G19" s="155"/>
      <c r="H19" s="155"/>
      <c r="I19" s="155"/>
      <c r="J19" s="75"/>
      <c r="K19" s="3"/>
    </row>
    <row r="20" spans="1:11" ht="12.75" customHeight="1" x14ac:dyDescent="0.15">
      <c r="A20" s="202"/>
      <c r="B20" s="319"/>
      <c r="C20" s="156" t="s">
        <v>205</v>
      </c>
      <c r="D20" s="157"/>
      <c r="E20" s="158" t="s">
        <v>17</v>
      </c>
      <c r="F20" s="158"/>
      <c r="G20" s="156" t="s">
        <v>225</v>
      </c>
      <c r="H20" s="157"/>
      <c r="I20" s="97" t="s">
        <v>17</v>
      </c>
      <c r="J20" s="8"/>
      <c r="K20" s="3"/>
    </row>
    <row r="21" spans="1:11" ht="12.75" customHeight="1" x14ac:dyDescent="0.15">
      <c r="A21" s="202"/>
      <c r="B21" s="320"/>
      <c r="C21" s="159"/>
      <c r="D21" s="160" t="s">
        <v>64</v>
      </c>
      <c r="E21" s="159"/>
      <c r="F21" s="160" t="s">
        <v>64</v>
      </c>
      <c r="G21" s="159"/>
      <c r="H21" s="160" t="s">
        <v>64</v>
      </c>
      <c r="I21" s="132"/>
      <c r="J21" s="133" t="s">
        <v>64</v>
      </c>
      <c r="K21" s="3"/>
    </row>
    <row r="22" spans="1:11" ht="12.75" customHeight="1" x14ac:dyDescent="0.15">
      <c r="A22" s="202"/>
      <c r="B22" s="162" t="s">
        <v>221</v>
      </c>
      <c r="C22" s="152">
        <v>25456</v>
      </c>
      <c r="D22" s="48">
        <v>24939</v>
      </c>
      <c r="E22" s="39">
        <v>100</v>
      </c>
      <c r="F22" s="39">
        <v>100</v>
      </c>
      <c r="G22" s="48">
        <v>264571</v>
      </c>
      <c r="H22" s="48">
        <v>249578</v>
      </c>
      <c r="I22" s="39">
        <v>100</v>
      </c>
      <c r="J22" s="153">
        <v>100</v>
      </c>
      <c r="K22" s="3"/>
    </row>
    <row r="23" spans="1:11" ht="12.75" customHeight="1" x14ac:dyDescent="0.15">
      <c r="A23" s="202"/>
      <c r="B23" s="172" t="s">
        <v>222</v>
      </c>
      <c r="C23" s="152">
        <v>63</v>
      </c>
      <c r="D23" s="48">
        <v>61</v>
      </c>
      <c r="E23" s="39">
        <v>0.24748585795097422</v>
      </c>
      <c r="F23" s="39">
        <v>0.24459681623160509</v>
      </c>
      <c r="G23" s="48">
        <v>1040</v>
      </c>
      <c r="H23" s="49">
        <v>1032</v>
      </c>
      <c r="I23" s="39">
        <v>0.39308918966931372</v>
      </c>
      <c r="J23" s="153">
        <v>0.41349798459800141</v>
      </c>
      <c r="K23" s="3"/>
    </row>
    <row r="24" spans="1:11" ht="12.75" customHeight="1" x14ac:dyDescent="0.15">
      <c r="A24" s="202"/>
      <c r="B24" s="172" t="s">
        <v>128</v>
      </c>
      <c r="C24" s="154">
        <v>17</v>
      </c>
      <c r="D24" s="49">
        <v>17</v>
      </c>
      <c r="E24" s="39">
        <v>6.6781898177247015E-2</v>
      </c>
      <c r="F24" s="39">
        <v>6.8166325835037497E-2</v>
      </c>
      <c r="G24" s="48">
        <v>153</v>
      </c>
      <c r="H24" s="49">
        <v>153</v>
      </c>
      <c r="I24" s="39">
        <v>5.7829467326350963E-2</v>
      </c>
      <c r="J24" s="153">
        <v>6.1303480274703698E-2</v>
      </c>
      <c r="K24" s="3"/>
    </row>
    <row r="25" spans="1:11" ht="12.75" customHeight="1" x14ac:dyDescent="0.15">
      <c r="A25" s="202"/>
      <c r="B25" s="172" t="s">
        <v>129</v>
      </c>
      <c r="C25" s="154">
        <v>2266</v>
      </c>
      <c r="D25" s="49">
        <v>2266</v>
      </c>
      <c r="E25" s="39">
        <v>8.9016341923318674</v>
      </c>
      <c r="F25" s="39">
        <v>9.0861702554232338</v>
      </c>
      <c r="G25" s="48">
        <v>18635</v>
      </c>
      <c r="H25" s="48">
        <v>18635</v>
      </c>
      <c r="I25" s="39">
        <v>7.0434779321996741</v>
      </c>
      <c r="J25" s="153">
        <v>7.466603626922244</v>
      </c>
      <c r="K25" s="3"/>
    </row>
    <row r="26" spans="1:11" ht="12.75" customHeight="1" x14ac:dyDescent="0.15">
      <c r="A26" s="202"/>
      <c r="B26" s="172" t="s">
        <v>130</v>
      </c>
      <c r="C26" s="154">
        <v>2118</v>
      </c>
      <c r="D26" s="49">
        <v>2118</v>
      </c>
      <c r="E26" s="39">
        <v>8.3202388434946588</v>
      </c>
      <c r="F26" s="39">
        <v>8.4927222422711424</v>
      </c>
      <c r="G26" s="48">
        <v>51382</v>
      </c>
      <c r="H26" s="48">
        <v>51382</v>
      </c>
      <c r="I26" s="39">
        <v>19.420873791912189</v>
      </c>
      <c r="J26" s="153">
        <v>20.587551787417162</v>
      </c>
      <c r="K26" s="3"/>
    </row>
    <row r="27" spans="1:11" ht="12.75" customHeight="1" x14ac:dyDescent="0.15">
      <c r="A27" s="202"/>
      <c r="B27" s="172" t="s">
        <v>131</v>
      </c>
      <c r="C27" s="152">
        <v>36</v>
      </c>
      <c r="D27" s="48">
        <v>21</v>
      </c>
      <c r="E27" s="39">
        <v>0.14142049025769957</v>
      </c>
      <c r="F27" s="39">
        <v>8.4205461325634556E-2</v>
      </c>
      <c r="G27" s="48">
        <v>1850</v>
      </c>
      <c r="H27" s="48">
        <v>1557</v>
      </c>
      <c r="I27" s="39">
        <v>0.69924519316176004</v>
      </c>
      <c r="J27" s="153">
        <v>0.6238530639719847</v>
      </c>
      <c r="K27" s="3"/>
    </row>
    <row r="28" spans="1:11" ht="12.75" customHeight="1" x14ac:dyDescent="0.15">
      <c r="A28" s="202"/>
      <c r="B28" s="172" t="s">
        <v>132</v>
      </c>
      <c r="C28" s="152">
        <v>193</v>
      </c>
      <c r="D28" s="48">
        <v>193</v>
      </c>
      <c r="E28" s="39">
        <v>0.75817096165933373</v>
      </c>
      <c r="F28" s="39">
        <v>0.773888287421308</v>
      </c>
      <c r="G28" s="48">
        <v>2389</v>
      </c>
      <c r="H28" s="48">
        <v>2389</v>
      </c>
      <c r="I28" s="39">
        <v>0.90297122511537542</v>
      </c>
      <c r="J28" s="153">
        <v>0.95721578023704001</v>
      </c>
      <c r="K28" s="3"/>
    </row>
    <row r="29" spans="1:11" ht="12.75" customHeight="1" x14ac:dyDescent="0.15">
      <c r="A29" s="202"/>
      <c r="B29" s="172" t="s">
        <v>133</v>
      </c>
      <c r="C29" s="152">
        <v>607</v>
      </c>
      <c r="D29" s="48">
        <v>606</v>
      </c>
      <c r="E29" s="39">
        <v>2.3845065996228785</v>
      </c>
      <c r="F29" s="39">
        <v>2.4299290268254543</v>
      </c>
      <c r="G29" s="48">
        <v>15578</v>
      </c>
      <c r="H29" s="48">
        <v>15556</v>
      </c>
      <c r="I29" s="39">
        <v>5.888022496796701</v>
      </c>
      <c r="J29" s="153">
        <v>6.2329211709365406</v>
      </c>
      <c r="K29" s="3"/>
    </row>
    <row r="30" spans="1:11" ht="12.75" customHeight="1" x14ac:dyDescent="0.15">
      <c r="A30" s="202"/>
      <c r="B30" s="172" t="s">
        <v>134</v>
      </c>
      <c r="C30" s="152">
        <v>6614</v>
      </c>
      <c r="D30" s="48">
        <v>6614</v>
      </c>
      <c r="E30" s="39">
        <v>25.982086737900691</v>
      </c>
      <c r="F30" s="39">
        <v>26.520710533702236</v>
      </c>
      <c r="G30" s="48">
        <v>50986</v>
      </c>
      <c r="H30" s="48">
        <v>50986</v>
      </c>
      <c r="I30" s="39">
        <v>19.271197523538106</v>
      </c>
      <c r="J30" s="153">
        <v>20.428883956117929</v>
      </c>
      <c r="K30" s="3"/>
    </row>
    <row r="31" spans="1:11" ht="12.75" customHeight="1" x14ac:dyDescent="0.15">
      <c r="A31" s="202"/>
      <c r="B31" s="172" t="s">
        <v>135</v>
      </c>
      <c r="C31" s="152">
        <v>449</v>
      </c>
      <c r="D31" s="48">
        <v>448</v>
      </c>
      <c r="E31" s="39">
        <v>1.7638277812696419</v>
      </c>
      <c r="F31" s="39">
        <v>1.7963831749468702</v>
      </c>
      <c r="G31" s="48">
        <v>6415</v>
      </c>
      <c r="H31" s="48">
        <v>6411</v>
      </c>
      <c r="I31" s="39">
        <v>2.4246799535852381</v>
      </c>
      <c r="J31" s="153">
        <v>2.5687360264125845</v>
      </c>
      <c r="K31" s="3"/>
    </row>
    <row r="32" spans="1:11" ht="12.75" customHeight="1" x14ac:dyDescent="0.15">
      <c r="A32" s="202"/>
      <c r="B32" s="172" t="s">
        <v>136</v>
      </c>
      <c r="C32" s="152">
        <v>1579</v>
      </c>
      <c r="D32" s="48">
        <v>1578</v>
      </c>
      <c r="E32" s="39">
        <v>6.2028598365807666</v>
      </c>
      <c r="F32" s="39">
        <v>6.3274389510405387</v>
      </c>
      <c r="G32" s="48">
        <v>6139</v>
      </c>
      <c r="H32" s="48">
        <v>6116</v>
      </c>
      <c r="I32" s="39">
        <v>2.3203601301729972</v>
      </c>
      <c r="J32" s="153">
        <v>2.4505365056214892</v>
      </c>
      <c r="K32" s="3"/>
    </row>
    <row r="33" spans="1:11" ht="12.75" customHeight="1" x14ac:dyDescent="0.15">
      <c r="A33" s="202"/>
      <c r="B33" s="172" t="s">
        <v>137</v>
      </c>
      <c r="C33" s="152">
        <v>980</v>
      </c>
      <c r="D33" s="48">
        <v>968</v>
      </c>
      <c r="E33" s="39">
        <v>3.8497800125707102</v>
      </c>
      <c r="F33" s="39">
        <v>3.8814707887244877</v>
      </c>
      <c r="G33" s="48">
        <v>6315</v>
      </c>
      <c r="H33" s="48">
        <v>6013</v>
      </c>
      <c r="I33" s="39">
        <v>2.3868829161170351</v>
      </c>
      <c r="J33" s="153">
        <v>2.4092668424300219</v>
      </c>
      <c r="K33" s="3"/>
    </row>
    <row r="34" spans="1:11" ht="12.75" customHeight="1" x14ac:dyDescent="0.15">
      <c r="A34" s="202"/>
      <c r="B34" s="172" t="s">
        <v>138</v>
      </c>
      <c r="C34" s="152">
        <v>3555</v>
      </c>
      <c r="D34" s="48">
        <v>3553</v>
      </c>
      <c r="E34" s="39">
        <v>13.965273412947832</v>
      </c>
      <c r="F34" s="39">
        <v>14.246762099522837</v>
      </c>
      <c r="G34" s="48">
        <v>23572</v>
      </c>
      <c r="H34" s="48">
        <v>23547</v>
      </c>
      <c r="I34" s="39">
        <v>8.9095176720048688</v>
      </c>
      <c r="J34" s="153">
        <v>9.4347258171793982</v>
      </c>
      <c r="K34" s="3"/>
    </row>
    <row r="35" spans="1:11" ht="12.75" customHeight="1" x14ac:dyDescent="0.15">
      <c r="A35" s="202"/>
      <c r="B35" s="172" t="s">
        <v>139</v>
      </c>
      <c r="C35" s="152">
        <v>2126</v>
      </c>
      <c r="D35" s="48">
        <v>2118</v>
      </c>
      <c r="E35" s="39">
        <v>8.3516656191074787</v>
      </c>
      <c r="F35" s="39">
        <v>8.4927222422711424</v>
      </c>
      <c r="G35" s="48">
        <v>10410</v>
      </c>
      <c r="H35" s="48">
        <v>10313</v>
      </c>
      <c r="I35" s="39">
        <v>3.9346716004399576</v>
      </c>
      <c r="J35" s="153">
        <v>4.1321751115883609</v>
      </c>
      <c r="K35" s="3"/>
    </row>
    <row r="36" spans="1:11" ht="12.75" customHeight="1" x14ac:dyDescent="0.15">
      <c r="A36" s="202"/>
      <c r="B36" s="172" t="s">
        <v>140</v>
      </c>
      <c r="C36" s="152">
        <v>1167</v>
      </c>
      <c r="D36" s="48">
        <v>908</v>
      </c>
      <c r="E36" s="39">
        <v>4.5843808925204277</v>
      </c>
      <c r="F36" s="39">
        <v>3.6408837563655316</v>
      </c>
      <c r="G36" s="48">
        <v>11268</v>
      </c>
      <c r="H36" s="48">
        <v>5400</v>
      </c>
      <c r="I36" s="39">
        <v>4.2589701819171415</v>
      </c>
      <c r="J36" s="153">
        <v>2.1636522449895423</v>
      </c>
      <c r="K36" s="3"/>
    </row>
    <row r="37" spans="1:11" ht="12.75" customHeight="1" x14ac:dyDescent="0.15">
      <c r="A37" s="202"/>
      <c r="B37" s="172" t="s">
        <v>141</v>
      </c>
      <c r="C37" s="152">
        <v>1715</v>
      </c>
      <c r="D37" s="48">
        <v>1636</v>
      </c>
      <c r="E37" s="39">
        <v>6.7371150219987435</v>
      </c>
      <c r="F37" s="39">
        <v>6.560006415654196</v>
      </c>
      <c r="G37" s="48">
        <v>32348</v>
      </c>
      <c r="H37" s="48">
        <v>30030</v>
      </c>
      <c r="I37" s="39">
        <v>12.226585680214384</v>
      </c>
      <c r="J37" s="153">
        <v>12.032310540191844</v>
      </c>
      <c r="K37" s="3"/>
    </row>
    <row r="38" spans="1:11" ht="12.75" customHeight="1" x14ac:dyDescent="0.15">
      <c r="A38" s="202"/>
      <c r="B38" s="172" t="s">
        <v>142</v>
      </c>
      <c r="C38" s="152">
        <v>151</v>
      </c>
      <c r="D38" s="48">
        <v>151</v>
      </c>
      <c r="E38" s="39">
        <v>0.59318038969201758</v>
      </c>
      <c r="F38" s="39">
        <v>0.60547736477003888</v>
      </c>
      <c r="G38" s="48">
        <v>1648</v>
      </c>
      <c r="H38" s="48">
        <v>1648</v>
      </c>
      <c r="I38" s="39">
        <v>0.62289517747598944</v>
      </c>
      <c r="J38" s="153">
        <v>0.66031461106347511</v>
      </c>
      <c r="K38" s="3"/>
    </row>
    <row r="39" spans="1:11" ht="12.75" customHeight="1" x14ac:dyDescent="0.15">
      <c r="A39" s="202"/>
      <c r="B39" s="172" t="s">
        <v>220</v>
      </c>
      <c r="C39" s="152">
        <v>1704</v>
      </c>
      <c r="D39" s="48">
        <v>1683</v>
      </c>
      <c r="E39" s="39">
        <v>6.6939032055311127</v>
      </c>
      <c r="F39" s="39">
        <v>6.7484662576687118</v>
      </c>
      <c r="G39" s="48">
        <v>18809</v>
      </c>
      <c r="H39" s="48">
        <v>18410</v>
      </c>
      <c r="I39" s="39">
        <v>7.1092447773943483</v>
      </c>
      <c r="J39" s="153">
        <v>7.3764514500476803</v>
      </c>
      <c r="K39" s="3"/>
    </row>
    <row r="40" spans="1:11" ht="12.75" customHeight="1" x14ac:dyDescent="0.15">
      <c r="A40" s="202"/>
      <c r="B40" s="171" t="s">
        <v>144</v>
      </c>
      <c r="C40" s="57">
        <v>116</v>
      </c>
      <c r="D40" s="55" t="s">
        <v>311</v>
      </c>
      <c r="E40" s="92">
        <v>0.45568824638592081</v>
      </c>
      <c r="F40" s="55" t="s">
        <v>311</v>
      </c>
      <c r="G40" s="55">
        <v>5634</v>
      </c>
      <c r="H40" s="55" t="s">
        <v>311</v>
      </c>
      <c r="I40" s="92">
        <v>2.1294850909585707</v>
      </c>
      <c r="J40" s="173" t="s">
        <v>311</v>
      </c>
      <c r="K40" s="3"/>
    </row>
    <row r="41" spans="1:11" x14ac:dyDescent="0.15">
      <c r="A41" s="202"/>
      <c r="B41" s="202"/>
      <c r="C41" s="202" t="s">
        <v>226</v>
      </c>
      <c r="D41" s="202"/>
      <c r="E41" s="202"/>
      <c r="F41" s="202"/>
      <c r="G41" s="202"/>
      <c r="H41" s="202"/>
      <c r="I41" s="202"/>
      <c r="J41" s="202"/>
    </row>
    <row r="42" spans="1:11" x14ac:dyDescent="0.15">
      <c r="A42" s="202"/>
      <c r="B42" s="318" t="s">
        <v>217</v>
      </c>
      <c r="C42" s="138" t="s">
        <v>218</v>
      </c>
      <c r="D42" s="155"/>
      <c r="E42" s="155"/>
      <c r="F42" s="155"/>
      <c r="G42" s="155"/>
      <c r="H42" s="155"/>
      <c r="I42" s="155"/>
      <c r="J42" s="155"/>
    </row>
    <row r="43" spans="1:11" x14ac:dyDescent="0.15">
      <c r="A43" s="202"/>
      <c r="B43" s="319"/>
      <c r="C43" s="156" t="s">
        <v>205</v>
      </c>
      <c r="D43" s="157"/>
      <c r="E43" s="158" t="s">
        <v>17</v>
      </c>
      <c r="F43" s="158"/>
      <c r="G43" s="156" t="s">
        <v>225</v>
      </c>
      <c r="H43" s="157"/>
      <c r="I43" s="97" t="s">
        <v>17</v>
      </c>
      <c r="J43" s="25"/>
    </row>
    <row r="44" spans="1:11" x14ac:dyDescent="0.15">
      <c r="A44" s="202"/>
      <c r="B44" s="320"/>
      <c r="C44" s="159"/>
      <c r="D44" s="160" t="s">
        <v>64</v>
      </c>
      <c r="E44" s="159"/>
      <c r="F44" s="160" t="s">
        <v>64</v>
      </c>
      <c r="G44" s="159"/>
      <c r="H44" s="160" t="s">
        <v>64</v>
      </c>
      <c r="I44" s="132"/>
      <c r="J44" s="138" t="s">
        <v>64</v>
      </c>
    </row>
    <row r="45" spans="1:11" x14ac:dyDescent="0.15">
      <c r="A45" s="202"/>
      <c r="B45" s="162" t="s">
        <v>221</v>
      </c>
      <c r="C45" s="152">
        <v>229812</v>
      </c>
      <c r="D45" s="48">
        <v>224343</v>
      </c>
      <c r="E45" s="39">
        <v>100</v>
      </c>
      <c r="F45" s="39">
        <v>100</v>
      </c>
      <c r="G45" s="48">
        <v>2386185</v>
      </c>
      <c r="H45" s="48">
        <v>2215370</v>
      </c>
      <c r="I45" s="39">
        <v>100</v>
      </c>
      <c r="J45" s="39">
        <v>100</v>
      </c>
    </row>
    <row r="46" spans="1:11" x14ac:dyDescent="0.15">
      <c r="A46" s="202"/>
      <c r="B46" s="170" t="s">
        <v>222</v>
      </c>
      <c r="C46" s="152">
        <v>677</v>
      </c>
      <c r="D46" s="48">
        <v>661</v>
      </c>
      <c r="E46" s="39">
        <v>0.29458862026351978</v>
      </c>
      <c r="F46" s="39">
        <v>0.29463812109136456</v>
      </c>
      <c r="G46" s="48">
        <v>7602</v>
      </c>
      <c r="H46" s="49">
        <v>7497</v>
      </c>
      <c r="I46" s="39">
        <v>0.31858384827664243</v>
      </c>
      <c r="J46" s="39">
        <v>0.33840848255596134</v>
      </c>
    </row>
    <row r="47" spans="1:11" x14ac:dyDescent="0.15">
      <c r="A47" s="202"/>
      <c r="B47" s="170" t="s">
        <v>128</v>
      </c>
      <c r="C47" s="154">
        <v>46</v>
      </c>
      <c r="D47" s="49">
        <v>46</v>
      </c>
      <c r="E47" s="39">
        <v>2.001636119958923E-2</v>
      </c>
      <c r="F47" s="39">
        <v>2.0504317050231119E-2</v>
      </c>
      <c r="G47" s="48">
        <v>394</v>
      </c>
      <c r="H47" s="49">
        <v>394</v>
      </c>
      <c r="I47" s="39">
        <v>1.6511712210075916E-2</v>
      </c>
      <c r="J47" s="39">
        <v>1.7784839552760938E-2</v>
      </c>
    </row>
    <row r="48" spans="1:11" x14ac:dyDescent="0.15">
      <c r="A48" s="202"/>
      <c r="B48" s="170" t="s">
        <v>129</v>
      </c>
      <c r="C48" s="154">
        <v>17707</v>
      </c>
      <c r="D48" s="49">
        <v>17707</v>
      </c>
      <c r="E48" s="39">
        <v>7.704993646981011</v>
      </c>
      <c r="F48" s="39">
        <v>7.8928248262704876</v>
      </c>
      <c r="G48" s="48">
        <v>115694</v>
      </c>
      <c r="H48" s="48">
        <v>115694</v>
      </c>
      <c r="I48" s="39">
        <v>4.8484924681028501</v>
      </c>
      <c r="J48" s="39">
        <v>5.2223330640028527</v>
      </c>
    </row>
    <row r="49" spans="1:10" x14ac:dyDescent="0.15">
      <c r="A49" s="202"/>
      <c r="B49" s="170" t="s">
        <v>130</v>
      </c>
      <c r="C49" s="154">
        <v>19324</v>
      </c>
      <c r="D49" s="49">
        <v>19321</v>
      </c>
      <c r="E49" s="39">
        <v>8.4086122569752657</v>
      </c>
      <c r="F49" s="39">
        <v>8.6122589071199016</v>
      </c>
      <c r="G49" s="48">
        <v>414088</v>
      </c>
      <c r="H49" s="48">
        <v>414005</v>
      </c>
      <c r="I49" s="39">
        <v>17.353558085395726</v>
      </c>
      <c r="J49" s="39">
        <v>18.687848982337034</v>
      </c>
    </row>
    <row r="50" spans="1:10" x14ac:dyDescent="0.15">
      <c r="A50" s="202"/>
      <c r="B50" s="170" t="s">
        <v>131</v>
      </c>
      <c r="C50" s="152">
        <v>308</v>
      </c>
      <c r="D50" s="48">
        <v>159</v>
      </c>
      <c r="E50" s="39">
        <v>0.13402259237985831</v>
      </c>
      <c r="F50" s="39">
        <v>7.0873617630146699E-2</v>
      </c>
      <c r="G50" s="48">
        <v>10069</v>
      </c>
      <c r="H50" s="48">
        <v>6245</v>
      </c>
      <c r="I50" s="39">
        <v>0.42197063513516347</v>
      </c>
      <c r="J50" s="39">
        <v>0.2818942208299291</v>
      </c>
    </row>
    <row r="51" spans="1:10" x14ac:dyDescent="0.15">
      <c r="A51" s="202"/>
      <c r="B51" s="170" t="s">
        <v>132</v>
      </c>
      <c r="C51" s="152">
        <v>1727</v>
      </c>
      <c r="D51" s="48">
        <v>1721</v>
      </c>
      <c r="E51" s="39">
        <v>0.75148382155849125</v>
      </c>
      <c r="F51" s="39">
        <v>0.76712890529234257</v>
      </c>
      <c r="G51" s="48">
        <v>24916</v>
      </c>
      <c r="H51" s="48">
        <v>24854</v>
      </c>
      <c r="I51" s="39">
        <v>1.0441772117417552</v>
      </c>
      <c r="J51" s="39">
        <v>1.1218893457977674</v>
      </c>
    </row>
    <row r="52" spans="1:10" x14ac:dyDescent="0.15">
      <c r="A52" s="202"/>
      <c r="B52" s="170" t="s">
        <v>133</v>
      </c>
      <c r="C52" s="152">
        <v>5406</v>
      </c>
      <c r="D52" s="48">
        <v>5381</v>
      </c>
      <c r="E52" s="39">
        <v>2.3523575792386819</v>
      </c>
      <c r="F52" s="39">
        <v>2.3985593488542101</v>
      </c>
      <c r="G52" s="48">
        <v>135255</v>
      </c>
      <c r="H52" s="48">
        <v>133564</v>
      </c>
      <c r="I52" s="39">
        <v>5.6682528806442081</v>
      </c>
      <c r="J52" s="39">
        <v>6.0289703300125934</v>
      </c>
    </row>
    <row r="53" spans="1:10" x14ac:dyDescent="0.15">
      <c r="A53" s="202"/>
      <c r="B53" s="170" t="s">
        <v>134</v>
      </c>
      <c r="C53" s="152">
        <v>56982</v>
      </c>
      <c r="D53" s="48">
        <v>56981</v>
      </c>
      <c r="E53" s="39">
        <v>24.795049866847684</v>
      </c>
      <c r="F53" s="39">
        <v>25.399054126939554</v>
      </c>
      <c r="G53" s="48">
        <v>457485</v>
      </c>
      <c r="H53" s="48">
        <v>457482</v>
      </c>
      <c r="I53" s="39">
        <v>19.172235178747666</v>
      </c>
      <c r="J53" s="39">
        <v>20.650365401716194</v>
      </c>
    </row>
    <row r="54" spans="1:10" x14ac:dyDescent="0.15">
      <c r="A54" s="202"/>
      <c r="B54" s="170" t="s">
        <v>135</v>
      </c>
      <c r="C54" s="152">
        <v>3231</v>
      </c>
      <c r="D54" s="48">
        <v>3218</v>
      </c>
      <c r="E54" s="39">
        <v>1.4059318051276697</v>
      </c>
      <c r="F54" s="39">
        <v>1.4344107014705161</v>
      </c>
      <c r="G54" s="48">
        <v>45172</v>
      </c>
      <c r="H54" s="48">
        <v>45099</v>
      </c>
      <c r="I54" s="39">
        <v>1.8930636140953028</v>
      </c>
      <c r="J54" s="39">
        <v>2.0357321801775776</v>
      </c>
    </row>
    <row r="55" spans="1:10" x14ac:dyDescent="0.15">
      <c r="A55" s="202"/>
      <c r="B55" s="170" t="s">
        <v>136</v>
      </c>
      <c r="C55" s="152">
        <v>15757</v>
      </c>
      <c r="D55" s="48">
        <v>15735</v>
      </c>
      <c r="E55" s="39">
        <v>6.8564739874332066</v>
      </c>
      <c r="F55" s="39">
        <v>7.0138136692475355</v>
      </c>
      <c r="G55" s="48">
        <v>57622</v>
      </c>
      <c r="H55" s="48">
        <v>57445</v>
      </c>
      <c r="I55" s="39">
        <v>2.4148169567740978</v>
      </c>
      <c r="J55" s="39">
        <v>2.5930205789552083</v>
      </c>
    </row>
    <row r="56" spans="1:10" x14ac:dyDescent="0.15">
      <c r="A56" s="202"/>
      <c r="B56" s="170" t="s">
        <v>137</v>
      </c>
      <c r="C56" s="152">
        <v>8591</v>
      </c>
      <c r="D56" s="48">
        <v>8462</v>
      </c>
      <c r="E56" s="39">
        <v>3.7382730231667627</v>
      </c>
      <c r="F56" s="39">
        <v>3.7719028451968639</v>
      </c>
      <c r="G56" s="48">
        <v>63788</v>
      </c>
      <c r="H56" s="48">
        <v>60020</v>
      </c>
      <c r="I56" s="39">
        <v>2.6732210620718848</v>
      </c>
      <c r="J56" s="39">
        <v>2.7092539846617041</v>
      </c>
    </row>
    <row r="57" spans="1:10" x14ac:dyDescent="0.15">
      <c r="A57" s="202"/>
      <c r="B57" s="170" t="s">
        <v>138</v>
      </c>
      <c r="C57" s="152">
        <v>33127</v>
      </c>
      <c r="D57" s="48">
        <v>33061</v>
      </c>
      <c r="E57" s="39">
        <v>14.414826031712879</v>
      </c>
      <c r="F57" s="39">
        <v>14.736809260819369</v>
      </c>
      <c r="G57" s="48">
        <v>232950</v>
      </c>
      <c r="H57" s="48">
        <v>231789</v>
      </c>
      <c r="I57" s="39">
        <v>9.7624450744598601</v>
      </c>
      <c r="J57" s="39">
        <v>10.46276694186524</v>
      </c>
    </row>
    <row r="58" spans="1:10" x14ac:dyDescent="0.15">
      <c r="A58" s="202"/>
      <c r="B58" s="170" t="s">
        <v>139</v>
      </c>
      <c r="C58" s="152">
        <v>19276</v>
      </c>
      <c r="D58" s="48">
        <v>19132</v>
      </c>
      <c r="E58" s="39">
        <v>8.3877256192017828</v>
      </c>
      <c r="F58" s="39">
        <v>8.528012908804822</v>
      </c>
      <c r="G58" s="48">
        <v>103184</v>
      </c>
      <c r="H58" s="48">
        <v>101961</v>
      </c>
      <c r="I58" s="39">
        <v>4.3242246514834344</v>
      </c>
      <c r="J58" s="39">
        <v>4.6024366132971011</v>
      </c>
    </row>
    <row r="59" spans="1:10" x14ac:dyDescent="0.15">
      <c r="A59" s="202"/>
      <c r="B59" s="170" t="s">
        <v>140</v>
      </c>
      <c r="C59" s="152">
        <v>10509</v>
      </c>
      <c r="D59" s="48">
        <v>8241</v>
      </c>
      <c r="E59" s="39">
        <v>4.5728682575322432</v>
      </c>
      <c r="F59" s="39">
        <v>3.6733929741511879</v>
      </c>
      <c r="G59" s="48">
        <v>130494</v>
      </c>
      <c r="H59" s="48">
        <v>73174</v>
      </c>
      <c r="I59" s="39">
        <v>5.4687293734559557</v>
      </c>
      <c r="J59" s="39">
        <v>3.3030148462784998</v>
      </c>
    </row>
    <row r="60" spans="1:10" x14ac:dyDescent="0.15">
      <c r="A60" s="202"/>
      <c r="B60" s="170" t="s">
        <v>141</v>
      </c>
      <c r="C60" s="152">
        <v>19737</v>
      </c>
      <c r="D60" s="48">
        <v>18708</v>
      </c>
      <c r="E60" s="39">
        <v>8.5883243694846225</v>
      </c>
      <c r="F60" s="39">
        <v>8.3390165951244288</v>
      </c>
      <c r="G60" s="48">
        <v>348601</v>
      </c>
      <c r="H60" s="48">
        <v>314731</v>
      </c>
      <c r="I60" s="39">
        <v>14.609135502905266</v>
      </c>
      <c r="J60" s="39">
        <v>14.206701363654831</v>
      </c>
    </row>
    <row r="61" spans="1:10" x14ac:dyDescent="0.15">
      <c r="A61" s="202"/>
      <c r="B61" s="170" t="s">
        <v>142</v>
      </c>
      <c r="C61" s="152">
        <v>1345</v>
      </c>
      <c r="D61" s="48">
        <v>1345</v>
      </c>
      <c r="E61" s="39">
        <v>0.5852609959445112</v>
      </c>
      <c r="F61" s="39">
        <v>0.59952840070784474</v>
      </c>
      <c r="G61" s="48">
        <v>18077</v>
      </c>
      <c r="H61" s="48">
        <v>18077</v>
      </c>
      <c r="I61" s="39">
        <v>0.75756909041000586</v>
      </c>
      <c r="J61" s="39">
        <v>0.81598107765294292</v>
      </c>
    </row>
    <row r="62" spans="1:10" x14ac:dyDescent="0.15">
      <c r="A62" s="202"/>
      <c r="B62" s="170" t="s">
        <v>220</v>
      </c>
      <c r="C62" s="152">
        <v>14773</v>
      </c>
      <c r="D62" s="48">
        <v>14464</v>
      </c>
      <c r="E62" s="39">
        <v>6.4282979130767766</v>
      </c>
      <c r="F62" s="39">
        <v>6.4472704742291942</v>
      </c>
      <c r="G62" s="48">
        <v>157377</v>
      </c>
      <c r="H62" s="48">
        <v>153339</v>
      </c>
      <c r="I62" s="39">
        <v>6.5953394225510591</v>
      </c>
      <c r="J62" s="39">
        <v>6.9215977466518002</v>
      </c>
    </row>
    <row r="63" spans="1:10" x14ac:dyDescent="0.15">
      <c r="A63" s="202"/>
      <c r="B63" s="171" t="s">
        <v>144</v>
      </c>
      <c r="C63" s="57">
        <v>1289</v>
      </c>
      <c r="D63" s="55" t="s">
        <v>310</v>
      </c>
      <c r="E63" s="92">
        <v>0.56089325187544603</v>
      </c>
      <c r="F63" s="55" t="s">
        <v>310</v>
      </c>
      <c r="G63" s="55">
        <v>63417</v>
      </c>
      <c r="H63" s="55" t="s">
        <v>310</v>
      </c>
      <c r="I63" s="92">
        <v>2.6576732315390466</v>
      </c>
      <c r="J63" s="55" t="s">
        <v>310</v>
      </c>
    </row>
  </sheetData>
  <sortState ref="N82:O92">
    <sortCondition descending="1" ref="O82:O92"/>
  </sortState>
  <mergeCells count="56">
    <mergeCell ref="B19:B21"/>
    <mergeCell ref="B42:B44"/>
    <mergeCell ref="G14:H14"/>
    <mergeCell ref="G15:H15"/>
    <mergeCell ref="G16:H16"/>
    <mergeCell ref="C16:D16"/>
    <mergeCell ref="E14:F14"/>
    <mergeCell ref="E15:F15"/>
    <mergeCell ref="E16:F16"/>
    <mergeCell ref="I4:J4"/>
    <mergeCell ref="I5:J5"/>
    <mergeCell ref="I6:J6"/>
    <mergeCell ref="I7:J7"/>
    <mergeCell ref="I8:J8"/>
    <mergeCell ref="I14:J14"/>
    <mergeCell ref="I15:J15"/>
    <mergeCell ref="I16:J16"/>
    <mergeCell ref="G9:H9"/>
    <mergeCell ref="G10:H10"/>
    <mergeCell ref="G11:H11"/>
    <mergeCell ref="G12:H12"/>
    <mergeCell ref="G13:H13"/>
    <mergeCell ref="I9:J9"/>
    <mergeCell ref="I10:J10"/>
    <mergeCell ref="I11:J11"/>
    <mergeCell ref="I12:J12"/>
    <mergeCell ref="I13:J13"/>
    <mergeCell ref="E7:F7"/>
    <mergeCell ref="E8:F8"/>
    <mergeCell ref="G4:H4"/>
    <mergeCell ref="G5:H5"/>
    <mergeCell ref="G6:H6"/>
    <mergeCell ref="G7:H7"/>
    <mergeCell ref="G8:H8"/>
    <mergeCell ref="C12:D12"/>
    <mergeCell ref="C13:D13"/>
    <mergeCell ref="C14:D14"/>
    <mergeCell ref="C15:D15"/>
    <mergeCell ref="E9:F9"/>
    <mergeCell ref="E10:F10"/>
    <mergeCell ref="E11:F11"/>
    <mergeCell ref="E12:F12"/>
    <mergeCell ref="E13:F13"/>
    <mergeCell ref="C7:D7"/>
    <mergeCell ref="C8:D8"/>
    <mergeCell ref="C9:D9"/>
    <mergeCell ref="C10:D10"/>
    <mergeCell ref="C11:D11"/>
    <mergeCell ref="B2:B4"/>
    <mergeCell ref="C4:D4"/>
    <mergeCell ref="C5:D5"/>
    <mergeCell ref="C2:F3"/>
    <mergeCell ref="C6:D6"/>
    <mergeCell ref="E4:F4"/>
    <mergeCell ref="E5:F5"/>
    <mergeCell ref="E6:F6"/>
  </mergeCells>
  <phoneticPr fontId="1"/>
  <hyperlinks>
    <hyperlink ref="L1" location="構成!A1" display="戻る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showRowColHeaders="0" zoomScaleNormal="100" workbookViewId="0">
      <selection activeCell="L1" sqref="L1"/>
    </sheetView>
  </sheetViews>
  <sheetFormatPr defaultRowHeight="15.75" customHeight="1" x14ac:dyDescent="0.15"/>
  <cols>
    <col min="1" max="1" width="2.875" style="3" customWidth="1"/>
    <col min="2" max="2" width="12.375" style="3" customWidth="1"/>
    <col min="3" max="5" width="9.125" style="3" customWidth="1"/>
    <col min="6" max="6" width="10.625" style="3" customWidth="1"/>
    <col min="7" max="9" width="9.125" style="3" customWidth="1"/>
    <col min="10" max="10" width="10.625" style="3" customWidth="1"/>
    <col min="11" max="12" width="13.75" style="3" customWidth="1"/>
    <col min="13" max="16384" width="9" style="3"/>
  </cols>
  <sheetData>
    <row r="1" spans="1:14" ht="15.75" customHeight="1" x14ac:dyDescent="0.15">
      <c r="B1" s="3" t="s">
        <v>10</v>
      </c>
      <c r="L1" s="206" t="s">
        <v>308</v>
      </c>
      <c r="M1" s="18"/>
      <c r="N1" s="18"/>
    </row>
    <row r="2" spans="1:14" ht="20.25" customHeight="1" x14ac:dyDescent="0.15">
      <c r="B2" s="217" t="s">
        <v>11</v>
      </c>
      <c r="C2" s="222" t="s">
        <v>1</v>
      </c>
      <c r="D2" s="222"/>
      <c r="E2" s="222"/>
      <c r="F2" s="222"/>
      <c r="G2" s="222" t="s">
        <v>7</v>
      </c>
      <c r="H2" s="222"/>
      <c r="I2" s="222"/>
      <c r="J2" s="223"/>
      <c r="L2" s="17"/>
      <c r="M2" s="17"/>
      <c r="N2" s="18"/>
    </row>
    <row r="3" spans="1:14" ht="8.25" customHeight="1" x14ac:dyDescent="0.15">
      <c r="A3" s="19"/>
      <c r="B3" s="218"/>
      <c r="C3" s="220" t="s">
        <v>0</v>
      </c>
      <c r="D3" s="21"/>
      <c r="E3" s="21"/>
      <c r="F3" s="20"/>
      <c r="G3" s="220" t="s">
        <v>0</v>
      </c>
      <c r="H3" s="21"/>
      <c r="I3" s="21"/>
      <c r="J3" s="21"/>
    </row>
    <row r="4" spans="1:14" ht="9" customHeight="1" x14ac:dyDescent="0.15">
      <c r="A4" s="19"/>
      <c r="B4" s="218"/>
      <c r="C4" s="221"/>
      <c r="D4" s="220" t="s">
        <v>2</v>
      </c>
      <c r="E4" s="20"/>
      <c r="F4" s="224" t="s">
        <v>3</v>
      </c>
      <c r="G4" s="221"/>
      <c r="H4" s="220" t="s">
        <v>2</v>
      </c>
      <c r="I4" s="20"/>
      <c r="J4" s="225" t="s">
        <v>3</v>
      </c>
    </row>
    <row r="5" spans="1:14" ht="20.25" customHeight="1" x14ac:dyDescent="0.15">
      <c r="A5" s="19"/>
      <c r="B5" s="219"/>
      <c r="C5" s="221"/>
      <c r="D5" s="221"/>
      <c r="E5" s="36" t="s">
        <v>5</v>
      </c>
      <c r="F5" s="224"/>
      <c r="G5" s="221"/>
      <c r="H5" s="221"/>
      <c r="I5" s="36" t="s">
        <v>5</v>
      </c>
      <c r="J5" s="225"/>
    </row>
    <row r="6" spans="1:14" ht="20.25" customHeight="1" x14ac:dyDescent="0.15">
      <c r="B6" s="8" t="s">
        <v>6</v>
      </c>
      <c r="C6" s="30">
        <f>D6+F6</f>
        <v>27574</v>
      </c>
      <c r="D6" s="23">
        <v>27021</v>
      </c>
      <c r="E6" s="23"/>
      <c r="F6" s="24">
        <v>553</v>
      </c>
      <c r="G6" s="32">
        <f>H6+J6</f>
        <v>272194</v>
      </c>
      <c r="H6" s="23">
        <v>257520</v>
      </c>
      <c r="I6" s="25"/>
      <c r="J6" s="24">
        <v>14674</v>
      </c>
    </row>
    <row r="7" spans="1:14" ht="15.75" customHeight="1" x14ac:dyDescent="0.15">
      <c r="B7" s="22" t="s">
        <v>9</v>
      </c>
      <c r="C7" s="31">
        <f>D7</f>
        <v>24173</v>
      </c>
      <c r="D7" s="1">
        <v>24173</v>
      </c>
      <c r="E7" s="34">
        <f>(D7-D6)/D6*100</f>
        <v>-10.539950408941195</v>
      </c>
      <c r="F7" s="26" t="s">
        <v>8</v>
      </c>
      <c r="G7" s="33">
        <f>H7</f>
        <v>245409</v>
      </c>
      <c r="H7" s="1">
        <v>245409</v>
      </c>
      <c r="I7" s="34">
        <f>(H7-H6)/H6*100</f>
        <v>-4.7029356943150047</v>
      </c>
      <c r="J7" s="26" t="s">
        <v>8</v>
      </c>
    </row>
    <row r="8" spans="1:14" ht="15" customHeight="1" x14ac:dyDescent="0.15">
      <c r="B8" s="9" t="s">
        <v>4</v>
      </c>
      <c r="C8" s="27">
        <f>D8+F8</f>
        <v>25456</v>
      </c>
      <c r="D8" s="10">
        <v>24939</v>
      </c>
      <c r="E8" s="35">
        <f>(D8-D7)/D7*100</f>
        <v>3.1688247217970464</v>
      </c>
      <c r="F8" s="10">
        <v>517</v>
      </c>
      <c r="G8" s="28">
        <f>H8+J8</f>
        <v>264571</v>
      </c>
      <c r="H8" s="10">
        <v>249578</v>
      </c>
      <c r="I8" s="35">
        <f>(H8-H7)/H7*100</f>
        <v>1.6987967026474173</v>
      </c>
      <c r="J8" s="10">
        <v>14993</v>
      </c>
    </row>
    <row r="9" spans="1:14" s="19" customFormat="1" ht="8.2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4" s="19" customFormat="1" ht="8.2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4" s="19" customFormat="1" ht="24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</sheetData>
  <mergeCells count="9">
    <mergeCell ref="B2:B5"/>
    <mergeCell ref="H4:H5"/>
    <mergeCell ref="C2:F2"/>
    <mergeCell ref="G2:J2"/>
    <mergeCell ref="C3:C5"/>
    <mergeCell ref="D4:D5"/>
    <mergeCell ref="F4:F5"/>
    <mergeCell ref="G3:G5"/>
    <mergeCell ref="J4:J5"/>
  </mergeCells>
  <phoneticPr fontId="1"/>
  <hyperlinks>
    <hyperlink ref="L1" location="構成!A1" display="戻る"/>
  </hyperlinks>
  <pageMargins left="0.59055118110236227" right="0.59055118110236227" top="0.74803149606299213" bottom="0.74803149606299213" header="0.31496062992125984" footer="0.31496062992125984"/>
  <pageSetup paperSize="9" orientation="portrait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showRowColHeaders="0" showRuler="0" zoomScaleNormal="100" workbookViewId="0">
      <selection activeCell="K1" sqref="K1"/>
    </sheetView>
  </sheetViews>
  <sheetFormatPr defaultRowHeight="15.75" customHeight="1" x14ac:dyDescent="0.15"/>
  <cols>
    <col min="1" max="1" width="2.875" style="17" customWidth="1"/>
    <col min="2" max="2" width="24.75" style="17" customWidth="1"/>
    <col min="3" max="8" width="10.5" style="17" customWidth="1"/>
    <col min="9" max="9" width="1.25" style="17" customWidth="1"/>
    <col min="10" max="16384" width="9" style="3"/>
  </cols>
  <sheetData>
    <row r="1" spans="1:11" ht="15.75" customHeight="1" x14ac:dyDescent="0.15">
      <c r="A1" s="17" t="s">
        <v>227</v>
      </c>
      <c r="I1" s="26"/>
      <c r="K1" s="206" t="s">
        <v>308</v>
      </c>
    </row>
    <row r="2" spans="1:11" ht="15.75" customHeight="1" x14ac:dyDescent="0.15">
      <c r="A2" s="226" t="s">
        <v>18</v>
      </c>
      <c r="B2" s="217"/>
      <c r="C2" s="238" t="s">
        <v>57</v>
      </c>
      <c r="D2" s="239"/>
      <c r="E2" s="239"/>
      <c r="F2" s="240"/>
      <c r="G2" s="241" t="s">
        <v>58</v>
      </c>
      <c r="H2" s="242"/>
    </row>
    <row r="3" spans="1:11" ht="15.75" customHeight="1" x14ac:dyDescent="0.15">
      <c r="A3" s="227"/>
      <c r="B3" s="218"/>
      <c r="C3" s="235" t="s">
        <v>12</v>
      </c>
      <c r="D3" s="236"/>
      <c r="E3" s="236"/>
      <c r="F3" s="237"/>
      <c r="G3" s="229" t="s">
        <v>14</v>
      </c>
      <c r="H3" s="243"/>
    </row>
    <row r="4" spans="1:11" ht="15.75" customHeight="1" x14ac:dyDescent="0.15">
      <c r="A4" s="227"/>
      <c r="B4" s="218"/>
      <c r="C4" s="11"/>
      <c r="D4" s="231" t="s">
        <v>17</v>
      </c>
      <c r="E4" s="229" t="s">
        <v>64</v>
      </c>
      <c r="F4" s="230"/>
      <c r="G4" s="61"/>
      <c r="H4" s="233" t="s">
        <v>17</v>
      </c>
    </row>
    <row r="5" spans="1:11" ht="24" customHeight="1" x14ac:dyDescent="0.15">
      <c r="A5" s="228"/>
      <c r="B5" s="219"/>
      <c r="C5" s="29"/>
      <c r="D5" s="232"/>
      <c r="E5" s="2"/>
      <c r="F5" s="6" t="s">
        <v>17</v>
      </c>
      <c r="G5" s="41"/>
      <c r="H5" s="234"/>
    </row>
    <row r="6" spans="1:11" ht="14.25" customHeight="1" x14ac:dyDescent="0.15">
      <c r="A6" s="46"/>
      <c r="B6" s="51" t="s">
        <v>15</v>
      </c>
      <c r="C6" s="48">
        <f>SUM(C7:C25)</f>
        <v>25456</v>
      </c>
      <c r="D6" s="50">
        <f>C6/$C$6*100</f>
        <v>100</v>
      </c>
      <c r="E6" s="48">
        <f>SUM(E7:E25)</f>
        <v>24939</v>
      </c>
      <c r="F6" s="50">
        <f t="shared" ref="F6:F24" si="0">E6/$E$6*100</f>
        <v>100</v>
      </c>
      <c r="G6" s="48">
        <f>SUM(G7:G25)</f>
        <v>24173</v>
      </c>
      <c r="H6" s="50">
        <f t="shared" ref="H6:H24" si="1">G6/$G$6*100</f>
        <v>100</v>
      </c>
    </row>
    <row r="7" spans="1:11" ht="14.25" customHeight="1" x14ac:dyDescent="0.15">
      <c r="A7" s="46" t="s">
        <v>19</v>
      </c>
      <c r="B7" s="52" t="s">
        <v>20</v>
      </c>
      <c r="C7" s="48">
        <v>61</v>
      </c>
      <c r="D7" s="50">
        <f>C7/$C$6*100</f>
        <v>0.23962916404776871</v>
      </c>
      <c r="E7" s="48">
        <v>59</v>
      </c>
      <c r="F7" s="50">
        <f t="shared" si="0"/>
        <v>0.2365772484863066</v>
      </c>
      <c r="G7" s="48">
        <v>51</v>
      </c>
      <c r="H7" s="50">
        <f t="shared" si="1"/>
        <v>0.21097919166011667</v>
      </c>
    </row>
    <row r="8" spans="1:11" ht="14.25" customHeight="1" x14ac:dyDescent="0.15">
      <c r="A8" s="46" t="s">
        <v>21</v>
      </c>
      <c r="B8" s="52" t="s">
        <v>22</v>
      </c>
      <c r="C8" s="48">
        <v>2</v>
      </c>
      <c r="D8" s="50">
        <f t="shared" ref="D8:D25" si="2">C8/$C$6*100</f>
        <v>7.8566939032055309E-3</v>
      </c>
      <c r="E8" s="48">
        <v>2</v>
      </c>
      <c r="F8" s="50">
        <f t="shared" si="0"/>
        <v>8.0195677452985278E-3</v>
      </c>
      <c r="G8" s="48">
        <v>2</v>
      </c>
      <c r="H8" s="50">
        <f t="shared" si="1"/>
        <v>8.2736937905928103E-3</v>
      </c>
    </row>
    <row r="9" spans="1:11" ht="14.25" customHeight="1" x14ac:dyDescent="0.15">
      <c r="A9" s="47" t="s">
        <v>23</v>
      </c>
      <c r="B9" s="52" t="s">
        <v>24</v>
      </c>
      <c r="C9" s="49">
        <v>17</v>
      </c>
      <c r="D9" s="50">
        <f t="shared" si="2"/>
        <v>6.6781898177247015E-2</v>
      </c>
      <c r="E9" s="49">
        <v>17</v>
      </c>
      <c r="F9" s="50">
        <f t="shared" si="0"/>
        <v>6.8166325835037497E-2</v>
      </c>
      <c r="G9" s="48">
        <v>21</v>
      </c>
      <c r="H9" s="50">
        <f t="shared" si="1"/>
        <v>8.6873784801224499E-2</v>
      </c>
    </row>
    <row r="10" spans="1:11" ht="14.25" customHeight="1" x14ac:dyDescent="0.15">
      <c r="A10" s="47" t="s">
        <v>25</v>
      </c>
      <c r="B10" s="52" t="s">
        <v>26</v>
      </c>
      <c r="C10" s="49">
        <v>2266</v>
      </c>
      <c r="D10" s="50">
        <f t="shared" si="2"/>
        <v>8.9016341923318674</v>
      </c>
      <c r="E10" s="49">
        <v>2266</v>
      </c>
      <c r="F10" s="50">
        <f t="shared" si="0"/>
        <v>9.0861702554232338</v>
      </c>
      <c r="G10" s="49">
        <v>2309</v>
      </c>
      <c r="H10" s="50">
        <f t="shared" si="1"/>
        <v>9.5519794812393997</v>
      </c>
    </row>
    <row r="11" spans="1:11" ht="14.25" customHeight="1" x14ac:dyDescent="0.15">
      <c r="A11" s="47" t="s">
        <v>27</v>
      </c>
      <c r="B11" s="52" t="s">
        <v>28</v>
      </c>
      <c r="C11" s="49">
        <v>2118</v>
      </c>
      <c r="D11" s="50">
        <f t="shared" si="2"/>
        <v>8.3202388434946588</v>
      </c>
      <c r="E11" s="49">
        <v>2118</v>
      </c>
      <c r="F11" s="50">
        <f t="shared" si="0"/>
        <v>8.4927222422711424</v>
      </c>
      <c r="G11" s="49">
        <v>2116</v>
      </c>
      <c r="H11" s="50">
        <f t="shared" si="1"/>
        <v>8.7535680304471946</v>
      </c>
    </row>
    <row r="12" spans="1:11" ht="14.25" customHeight="1" x14ac:dyDescent="0.15">
      <c r="A12" s="46" t="s">
        <v>29</v>
      </c>
      <c r="B12" s="52" t="s">
        <v>30</v>
      </c>
      <c r="C12" s="48">
        <v>36</v>
      </c>
      <c r="D12" s="50">
        <f t="shared" si="2"/>
        <v>0.14142049025769957</v>
      </c>
      <c r="E12" s="48">
        <v>21</v>
      </c>
      <c r="F12" s="50">
        <f t="shared" si="0"/>
        <v>8.4205461325634556E-2</v>
      </c>
      <c r="G12" s="48">
        <v>18</v>
      </c>
      <c r="H12" s="50">
        <f t="shared" si="1"/>
        <v>7.4463244115335295E-2</v>
      </c>
    </row>
    <row r="13" spans="1:11" ht="14.25" customHeight="1" x14ac:dyDescent="0.15">
      <c r="A13" s="46" t="s">
        <v>31</v>
      </c>
      <c r="B13" s="52" t="s">
        <v>32</v>
      </c>
      <c r="C13" s="48">
        <v>193</v>
      </c>
      <c r="D13" s="50">
        <f t="shared" si="2"/>
        <v>0.75817096165933373</v>
      </c>
      <c r="E13" s="48">
        <v>193</v>
      </c>
      <c r="F13" s="50">
        <f t="shared" si="0"/>
        <v>0.773888287421308</v>
      </c>
      <c r="G13" s="48">
        <v>198</v>
      </c>
      <c r="H13" s="50">
        <f t="shared" si="1"/>
        <v>0.81909568526868826</v>
      </c>
    </row>
    <row r="14" spans="1:11" ht="14.25" customHeight="1" x14ac:dyDescent="0.15">
      <c r="A14" s="46" t="s">
        <v>33</v>
      </c>
      <c r="B14" s="52" t="s">
        <v>34</v>
      </c>
      <c r="C14" s="48">
        <v>607</v>
      </c>
      <c r="D14" s="50">
        <f t="shared" si="2"/>
        <v>2.3845065996228785</v>
      </c>
      <c r="E14" s="48">
        <v>606</v>
      </c>
      <c r="F14" s="50">
        <f t="shared" si="0"/>
        <v>2.4299290268254543</v>
      </c>
      <c r="G14" s="48">
        <v>599</v>
      </c>
      <c r="H14" s="50">
        <f t="shared" si="1"/>
        <v>2.4779712902825466</v>
      </c>
    </row>
    <row r="15" spans="1:11" s="19" customFormat="1" ht="14.25" customHeight="1" x14ac:dyDescent="0.15">
      <c r="A15" s="46" t="s">
        <v>35</v>
      </c>
      <c r="B15" s="52" t="s">
        <v>36</v>
      </c>
      <c r="C15" s="48">
        <v>6614</v>
      </c>
      <c r="D15" s="50">
        <f t="shared" si="2"/>
        <v>25.982086737900691</v>
      </c>
      <c r="E15" s="48">
        <v>6614</v>
      </c>
      <c r="F15" s="50">
        <f t="shared" si="0"/>
        <v>26.520710533702236</v>
      </c>
      <c r="G15" s="48">
        <v>6476</v>
      </c>
      <c r="H15" s="50">
        <f t="shared" si="1"/>
        <v>26.790220493939522</v>
      </c>
      <c r="I15" s="17"/>
    </row>
    <row r="16" spans="1:11" s="19" customFormat="1" ht="14.25" customHeight="1" x14ac:dyDescent="0.15">
      <c r="A16" s="46" t="s">
        <v>37</v>
      </c>
      <c r="B16" s="52" t="s">
        <v>38</v>
      </c>
      <c r="C16" s="48">
        <v>449</v>
      </c>
      <c r="D16" s="50">
        <f t="shared" si="2"/>
        <v>1.7638277812696419</v>
      </c>
      <c r="E16" s="48">
        <v>448</v>
      </c>
      <c r="F16" s="50">
        <f t="shared" si="0"/>
        <v>1.7963831749468702</v>
      </c>
      <c r="G16" s="48">
        <v>449</v>
      </c>
      <c r="H16" s="50">
        <f t="shared" si="1"/>
        <v>1.8574442559880859</v>
      </c>
      <c r="I16" s="17"/>
    </row>
    <row r="17" spans="1:9" s="19" customFormat="1" ht="14.25" customHeight="1" x14ac:dyDescent="0.15">
      <c r="A17" s="46" t="s">
        <v>39</v>
      </c>
      <c r="B17" s="52" t="s">
        <v>40</v>
      </c>
      <c r="C17" s="48">
        <v>1579</v>
      </c>
      <c r="D17" s="50">
        <f t="shared" si="2"/>
        <v>6.2028598365807666</v>
      </c>
      <c r="E17" s="48">
        <v>1578</v>
      </c>
      <c r="F17" s="50">
        <f t="shared" si="0"/>
        <v>6.3274389510405387</v>
      </c>
      <c r="G17" s="48">
        <v>1622</v>
      </c>
      <c r="H17" s="50">
        <f t="shared" si="1"/>
        <v>6.7099656641707695</v>
      </c>
      <c r="I17" s="17"/>
    </row>
    <row r="18" spans="1:9" ht="14.25" customHeight="1" x14ac:dyDescent="0.15">
      <c r="A18" s="46" t="s">
        <v>41</v>
      </c>
      <c r="B18" s="52" t="s">
        <v>42</v>
      </c>
      <c r="C18" s="48">
        <v>980</v>
      </c>
      <c r="D18" s="50">
        <f t="shared" si="2"/>
        <v>3.8497800125707102</v>
      </c>
      <c r="E18" s="48">
        <v>968</v>
      </c>
      <c r="F18" s="50">
        <f t="shared" si="0"/>
        <v>3.8814707887244877</v>
      </c>
      <c r="G18" s="48">
        <v>940</v>
      </c>
      <c r="H18" s="50">
        <f t="shared" si="1"/>
        <v>3.8886360815786212</v>
      </c>
    </row>
    <row r="19" spans="1:9" ht="14.25" customHeight="1" x14ac:dyDescent="0.15">
      <c r="A19" s="46" t="s">
        <v>43</v>
      </c>
      <c r="B19" s="52" t="s">
        <v>59</v>
      </c>
      <c r="C19" s="48">
        <v>3555</v>
      </c>
      <c r="D19" s="50">
        <f t="shared" si="2"/>
        <v>13.965273412947832</v>
      </c>
      <c r="E19" s="48">
        <v>3553</v>
      </c>
      <c r="F19" s="50">
        <f t="shared" si="0"/>
        <v>14.246762099522837</v>
      </c>
      <c r="G19" s="48">
        <v>3205</v>
      </c>
      <c r="H19" s="50">
        <f t="shared" si="1"/>
        <v>13.258594299424978</v>
      </c>
    </row>
    <row r="20" spans="1:9" ht="14.25" customHeight="1" x14ac:dyDescent="0.15">
      <c r="A20" s="46" t="s">
        <v>45</v>
      </c>
      <c r="B20" s="52" t="s">
        <v>46</v>
      </c>
      <c r="C20" s="48">
        <v>2126</v>
      </c>
      <c r="D20" s="50">
        <f t="shared" si="2"/>
        <v>8.3516656191074787</v>
      </c>
      <c r="E20" s="48">
        <v>2118</v>
      </c>
      <c r="F20" s="50">
        <f t="shared" si="0"/>
        <v>8.4927222422711424</v>
      </c>
      <c r="G20" s="48">
        <v>2043</v>
      </c>
      <c r="H20" s="50">
        <f t="shared" si="1"/>
        <v>8.4515782070905558</v>
      </c>
    </row>
    <row r="21" spans="1:9" ht="14.25" customHeight="1" x14ac:dyDescent="0.15">
      <c r="A21" s="46" t="s">
        <v>47</v>
      </c>
      <c r="B21" s="52" t="s">
        <v>48</v>
      </c>
      <c r="C21" s="48">
        <v>1167</v>
      </c>
      <c r="D21" s="50">
        <f t="shared" si="2"/>
        <v>4.5843808925204277</v>
      </c>
      <c r="E21" s="48">
        <v>908</v>
      </c>
      <c r="F21" s="50">
        <f t="shared" si="0"/>
        <v>3.6408837563655316</v>
      </c>
      <c r="G21" s="48">
        <v>851</v>
      </c>
      <c r="H21" s="50">
        <f t="shared" si="1"/>
        <v>3.5204567078972406</v>
      </c>
    </row>
    <row r="22" spans="1:9" ht="14.25" customHeight="1" x14ac:dyDescent="0.15">
      <c r="A22" s="46" t="s">
        <v>49</v>
      </c>
      <c r="B22" s="52" t="s">
        <v>50</v>
      </c>
      <c r="C22" s="48">
        <v>1715</v>
      </c>
      <c r="D22" s="50">
        <f t="shared" si="2"/>
        <v>6.7371150219987435</v>
      </c>
      <c r="E22" s="48">
        <v>1636</v>
      </c>
      <c r="F22" s="50">
        <f t="shared" si="0"/>
        <v>6.560006415654196</v>
      </c>
      <c r="G22" s="48">
        <v>1399</v>
      </c>
      <c r="H22" s="50">
        <f t="shared" si="1"/>
        <v>5.7874488065196701</v>
      </c>
    </row>
    <row r="23" spans="1:9" ht="14.25" customHeight="1" x14ac:dyDescent="0.15">
      <c r="A23" s="46" t="s">
        <v>51</v>
      </c>
      <c r="B23" s="52" t="s">
        <v>52</v>
      </c>
      <c r="C23" s="48">
        <v>151</v>
      </c>
      <c r="D23" s="50">
        <f t="shared" si="2"/>
        <v>0.59318038969201758</v>
      </c>
      <c r="E23" s="48">
        <v>151</v>
      </c>
      <c r="F23" s="50">
        <f t="shared" si="0"/>
        <v>0.60547736477003888</v>
      </c>
      <c r="G23" s="48">
        <v>148</v>
      </c>
      <c r="H23" s="50">
        <f t="shared" si="1"/>
        <v>0.61225334050386793</v>
      </c>
    </row>
    <row r="24" spans="1:9" ht="14.25" customHeight="1" x14ac:dyDescent="0.15">
      <c r="A24" s="46" t="s">
        <v>53</v>
      </c>
      <c r="B24" s="59" t="s">
        <v>54</v>
      </c>
      <c r="C24" s="48">
        <v>1704</v>
      </c>
      <c r="D24" s="50">
        <f t="shared" si="2"/>
        <v>6.6939032055311127</v>
      </c>
      <c r="E24" s="48">
        <v>1683</v>
      </c>
      <c r="F24" s="50">
        <f t="shared" si="0"/>
        <v>6.7484662576687118</v>
      </c>
      <c r="G24" s="48">
        <v>1726</v>
      </c>
      <c r="H24" s="50">
        <f t="shared" si="1"/>
        <v>7.1401977412815949</v>
      </c>
    </row>
    <row r="25" spans="1:9" ht="14.25" customHeight="1" x14ac:dyDescent="0.15">
      <c r="A25" s="53" t="s">
        <v>55</v>
      </c>
      <c r="B25" s="54" t="s">
        <v>56</v>
      </c>
      <c r="C25" s="57">
        <v>116</v>
      </c>
      <c r="D25" s="56">
        <f t="shared" si="2"/>
        <v>0.45568824638592081</v>
      </c>
      <c r="E25" s="55" t="s">
        <v>13</v>
      </c>
      <c r="F25" s="56" t="s">
        <v>16</v>
      </c>
      <c r="G25" s="55" t="s">
        <v>13</v>
      </c>
      <c r="H25" s="55" t="s">
        <v>13</v>
      </c>
    </row>
    <row r="26" spans="1:9" ht="15.75" customHeight="1" x14ac:dyDescent="0.15">
      <c r="I26" s="26"/>
    </row>
  </sheetData>
  <mergeCells count="8">
    <mergeCell ref="A2:B5"/>
    <mergeCell ref="E4:F4"/>
    <mergeCell ref="D4:D5"/>
    <mergeCell ref="H4:H5"/>
    <mergeCell ref="C3:F3"/>
    <mergeCell ref="C2:F2"/>
    <mergeCell ref="G2:H2"/>
    <mergeCell ref="G3:H3"/>
  </mergeCells>
  <phoneticPr fontId="1"/>
  <hyperlinks>
    <hyperlink ref="K1" location="構成!A1" display="戻る"/>
  </hyperlinks>
  <pageMargins left="0.59055118110236227" right="0.57291666666666663" top="0.74803149606299213" bottom="0.74803149606299213" header="0.31496062992125984" footer="0.31496062992125984"/>
  <pageSetup paperSize="9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showRowColHeaders="0" showRuler="0" zoomScaleNormal="100" workbookViewId="0">
      <selection activeCell="K1" sqref="K1"/>
    </sheetView>
  </sheetViews>
  <sheetFormatPr defaultRowHeight="15.75" customHeight="1" x14ac:dyDescent="0.15"/>
  <cols>
    <col min="1" max="1" width="1.75" style="17" customWidth="1"/>
    <col min="2" max="2" width="24.625" style="17" customWidth="1"/>
    <col min="3" max="8" width="10.125" style="17" customWidth="1"/>
    <col min="9" max="16384" width="9" style="3"/>
  </cols>
  <sheetData>
    <row r="1" spans="1:11" ht="15.75" customHeight="1" x14ac:dyDescent="0.15">
      <c r="A1" s="17" t="s">
        <v>228</v>
      </c>
      <c r="H1" s="26"/>
      <c r="K1" s="206" t="s">
        <v>308</v>
      </c>
    </row>
    <row r="2" spans="1:11" ht="15.75" customHeight="1" x14ac:dyDescent="0.15">
      <c r="A2" s="244" t="s">
        <v>61</v>
      </c>
      <c r="B2" s="245"/>
      <c r="C2" s="238" t="s">
        <v>57</v>
      </c>
      <c r="D2" s="239"/>
      <c r="E2" s="58"/>
      <c r="F2" s="58"/>
      <c r="G2" s="233" t="s">
        <v>65</v>
      </c>
      <c r="H2" s="226"/>
    </row>
    <row r="3" spans="1:11" ht="8.25" customHeight="1" x14ac:dyDescent="0.15">
      <c r="A3" s="246"/>
      <c r="B3" s="247"/>
      <c r="C3" s="253" t="s">
        <v>60</v>
      </c>
      <c r="D3" s="44"/>
      <c r="E3" s="74"/>
      <c r="F3" s="71"/>
      <c r="G3" s="250"/>
      <c r="H3" s="227"/>
    </row>
    <row r="4" spans="1:11" ht="8.25" customHeight="1" x14ac:dyDescent="0.15">
      <c r="A4" s="246"/>
      <c r="B4" s="247"/>
      <c r="C4" s="254"/>
      <c r="D4" s="251" t="s">
        <v>17</v>
      </c>
      <c r="E4" s="233" t="s">
        <v>64</v>
      </c>
      <c r="F4" s="75"/>
      <c r="G4" s="252" t="s">
        <v>60</v>
      </c>
      <c r="H4" s="233" t="s">
        <v>17</v>
      </c>
    </row>
    <row r="5" spans="1:11" ht="14.25" customHeight="1" x14ac:dyDescent="0.15">
      <c r="A5" s="246"/>
      <c r="B5" s="247"/>
      <c r="C5" s="66"/>
      <c r="D5" s="252"/>
      <c r="E5" s="250"/>
      <c r="F5" s="16" t="s">
        <v>17</v>
      </c>
      <c r="G5" s="252"/>
      <c r="H5" s="250"/>
    </row>
    <row r="6" spans="1:11" ht="15.75" customHeight="1" x14ac:dyDescent="0.15">
      <c r="A6" s="248"/>
      <c r="B6" s="249"/>
      <c r="C6" s="68" t="s">
        <v>68</v>
      </c>
      <c r="D6" s="68" t="s">
        <v>67</v>
      </c>
      <c r="E6" s="5" t="s">
        <v>68</v>
      </c>
      <c r="F6" s="60" t="s">
        <v>69</v>
      </c>
      <c r="G6" s="68" t="s">
        <v>70</v>
      </c>
      <c r="H6" s="14" t="s">
        <v>69</v>
      </c>
    </row>
    <row r="7" spans="1:11" ht="21" customHeight="1" x14ac:dyDescent="0.15">
      <c r="A7" s="46"/>
      <c r="B7" s="52" t="s">
        <v>15</v>
      </c>
      <c r="C7" s="48">
        <v>264571</v>
      </c>
      <c r="D7" s="72">
        <v>100</v>
      </c>
      <c r="E7" s="48">
        <v>249578</v>
      </c>
      <c r="F7" s="72">
        <v>100</v>
      </c>
      <c r="G7" s="69">
        <v>245409</v>
      </c>
      <c r="H7" s="72">
        <v>100</v>
      </c>
    </row>
    <row r="8" spans="1:11" ht="21" customHeight="1" x14ac:dyDescent="0.15">
      <c r="A8" s="47" t="s">
        <v>19</v>
      </c>
      <c r="B8" s="52" t="s">
        <v>20</v>
      </c>
      <c r="C8" s="48">
        <v>1024</v>
      </c>
      <c r="D8" s="72">
        <v>0.38704166367440118</v>
      </c>
      <c r="E8" s="49">
        <v>1016</v>
      </c>
      <c r="F8" s="72">
        <v>0.40708716313136578</v>
      </c>
      <c r="G8" s="69">
        <v>1008</v>
      </c>
      <c r="H8" s="72">
        <v>0.41074288229038058</v>
      </c>
    </row>
    <row r="9" spans="1:11" ht="21" customHeight="1" x14ac:dyDescent="0.15">
      <c r="A9" s="47" t="s">
        <v>21</v>
      </c>
      <c r="B9" s="52" t="s">
        <v>22</v>
      </c>
      <c r="C9" s="48">
        <v>16</v>
      </c>
      <c r="D9" s="72">
        <v>6.0475259949125185E-3</v>
      </c>
      <c r="E9" s="49">
        <v>16</v>
      </c>
      <c r="F9" s="72">
        <v>6.4108214666356812E-3</v>
      </c>
      <c r="G9" s="69">
        <v>8</v>
      </c>
      <c r="H9" s="72">
        <v>3.2598641451617506E-3</v>
      </c>
    </row>
    <row r="10" spans="1:11" ht="21" customHeight="1" x14ac:dyDescent="0.15">
      <c r="A10" s="47" t="s">
        <v>23</v>
      </c>
      <c r="B10" s="52" t="s">
        <v>24</v>
      </c>
      <c r="C10" s="48">
        <v>153</v>
      </c>
      <c r="D10" s="72">
        <v>5.7829467326350963E-2</v>
      </c>
      <c r="E10" s="49">
        <v>153</v>
      </c>
      <c r="F10" s="72">
        <v>6.1303480274703698E-2</v>
      </c>
      <c r="G10" s="69">
        <v>171</v>
      </c>
      <c r="H10" s="72">
        <v>6.967959610283242E-2</v>
      </c>
    </row>
    <row r="11" spans="1:11" ht="21" customHeight="1" x14ac:dyDescent="0.15">
      <c r="A11" s="46" t="s">
        <v>25</v>
      </c>
      <c r="B11" s="52" t="s">
        <v>26</v>
      </c>
      <c r="C11" s="48">
        <v>18635</v>
      </c>
      <c r="D11" s="72">
        <v>7.0434779321996741</v>
      </c>
      <c r="E11" s="48">
        <v>18635</v>
      </c>
      <c r="F11" s="72">
        <v>7.466603626922244</v>
      </c>
      <c r="G11" s="69">
        <v>18646</v>
      </c>
      <c r="H11" s="72">
        <v>7.5979283563357498</v>
      </c>
    </row>
    <row r="12" spans="1:11" ht="21" customHeight="1" x14ac:dyDescent="0.15">
      <c r="A12" s="46" t="s">
        <v>27</v>
      </c>
      <c r="B12" s="52" t="s">
        <v>28</v>
      </c>
      <c r="C12" s="48">
        <v>51382</v>
      </c>
      <c r="D12" s="72">
        <v>19.420873791912189</v>
      </c>
      <c r="E12" s="48">
        <v>51382</v>
      </c>
      <c r="F12" s="72">
        <v>20.587551787417162</v>
      </c>
      <c r="G12" s="69">
        <v>50075</v>
      </c>
      <c r="H12" s="72">
        <v>20.404712133621832</v>
      </c>
    </row>
    <row r="13" spans="1:11" ht="21" customHeight="1" x14ac:dyDescent="0.15">
      <c r="A13" s="46" t="s">
        <v>29</v>
      </c>
      <c r="B13" s="52" t="s">
        <v>30</v>
      </c>
      <c r="C13" s="48">
        <v>1850</v>
      </c>
      <c r="D13" s="72">
        <v>0.69924519316176004</v>
      </c>
      <c r="E13" s="48">
        <v>1557</v>
      </c>
      <c r="F13" s="72">
        <v>0.6238530639719847</v>
      </c>
      <c r="G13" s="69">
        <v>1388</v>
      </c>
      <c r="H13" s="72">
        <v>0.56558642918556368</v>
      </c>
    </row>
    <row r="14" spans="1:11" s="19" customFormat="1" ht="21" customHeight="1" x14ac:dyDescent="0.15">
      <c r="A14" s="46" t="s">
        <v>31</v>
      </c>
      <c r="B14" s="52" t="s">
        <v>32</v>
      </c>
      <c r="C14" s="48">
        <v>2389</v>
      </c>
      <c r="D14" s="72">
        <v>0.90297122511537542</v>
      </c>
      <c r="E14" s="48">
        <v>2389</v>
      </c>
      <c r="F14" s="72">
        <v>0.95721578023704001</v>
      </c>
      <c r="G14" s="70">
        <v>2428</v>
      </c>
      <c r="H14" s="72">
        <v>0.98936876805659124</v>
      </c>
    </row>
    <row r="15" spans="1:11" s="19" customFormat="1" ht="21" customHeight="1" x14ac:dyDescent="0.15">
      <c r="A15" s="46" t="s">
        <v>33</v>
      </c>
      <c r="B15" s="52" t="s">
        <v>34</v>
      </c>
      <c r="C15" s="48">
        <v>15578</v>
      </c>
      <c r="D15" s="72">
        <v>5.888022496796701</v>
      </c>
      <c r="E15" s="48">
        <v>15556</v>
      </c>
      <c r="F15" s="72">
        <v>6.2329211709365406</v>
      </c>
      <c r="G15" s="70">
        <v>14510</v>
      </c>
      <c r="H15" s="72">
        <v>5.9125785932871242</v>
      </c>
    </row>
    <row r="16" spans="1:11" s="19" customFormat="1" ht="21" customHeight="1" x14ac:dyDescent="0.15">
      <c r="A16" s="46" t="s">
        <v>35</v>
      </c>
      <c r="B16" s="52" t="s">
        <v>36</v>
      </c>
      <c r="C16" s="48">
        <v>50986</v>
      </c>
      <c r="D16" s="72">
        <v>19.271197523538106</v>
      </c>
      <c r="E16" s="48">
        <v>50986</v>
      </c>
      <c r="F16" s="72">
        <v>20.428883956117929</v>
      </c>
      <c r="G16" s="70">
        <v>50338</v>
      </c>
      <c r="H16" s="72">
        <v>20.511880167394022</v>
      </c>
    </row>
    <row r="17" spans="1:8" ht="21" customHeight="1" x14ac:dyDescent="0.15">
      <c r="A17" s="46" t="s">
        <v>37</v>
      </c>
      <c r="B17" s="52" t="s">
        <v>38</v>
      </c>
      <c r="C17" s="48">
        <v>6415</v>
      </c>
      <c r="D17" s="72">
        <v>2.4246799535852381</v>
      </c>
      <c r="E17" s="48">
        <v>6411</v>
      </c>
      <c r="F17" s="72">
        <v>2.5687360264125845</v>
      </c>
      <c r="G17" s="69">
        <v>7148</v>
      </c>
      <c r="H17" s="72">
        <v>2.912688613702024</v>
      </c>
    </row>
    <row r="18" spans="1:8" ht="21" customHeight="1" x14ac:dyDescent="0.15">
      <c r="A18" s="46" t="s">
        <v>39</v>
      </c>
      <c r="B18" s="52" t="s">
        <v>40</v>
      </c>
      <c r="C18" s="48">
        <v>6139</v>
      </c>
      <c r="D18" s="72">
        <v>2.3203601301729972</v>
      </c>
      <c r="E18" s="48">
        <v>6116</v>
      </c>
      <c r="F18" s="72">
        <v>2.4505365056214892</v>
      </c>
      <c r="G18" s="69">
        <v>5989</v>
      </c>
      <c r="H18" s="72">
        <v>2.4404157956717154</v>
      </c>
    </row>
    <row r="19" spans="1:8" ht="21" customHeight="1" x14ac:dyDescent="0.15">
      <c r="A19" s="46" t="s">
        <v>41</v>
      </c>
      <c r="B19" s="52" t="s">
        <v>42</v>
      </c>
      <c r="C19" s="48">
        <v>6315</v>
      </c>
      <c r="D19" s="72">
        <v>2.3868829161170351</v>
      </c>
      <c r="E19" s="48">
        <v>6013</v>
      </c>
      <c r="F19" s="72">
        <v>2.4092668424300219</v>
      </c>
      <c r="G19" s="69">
        <v>5570</v>
      </c>
      <c r="H19" s="72">
        <v>2.2696804110688689</v>
      </c>
    </row>
    <row r="20" spans="1:8" ht="21" customHeight="1" x14ac:dyDescent="0.15">
      <c r="A20" s="46" t="s">
        <v>43</v>
      </c>
      <c r="B20" s="52" t="s">
        <v>44</v>
      </c>
      <c r="C20" s="48">
        <v>23572</v>
      </c>
      <c r="D20" s="72">
        <v>8.9095176720048688</v>
      </c>
      <c r="E20" s="48">
        <v>23547</v>
      </c>
      <c r="F20" s="72">
        <v>9.4347258171793982</v>
      </c>
      <c r="G20" s="69">
        <v>22496</v>
      </c>
      <c r="H20" s="72">
        <v>9.1667379761948418</v>
      </c>
    </row>
    <row r="21" spans="1:8" ht="21" customHeight="1" x14ac:dyDescent="0.15">
      <c r="A21" s="46" t="s">
        <v>45</v>
      </c>
      <c r="B21" s="52" t="s">
        <v>46</v>
      </c>
      <c r="C21" s="48">
        <v>10410</v>
      </c>
      <c r="D21" s="72">
        <v>3.9346716004399576</v>
      </c>
      <c r="E21" s="48">
        <v>10313</v>
      </c>
      <c r="F21" s="72">
        <v>4.1321751115883609</v>
      </c>
      <c r="G21" s="69">
        <v>11765</v>
      </c>
      <c r="H21" s="72">
        <v>4.7940377084784993</v>
      </c>
    </row>
    <row r="22" spans="1:8" ht="21" customHeight="1" x14ac:dyDescent="0.15">
      <c r="A22" s="46" t="s">
        <v>47</v>
      </c>
      <c r="B22" s="52" t="s">
        <v>48</v>
      </c>
      <c r="C22" s="48">
        <v>11268</v>
      </c>
      <c r="D22" s="72">
        <v>4.2589701819171415</v>
      </c>
      <c r="E22" s="48">
        <v>5400</v>
      </c>
      <c r="F22" s="72">
        <v>2.1636522449895423</v>
      </c>
      <c r="G22" s="69">
        <v>5555</v>
      </c>
      <c r="H22" s="72">
        <v>2.2635681657966904</v>
      </c>
    </row>
    <row r="23" spans="1:8" ht="21" customHeight="1" x14ac:dyDescent="0.15">
      <c r="A23" s="46" t="s">
        <v>49</v>
      </c>
      <c r="B23" s="52" t="s">
        <v>50</v>
      </c>
      <c r="C23" s="48">
        <v>32348</v>
      </c>
      <c r="D23" s="72">
        <v>12.226585680214384</v>
      </c>
      <c r="E23" s="48">
        <v>30030</v>
      </c>
      <c r="F23" s="72">
        <v>12.032310540191844</v>
      </c>
      <c r="G23" s="69">
        <v>26764</v>
      </c>
      <c r="H23" s="72">
        <v>10.905875497638636</v>
      </c>
    </row>
    <row r="24" spans="1:8" ht="21" customHeight="1" x14ac:dyDescent="0.15">
      <c r="A24" s="46" t="s">
        <v>51</v>
      </c>
      <c r="B24" s="52" t="s">
        <v>52</v>
      </c>
      <c r="C24" s="48">
        <v>1648</v>
      </c>
      <c r="D24" s="72">
        <v>0.62289517747598944</v>
      </c>
      <c r="E24" s="48">
        <v>1648</v>
      </c>
      <c r="F24" s="72">
        <v>0.66031461106347511</v>
      </c>
      <c r="G24" s="69">
        <v>1327</v>
      </c>
      <c r="H24" s="72">
        <v>0.54072996507870541</v>
      </c>
    </row>
    <row r="25" spans="1:8" ht="24.75" customHeight="1" x14ac:dyDescent="0.15">
      <c r="A25" s="46" t="s">
        <v>53</v>
      </c>
      <c r="B25" s="52" t="s">
        <v>66</v>
      </c>
      <c r="C25" s="48">
        <v>18809</v>
      </c>
      <c r="D25" s="72">
        <v>7.1092447773943483</v>
      </c>
      <c r="E25" s="48">
        <v>18410</v>
      </c>
      <c r="F25" s="72">
        <v>7.3764514500476803</v>
      </c>
      <c r="G25" s="69">
        <v>20223</v>
      </c>
      <c r="H25" s="72">
        <v>8.2405290759507608</v>
      </c>
    </row>
    <row r="26" spans="1:8" ht="24.75" customHeight="1" x14ac:dyDescent="0.15">
      <c r="A26" s="53" t="s">
        <v>55</v>
      </c>
      <c r="B26" s="54" t="s">
        <v>56</v>
      </c>
      <c r="C26" s="55">
        <v>5634</v>
      </c>
      <c r="D26" s="73">
        <v>2.1294850909585707</v>
      </c>
      <c r="E26" s="55" t="s">
        <v>13</v>
      </c>
      <c r="F26" s="55" t="s">
        <v>13</v>
      </c>
      <c r="G26" s="55" t="s">
        <v>13</v>
      </c>
      <c r="H26" s="55" t="s">
        <v>13</v>
      </c>
    </row>
  </sheetData>
  <mergeCells count="8">
    <mergeCell ref="A2:B6"/>
    <mergeCell ref="E4:E5"/>
    <mergeCell ref="G2:H3"/>
    <mergeCell ref="D4:D5"/>
    <mergeCell ref="G4:G5"/>
    <mergeCell ref="H4:H5"/>
    <mergeCell ref="C3:C4"/>
    <mergeCell ref="C2:D2"/>
  </mergeCells>
  <phoneticPr fontId="1"/>
  <hyperlinks>
    <hyperlink ref="K1" location="構成!A1" display="戻る"/>
  </hyperlinks>
  <pageMargins left="0.59055118110236227" right="0.57291666666666663" top="0.74803149606299213" bottom="0.74803149606299213" header="0.31496062992125984" footer="0.31496062992125984"/>
  <pageSetup paperSize="9" orientation="portrait" r:id="rId1"/>
  <headerFooter differentOddEven="1"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showGridLines="0" showRowColHeaders="0" workbookViewId="0"/>
  </sheetViews>
  <sheetFormatPr defaultRowHeight="15.75" customHeight="1" x14ac:dyDescent="0.15"/>
  <cols>
    <col min="1" max="1" width="1.75" style="62" customWidth="1"/>
    <col min="2" max="2" width="17.375" style="62" customWidth="1"/>
    <col min="3" max="5" width="7.5" style="62" customWidth="1"/>
    <col min="6" max="7" width="5.5" style="62" customWidth="1"/>
    <col min="8" max="10" width="7.5" style="62" customWidth="1"/>
    <col min="11" max="13" width="5.5" style="63" customWidth="1"/>
    <col min="14" max="16384" width="9" style="63"/>
  </cols>
  <sheetData>
    <row r="1" spans="1:14" s="3" customFormat="1" ht="15.75" customHeight="1" x14ac:dyDescent="0.15">
      <c r="A1" s="17" t="s">
        <v>314</v>
      </c>
      <c r="B1" s="17"/>
      <c r="C1" s="17"/>
      <c r="D1" s="17"/>
      <c r="E1" s="17"/>
      <c r="F1" s="17"/>
      <c r="G1" s="17"/>
      <c r="H1" s="17"/>
      <c r="I1" s="17"/>
      <c r="J1" s="26"/>
    </row>
    <row r="2" spans="1:14" ht="15.75" customHeight="1" x14ac:dyDescent="0.15">
      <c r="A2" s="244" t="s">
        <v>61</v>
      </c>
      <c r="B2" s="245"/>
      <c r="C2" s="45" t="s">
        <v>60</v>
      </c>
      <c r="D2" s="77"/>
      <c r="E2" s="77"/>
      <c r="F2" s="77"/>
      <c r="G2" s="77"/>
      <c r="H2" s="65"/>
      <c r="I2" s="65"/>
      <c r="J2" s="65"/>
      <c r="K2" s="80"/>
      <c r="L2" s="80"/>
      <c r="M2" s="62"/>
      <c r="N2" s="206" t="s">
        <v>308</v>
      </c>
    </row>
    <row r="3" spans="1:14" ht="15.75" customHeight="1" x14ac:dyDescent="0.15">
      <c r="A3" s="246"/>
      <c r="B3" s="247"/>
      <c r="C3" s="78"/>
      <c r="D3" s="40"/>
      <c r="E3" s="40"/>
      <c r="F3" s="40"/>
      <c r="G3" s="40"/>
      <c r="H3" s="238" t="s">
        <v>64</v>
      </c>
      <c r="I3" s="239"/>
      <c r="J3" s="239"/>
      <c r="K3" s="239"/>
      <c r="L3" s="239"/>
      <c r="M3" s="11"/>
    </row>
    <row r="4" spans="1:14" ht="15.75" customHeight="1" x14ac:dyDescent="0.15">
      <c r="A4" s="246"/>
      <c r="B4" s="247"/>
      <c r="C4" s="257" t="s">
        <v>312</v>
      </c>
      <c r="D4" s="258"/>
      <c r="E4" s="259"/>
      <c r="F4" s="255" t="s">
        <v>17</v>
      </c>
      <c r="G4" s="256"/>
      <c r="H4" s="257" t="s">
        <v>313</v>
      </c>
      <c r="I4" s="258"/>
      <c r="J4" s="259"/>
      <c r="K4" s="257" t="s">
        <v>17</v>
      </c>
      <c r="L4" s="259"/>
      <c r="M4" s="76"/>
    </row>
    <row r="5" spans="1:14" ht="15.75" customHeight="1" x14ac:dyDescent="0.15">
      <c r="A5" s="248"/>
      <c r="B5" s="249"/>
      <c r="C5" s="7" t="s">
        <v>60</v>
      </c>
      <c r="D5" s="67" t="s">
        <v>62</v>
      </c>
      <c r="E5" s="67" t="s">
        <v>63</v>
      </c>
      <c r="F5" s="60" t="s">
        <v>62</v>
      </c>
      <c r="G5" s="79" t="s">
        <v>63</v>
      </c>
      <c r="H5" s="67" t="s">
        <v>60</v>
      </c>
      <c r="I5" s="67" t="s">
        <v>62</v>
      </c>
      <c r="J5" s="67" t="s">
        <v>63</v>
      </c>
      <c r="K5" s="67" t="s">
        <v>62</v>
      </c>
      <c r="L5" s="67" t="s">
        <v>63</v>
      </c>
      <c r="M5" s="82"/>
    </row>
    <row r="6" spans="1:14" ht="24.75" customHeight="1" x14ac:dyDescent="0.15">
      <c r="A6" s="46"/>
      <c r="B6" s="52" t="s">
        <v>15</v>
      </c>
      <c r="C6" s="48">
        <v>264571</v>
      </c>
      <c r="D6" s="48">
        <v>147602</v>
      </c>
      <c r="E6" s="48">
        <v>116824</v>
      </c>
      <c r="F6" s="72">
        <v>55.789183243817355</v>
      </c>
      <c r="G6" s="72">
        <v>44.156011051853753</v>
      </c>
      <c r="H6" s="48">
        <v>249578</v>
      </c>
      <c r="I6" s="48">
        <v>139123</v>
      </c>
      <c r="J6" s="48">
        <v>110310</v>
      </c>
      <c r="K6" s="81">
        <v>55.743294681422242</v>
      </c>
      <c r="L6" s="81">
        <v>44.198607249036378</v>
      </c>
      <c r="M6" s="81"/>
    </row>
    <row r="7" spans="1:14" ht="24.75" customHeight="1" x14ac:dyDescent="0.15">
      <c r="A7" s="47" t="s">
        <v>19</v>
      </c>
      <c r="B7" s="187" t="s">
        <v>20</v>
      </c>
      <c r="C7" s="48">
        <v>1024</v>
      </c>
      <c r="D7" s="48">
        <v>835</v>
      </c>
      <c r="E7" s="48">
        <v>189</v>
      </c>
      <c r="F7" s="72">
        <v>81.54296875</v>
      </c>
      <c r="G7" s="72">
        <v>18.45703125</v>
      </c>
      <c r="H7" s="49">
        <v>1016</v>
      </c>
      <c r="I7" s="48">
        <v>829</v>
      </c>
      <c r="J7" s="48">
        <v>187</v>
      </c>
      <c r="K7" s="72">
        <v>81.594488188976371</v>
      </c>
      <c r="L7" s="72">
        <v>18.405511811023622</v>
      </c>
      <c r="M7" s="72"/>
    </row>
    <row r="8" spans="1:14" ht="24.75" customHeight="1" x14ac:dyDescent="0.15">
      <c r="A8" s="47" t="s">
        <v>21</v>
      </c>
      <c r="B8" s="187" t="s">
        <v>22</v>
      </c>
      <c r="C8" s="48">
        <v>16</v>
      </c>
      <c r="D8" s="48">
        <v>14</v>
      </c>
      <c r="E8" s="48">
        <v>2</v>
      </c>
      <c r="F8" s="72">
        <v>87.5</v>
      </c>
      <c r="G8" s="72">
        <v>12.5</v>
      </c>
      <c r="H8" s="49">
        <v>16</v>
      </c>
      <c r="I8" s="48">
        <v>14</v>
      </c>
      <c r="J8" s="49">
        <v>2</v>
      </c>
      <c r="K8" s="72">
        <v>87.5</v>
      </c>
      <c r="L8" s="72">
        <v>12.5</v>
      </c>
      <c r="M8" s="72"/>
    </row>
    <row r="9" spans="1:14" ht="24.75" customHeight="1" x14ac:dyDescent="0.15">
      <c r="A9" s="47" t="s">
        <v>23</v>
      </c>
      <c r="B9" s="187" t="s">
        <v>24</v>
      </c>
      <c r="C9" s="48">
        <v>153</v>
      </c>
      <c r="D9" s="48">
        <v>126</v>
      </c>
      <c r="E9" s="48">
        <v>27</v>
      </c>
      <c r="F9" s="72">
        <v>82.35294117647058</v>
      </c>
      <c r="G9" s="72">
        <v>17.647058823529413</v>
      </c>
      <c r="H9" s="49">
        <v>153</v>
      </c>
      <c r="I9" s="48">
        <v>126</v>
      </c>
      <c r="J9" s="49">
        <v>27</v>
      </c>
      <c r="K9" s="72">
        <v>82.35294117647058</v>
      </c>
      <c r="L9" s="72">
        <v>17.647058823529413</v>
      </c>
      <c r="M9" s="72"/>
    </row>
    <row r="10" spans="1:14" ht="24.75" customHeight="1" x14ac:dyDescent="0.15">
      <c r="A10" s="46" t="s">
        <v>25</v>
      </c>
      <c r="B10" s="187" t="s">
        <v>26</v>
      </c>
      <c r="C10" s="48">
        <v>18635</v>
      </c>
      <c r="D10" s="48">
        <v>15343</v>
      </c>
      <c r="E10" s="48">
        <v>3292</v>
      </c>
      <c r="F10" s="72">
        <v>82.334317145156959</v>
      </c>
      <c r="G10" s="72">
        <v>17.665682854843038</v>
      </c>
      <c r="H10" s="48">
        <v>18635</v>
      </c>
      <c r="I10" s="48">
        <v>15343</v>
      </c>
      <c r="J10" s="48">
        <v>3292</v>
      </c>
      <c r="K10" s="72">
        <v>82.334317145156959</v>
      </c>
      <c r="L10" s="72">
        <v>17.665682854843038</v>
      </c>
      <c r="M10" s="72"/>
    </row>
    <row r="11" spans="1:14" ht="24.75" customHeight="1" x14ac:dyDescent="0.15">
      <c r="A11" s="46" t="s">
        <v>27</v>
      </c>
      <c r="B11" s="187" t="s">
        <v>28</v>
      </c>
      <c r="C11" s="48">
        <v>51382</v>
      </c>
      <c r="D11" s="48">
        <v>37791</v>
      </c>
      <c r="E11" s="48">
        <v>13591</v>
      </c>
      <c r="F11" s="72">
        <v>73.549102798645436</v>
      </c>
      <c r="G11" s="72">
        <v>26.450897201354561</v>
      </c>
      <c r="H11" s="48">
        <v>51382</v>
      </c>
      <c r="I11" s="48">
        <v>37791</v>
      </c>
      <c r="J11" s="48">
        <v>13591</v>
      </c>
      <c r="K11" s="72">
        <v>73.549102798645436</v>
      </c>
      <c r="L11" s="72">
        <v>26.450897201354561</v>
      </c>
      <c r="M11" s="72"/>
    </row>
    <row r="12" spans="1:14" ht="24.75" customHeight="1" x14ac:dyDescent="0.15">
      <c r="A12" s="46" t="s">
        <v>29</v>
      </c>
      <c r="B12" s="187" t="s">
        <v>72</v>
      </c>
      <c r="C12" s="48">
        <v>1850</v>
      </c>
      <c r="D12" s="48">
        <v>1730</v>
      </c>
      <c r="E12" s="48">
        <v>120</v>
      </c>
      <c r="F12" s="72">
        <v>93.513513513513516</v>
      </c>
      <c r="G12" s="72">
        <v>6.4864864864864868</v>
      </c>
      <c r="H12" s="48">
        <v>1557</v>
      </c>
      <c r="I12" s="48">
        <v>1457</v>
      </c>
      <c r="J12" s="48">
        <v>100</v>
      </c>
      <c r="K12" s="72">
        <v>93.577392421323054</v>
      </c>
      <c r="L12" s="72">
        <v>6.4226075786769439</v>
      </c>
      <c r="M12" s="72"/>
    </row>
    <row r="13" spans="1:14" s="64" customFormat="1" ht="24.75" customHeight="1" x14ac:dyDescent="0.15">
      <c r="A13" s="46" t="s">
        <v>31</v>
      </c>
      <c r="B13" s="187" t="s">
        <v>32</v>
      </c>
      <c r="C13" s="48">
        <v>2389</v>
      </c>
      <c r="D13" s="48">
        <v>1576</v>
      </c>
      <c r="E13" s="48">
        <v>813</v>
      </c>
      <c r="F13" s="72">
        <v>65.96902469652575</v>
      </c>
      <c r="G13" s="72">
        <v>34.030975303474257</v>
      </c>
      <c r="H13" s="48">
        <v>2389</v>
      </c>
      <c r="I13" s="48">
        <v>1576</v>
      </c>
      <c r="J13" s="48">
        <v>813</v>
      </c>
      <c r="K13" s="72">
        <v>65.96902469652575</v>
      </c>
      <c r="L13" s="72">
        <v>34.030975303474257</v>
      </c>
      <c r="M13" s="72"/>
    </row>
    <row r="14" spans="1:14" s="64" customFormat="1" ht="24.75" customHeight="1" x14ac:dyDescent="0.15">
      <c r="A14" s="46" t="s">
        <v>33</v>
      </c>
      <c r="B14" s="187" t="s">
        <v>34</v>
      </c>
      <c r="C14" s="48">
        <v>15578</v>
      </c>
      <c r="D14" s="48">
        <v>13015</v>
      </c>
      <c r="E14" s="48">
        <v>2563</v>
      </c>
      <c r="F14" s="72">
        <v>83.547310309410705</v>
      </c>
      <c r="G14" s="72">
        <v>16.452689690589292</v>
      </c>
      <c r="H14" s="48">
        <v>15556</v>
      </c>
      <c r="I14" s="48">
        <v>12994</v>
      </c>
      <c r="J14" s="48">
        <v>2562</v>
      </c>
      <c r="K14" s="72">
        <v>83.53047055798406</v>
      </c>
      <c r="L14" s="72">
        <v>16.469529442015943</v>
      </c>
      <c r="M14" s="72"/>
    </row>
    <row r="15" spans="1:14" s="64" customFormat="1" ht="24.75" customHeight="1" x14ac:dyDescent="0.15">
      <c r="A15" s="46" t="s">
        <v>35</v>
      </c>
      <c r="B15" s="187" t="s">
        <v>36</v>
      </c>
      <c r="C15" s="48">
        <v>50986</v>
      </c>
      <c r="D15" s="48">
        <v>25127</v>
      </c>
      <c r="E15" s="48">
        <v>25810</v>
      </c>
      <c r="F15" s="72">
        <v>49.28215588592947</v>
      </c>
      <c r="G15" s="72">
        <v>50.621739300984579</v>
      </c>
      <c r="H15" s="48">
        <v>50986</v>
      </c>
      <c r="I15" s="48">
        <v>25127</v>
      </c>
      <c r="J15" s="48">
        <v>25810</v>
      </c>
      <c r="K15" s="72">
        <v>49.28215588592947</v>
      </c>
      <c r="L15" s="72">
        <v>50.621739300984579</v>
      </c>
      <c r="M15" s="72"/>
    </row>
    <row r="16" spans="1:14" ht="24.75" customHeight="1" x14ac:dyDescent="0.15">
      <c r="A16" s="46" t="s">
        <v>37</v>
      </c>
      <c r="B16" s="187" t="s">
        <v>38</v>
      </c>
      <c r="C16" s="48">
        <v>6415</v>
      </c>
      <c r="D16" s="48">
        <v>2822</v>
      </c>
      <c r="E16" s="48">
        <v>3593</v>
      </c>
      <c r="F16" s="72">
        <v>43.990646921278255</v>
      </c>
      <c r="G16" s="72">
        <v>56.009353078721745</v>
      </c>
      <c r="H16" s="48">
        <v>6411</v>
      </c>
      <c r="I16" s="48">
        <v>2820</v>
      </c>
      <c r="J16" s="48">
        <v>3591</v>
      </c>
      <c r="K16" s="72">
        <v>43.986897519887691</v>
      </c>
      <c r="L16" s="72">
        <v>56.013102480112309</v>
      </c>
      <c r="M16" s="72"/>
    </row>
    <row r="17" spans="1:13" ht="24.75" customHeight="1" x14ac:dyDescent="0.15">
      <c r="A17" s="46" t="s">
        <v>39</v>
      </c>
      <c r="B17" s="187" t="s">
        <v>40</v>
      </c>
      <c r="C17" s="48">
        <v>6139</v>
      </c>
      <c r="D17" s="48">
        <v>3499</v>
      </c>
      <c r="E17" s="48">
        <v>2640</v>
      </c>
      <c r="F17" s="72">
        <v>56.99625346147581</v>
      </c>
      <c r="G17" s="72">
        <v>43.00374653852419</v>
      </c>
      <c r="H17" s="48">
        <v>6116</v>
      </c>
      <c r="I17" s="48">
        <v>3477</v>
      </c>
      <c r="J17" s="48">
        <v>2639</v>
      </c>
      <c r="K17" s="72">
        <v>56.850882930019623</v>
      </c>
      <c r="L17" s="72">
        <v>43.149117069980377</v>
      </c>
      <c r="M17" s="72"/>
    </row>
    <row r="18" spans="1:13" ht="24.75" customHeight="1" x14ac:dyDescent="0.15">
      <c r="A18" s="46" t="s">
        <v>41</v>
      </c>
      <c r="B18" s="187" t="s">
        <v>42</v>
      </c>
      <c r="C18" s="48">
        <v>6315</v>
      </c>
      <c r="D18" s="48">
        <v>4235</v>
      </c>
      <c r="E18" s="48">
        <v>2080</v>
      </c>
      <c r="F18" s="72">
        <v>67.062549485352335</v>
      </c>
      <c r="G18" s="72">
        <v>32.937450514647665</v>
      </c>
      <c r="H18" s="48">
        <v>6013</v>
      </c>
      <c r="I18" s="48">
        <v>3997</v>
      </c>
      <c r="J18" s="48">
        <v>2016</v>
      </c>
      <c r="K18" s="72">
        <v>66.472642607683355</v>
      </c>
      <c r="L18" s="72">
        <v>33.527357392316645</v>
      </c>
      <c r="M18" s="72"/>
    </row>
    <row r="19" spans="1:13" ht="24.75" customHeight="1" x14ac:dyDescent="0.15">
      <c r="A19" s="46" t="s">
        <v>43</v>
      </c>
      <c r="B19" s="187" t="s">
        <v>44</v>
      </c>
      <c r="C19" s="48">
        <v>23572</v>
      </c>
      <c r="D19" s="48">
        <v>8167</v>
      </c>
      <c r="E19" s="48">
        <v>15333</v>
      </c>
      <c r="F19" s="72">
        <v>34.647038859664008</v>
      </c>
      <c r="G19" s="72">
        <v>65.047513999660609</v>
      </c>
      <c r="H19" s="48">
        <v>23547</v>
      </c>
      <c r="I19" s="48">
        <v>8161</v>
      </c>
      <c r="J19" s="48">
        <v>15314</v>
      </c>
      <c r="K19" s="72">
        <v>34.658342888690704</v>
      </c>
      <c r="L19" s="72">
        <v>65.035885675457592</v>
      </c>
      <c r="M19" s="72"/>
    </row>
    <row r="20" spans="1:13" ht="24.75" customHeight="1" x14ac:dyDescent="0.15">
      <c r="A20" s="46" t="s">
        <v>45</v>
      </c>
      <c r="B20" s="187" t="s">
        <v>46</v>
      </c>
      <c r="C20" s="48">
        <v>10410</v>
      </c>
      <c r="D20" s="48">
        <v>4252</v>
      </c>
      <c r="E20" s="48">
        <v>6158</v>
      </c>
      <c r="F20" s="72">
        <v>40.845341018251681</v>
      </c>
      <c r="G20" s="72">
        <v>59.154658981748319</v>
      </c>
      <c r="H20" s="48">
        <v>10313</v>
      </c>
      <c r="I20" s="48">
        <v>4177</v>
      </c>
      <c r="J20" s="48">
        <v>6136</v>
      </c>
      <c r="K20" s="72">
        <v>40.502278677397456</v>
      </c>
      <c r="L20" s="72">
        <v>59.497721322602537</v>
      </c>
      <c r="M20" s="72"/>
    </row>
    <row r="21" spans="1:13" ht="24.75" customHeight="1" x14ac:dyDescent="0.15">
      <c r="A21" s="46" t="s">
        <v>47</v>
      </c>
      <c r="B21" s="187" t="s">
        <v>48</v>
      </c>
      <c r="C21" s="48">
        <v>11268</v>
      </c>
      <c r="D21" s="48">
        <v>5174</v>
      </c>
      <c r="E21" s="48">
        <v>6094</v>
      </c>
      <c r="F21" s="72">
        <v>45.917642882499109</v>
      </c>
      <c r="G21" s="72">
        <v>54.082357117500891</v>
      </c>
      <c r="H21" s="48">
        <v>5400</v>
      </c>
      <c r="I21" s="48">
        <v>2500</v>
      </c>
      <c r="J21" s="48">
        <v>2900</v>
      </c>
      <c r="K21" s="72">
        <v>46.296296296296298</v>
      </c>
      <c r="L21" s="72">
        <v>53.703703703703709</v>
      </c>
      <c r="M21" s="72"/>
    </row>
    <row r="22" spans="1:13" ht="24.75" customHeight="1" x14ac:dyDescent="0.15">
      <c r="A22" s="46" t="s">
        <v>49</v>
      </c>
      <c r="B22" s="187" t="s">
        <v>50</v>
      </c>
      <c r="C22" s="48">
        <v>32348</v>
      </c>
      <c r="D22" s="48">
        <v>7542</v>
      </c>
      <c r="E22" s="48">
        <v>24806</v>
      </c>
      <c r="F22" s="72">
        <v>23.315197230122418</v>
      </c>
      <c r="G22" s="72">
        <v>76.684802769877578</v>
      </c>
      <c r="H22" s="48">
        <v>30030</v>
      </c>
      <c r="I22" s="48">
        <v>7038</v>
      </c>
      <c r="J22" s="48">
        <v>22992</v>
      </c>
      <c r="K22" s="72">
        <v>23.436563436563436</v>
      </c>
      <c r="L22" s="72">
        <v>76.563436563436554</v>
      </c>
      <c r="M22" s="72"/>
    </row>
    <row r="23" spans="1:13" ht="24.75" customHeight="1" x14ac:dyDescent="0.15">
      <c r="A23" s="46" t="s">
        <v>51</v>
      </c>
      <c r="B23" s="187" t="s">
        <v>52</v>
      </c>
      <c r="C23" s="48">
        <v>1648</v>
      </c>
      <c r="D23" s="48">
        <v>820</v>
      </c>
      <c r="E23" s="48">
        <v>828</v>
      </c>
      <c r="F23" s="72">
        <v>49.757281553398059</v>
      </c>
      <c r="G23" s="72">
        <v>50.242718446601941</v>
      </c>
      <c r="H23" s="48">
        <v>1648</v>
      </c>
      <c r="I23" s="48">
        <v>820</v>
      </c>
      <c r="J23" s="48">
        <v>828</v>
      </c>
      <c r="K23" s="72">
        <v>49.757281553398059</v>
      </c>
      <c r="L23" s="72">
        <v>50.242718446601941</v>
      </c>
      <c r="M23" s="72"/>
    </row>
    <row r="24" spans="1:13" ht="24.75" customHeight="1" x14ac:dyDescent="0.15">
      <c r="A24" s="46" t="s">
        <v>53</v>
      </c>
      <c r="B24" s="187" t="s">
        <v>66</v>
      </c>
      <c r="C24" s="48">
        <v>18809</v>
      </c>
      <c r="D24" s="48">
        <v>11239</v>
      </c>
      <c r="E24" s="48">
        <v>7546</v>
      </c>
      <c r="F24" s="72">
        <v>59.753309585836568</v>
      </c>
      <c r="G24" s="72">
        <v>40.119091924078901</v>
      </c>
      <c r="H24" s="48">
        <v>18410</v>
      </c>
      <c r="I24" s="48">
        <v>10876</v>
      </c>
      <c r="J24" s="48">
        <v>7510</v>
      </c>
      <c r="K24" s="72">
        <v>59.076588810429108</v>
      </c>
      <c r="L24" s="72">
        <v>40.793047256925583</v>
      </c>
      <c r="M24" s="72"/>
    </row>
    <row r="25" spans="1:13" ht="24.75" customHeight="1" x14ac:dyDescent="0.15">
      <c r="A25" s="53" t="s">
        <v>55</v>
      </c>
      <c r="B25" s="188" t="s">
        <v>56</v>
      </c>
      <c r="C25" s="55">
        <v>5634</v>
      </c>
      <c r="D25" s="55">
        <v>4295</v>
      </c>
      <c r="E25" s="55">
        <v>1339</v>
      </c>
      <c r="F25" s="73">
        <v>76.233581824636147</v>
      </c>
      <c r="G25" s="73">
        <v>23.766418175363864</v>
      </c>
      <c r="H25" s="55" t="s">
        <v>13</v>
      </c>
      <c r="I25" s="55" t="s">
        <v>13</v>
      </c>
      <c r="J25" s="55" t="s">
        <v>13</v>
      </c>
      <c r="K25" s="55" t="s">
        <v>13</v>
      </c>
      <c r="L25" s="55" t="s">
        <v>13</v>
      </c>
      <c r="M25" s="48"/>
    </row>
    <row r="26" spans="1:13" ht="15.75" customHeight="1" x14ac:dyDescent="0.15">
      <c r="A26" s="17"/>
      <c r="B26" s="17" t="s">
        <v>71</v>
      </c>
      <c r="C26" s="17"/>
      <c r="D26" s="17"/>
      <c r="E26" s="17"/>
      <c r="F26" s="17"/>
      <c r="G26" s="17"/>
      <c r="H26" s="17"/>
      <c r="I26" s="17"/>
      <c r="J26" s="17"/>
      <c r="K26" s="81"/>
      <c r="L26" s="81"/>
      <c r="M26" s="81"/>
    </row>
    <row r="67" spans="2:2" ht="15.75" customHeight="1" x14ac:dyDescent="0.15">
      <c r="B67" s="62" t="s">
        <v>73</v>
      </c>
    </row>
  </sheetData>
  <mergeCells count="6">
    <mergeCell ref="A2:B5"/>
    <mergeCell ref="F4:G4"/>
    <mergeCell ref="C4:E4"/>
    <mergeCell ref="H4:J4"/>
    <mergeCell ref="K4:L4"/>
    <mergeCell ref="H3:L3"/>
  </mergeCells>
  <phoneticPr fontId="1"/>
  <hyperlinks>
    <hyperlink ref="N2" location="構成!A1" display="戻る"/>
  </hyperlinks>
  <pageMargins left="0.59055118110236227" right="0.57291666666666663" top="0.74803149606299213" bottom="0.74803149606299213" header="0.31496062992125984" footer="0.31496062992125984"/>
  <pageSetup paperSize="9" scale="99" orientation="portrait" r:id="rId1"/>
  <headerFooter differentOddEven="1"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showRowColHeaders="0" zoomScaleNormal="100" workbookViewId="0">
      <selection activeCell="K2" sqref="K2"/>
    </sheetView>
  </sheetViews>
  <sheetFormatPr defaultRowHeight="15.75" customHeight="1" x14ac:dyDescent="0.15"/>
  <cols>
    <col min="1" max="1" width="1.75" style="17" customWidth="1"/>
    <col min="2" max="2" width="7.25" style="17" customWidth="1"/>
    <col min="3" max="3" width="5.125" style="17" customWidth="1"/>
    <col min="4" max="4" width="14.75" style="17" customWidth="1"/>
    <col min="5" max="8" width="11.25" style="17" customWidth="1"/>
    <col min="9" max="9" width="7.5" style="17" customWidth="1"/>
    <col min="10" max="16384" width="9" style="3"/>
  </cols>
  <sheetData>
    <row r="1" spans="1:11" ht="15.75" customHeight="1" x14ac:dyDescent="0.15">
      <c r="B1" s="17" t="s">
        <v>88</v>
      </c>
    </row>
    <row r="2" spans="1:11" ht="15.75" customHeight="1" x14ac:dyDescent="0.15">
      <c r="B2" s="226" t="s">
        <v>74</v>
      </c>
      <c r="C2" s="226"/>
      <c r="D2" s="217"/>
      <c r="E2" s="266" t="s">
        <v>4</v>
      </c>
      <c r="F2" s="266"/>
      <c r="G2" s="266" t="s">
        <v>58</v>
      </c>
      <c r="H2" s="238"/>
      <c r="K2" s="206" t="s">
        <v>308</v>
      </c>
    </row>
    <row r="3" spans="1:11" ht="15.75" customHeight="1" x14ac:dyDescent="0.15">
      <c r="B3" s="228"/>
      <c r="C3" s="228"/>
      <c r="D3" s="219"/>
      <c r="E3" s="6" t="s">
        <v>75</v>
      </c>
      <c r="F3" s="6" t="s">
        <v>17</v>
      </c>
      <c r="G3" s="6" t="s">
        <v>75</v>
      </c>
      <c r="H3" s="4" t="s">
        <v>17</v>
      </c>
    </row>
    <row r="4" spans="1:11" ht="15.75" customHeight="1" x14ac:dyDescent="0.15">
      <c r="A4" s="167"/>
      <c r="B4" s="164"/>
      <c r="C4" s="164"/>
      <c r="D4" s="163" t="s">
        <v>229</v>
      </c>
      <c r="E4" s="177">
        <v>25456</v>
      </c>
      <c r="F4" s="176">
        <v>100</v>
      </c>
      <c r="G4" s="164"/>
      <c r="H4" s="164"/>
      <c r="I4" s="167"/>
    </row>
    <row r="5" spans="1:11" ht="15.75" customHeight="1" x14ac:dyDescent="0.15">
      <c r="B5" s="268" t="s">
        <v>76</v>
      </c>
      <c r="C5" s="268"/>
      <c r="D5" s="269"/>
      <c r="E5" s="26">
        <v>24939</v>
      </c>
      <c r="F5" s="90">
        <v>97.969044626021372</v>
      </c>
      <c r="G5" s="93">
        <v>24173</v>
      </c>
      <c r="H5" s="90">
        <v>100</v>
      </c>
    </row>
    <row r="6" spans="1:11" ht="15.75" customHeight="1" x14ac:dyDescent="0.15">
      <c r="B6" s="38"/>
      <c r="C6" s="270" t="s">
        <v>77</v>
      </c>
      <c r="D6" s="271"/>
      <c r="E6" s="26">
        <v>10706</v>
      </c>
      <c r="F6" s="90">
        <v>42.05688246385921</v>
      </c>
      <c r="G6" s="1">
        <v>10752</v>
      </c>
      <c r="H6" s="90">
        <v>44.479377818226943</v>
      </c>
    </row>
    <row r="7" spans="1:11" ht="15.75" customHeight="1" x14ac:dyDescent="0.15">
      <c r="B7" s="38"/>
      <c r="C7" s="270" t="s">
        <v>78</v>
      </c>
      <c r="D7" s="271"/>
      <c r="E7" s="26">
        <v>14114</v>
      </c>
      <c r="F7" s="90">
        <v>55.444688874921432</v>
      </c>
      <c r="G7" s="1">
        <v>13290</v>
      </c>
      <c r="H7" s="90">
        <v>54.97869523848923</v>
      </c>
    </row>
    <row r="8" spans="1:11" ht="15.75" customHeight="1" x14ac:dyDescent="0.15">
      <c r="B8" s="38"/>
      <c r="D8" s="88" t="s">
        <v>79</v>
      </c>
      <c r="E8" s="26">
        <v>12409</v>
      </c>
      <c r="F8" s="90">
        <v>48.746857322438721</v>
      </c>
      <c r="G8" s="1">
        <v>11764</v>
      </c>
      <c r="H8" s="90">
        <v>48.665866876266911</v>
      </c>
    </row>
    <row r="9" spans="1:11" ht="15.75" customHeight="1" x14ac:dyDescent="0.15">
      <c r="B9" s="38"/>
      <c r="D9" s="13" t="s">
        <v>80</v>
      </c>
      <c r="E9" s="26">
        <v>1705</v>
      </c>
      <c r="F9" s="90">
        <v>6.6978315524827154</v>
      </c>
      <c r="G9" s="1">
        <v>1526</v>
      </c>
      <c r="H9" s="90">
        <v>6.312828362222314</v>
      </c>
    </row>
    <row r="10" spans="1:11" ht="15.75" customHeight="1" x14ac:dyDescent="0.15">
      <c r="B10" s="38"/>
      <c r="C10" s="268" t="s">
        <v>81</v>
      </c>
      <c r="D10" s="269"/>
      <c r="E10" s="26">
        <v>119</v>
      </c>
      <c r="F10" s="90">
        <v>0.46747328724072912</v>
      </c>
      <c r="G10" s="1">
        <v>131</v>
      </c>
      <c r="H10" s="90">
        <v>0.54192694328382907</v>
      </c>
    </row>
    <row r="11" spans="1:11" ht="15.75" customHeight="1" x14ac:dyDescent="0.15">
      <c r="B11" s="260" t="s">
        <v>82</v>
      </c>
      <c r="C11" s="260"/>
      <c r="D11" s="261"/>
      <c r="E11" s="26">
        <v>517</v>
      </c>
      <c r="F11" s="90">
        <v>2.0309553739786299</v>
      </c>
      <c r="G11" s="26" t="s">
        <v>8</v>
      </c>
      <c r="H11" s="26" t="s">
        <v>8</v>
      </c>
    </row>
    <row r="12" spans="1:11" ht="15.75" customHeight="1" x14ac:dyDescent="0.15">
      <c r="B12" s="37"/>
      <c r="C12" s="262" t="s">
        <v>83</v>
      </c>
      <c r="D12" s="263"/>
      <c r="E12" s="26">
        <v>25</v>
      </c>
      <c r="F12" s="90">
        <v>9.8208673790069131E-2</v>
      </c>
      <c r="G12" s="26" t="s">
        <v>8</v>
      </c>
      <c r="H12" s="26" t="s">
        <v>8</v>
      </c>
    </row>
    <row r="13" spans="1:11" ht="15.75" customHeight="1" x14ac:dyDescent="0.15">
      <c r="B13" s="37"/>
      <c r="C13" s="264" t="s">
        <v>84</v>
      </c>
      <c r="D13" s="265"/>
      <c r="E13" s="26">
        <v>492</v>
      </c>
      <c r="F13" s="90">
        <v>1.9327467001885608</v>
      </c>
      <c r="G13" s="26" t="s">
        <v>8</v>
      </c>
      <c r="H13" s="26" t="s">
        <v>8</v>
      </c>
    </row>
    <row r="14" spans="1:11" ht="15.75" customHeight="1" x14ac:dyDescent="0.15">
      <c r="B14" s="37"/>
      <c r="C14" s="40"/>
      <c r="D14" s="166" t="s">
        <v>85</v>
      </c>
      <c r="E14" s="26">
        <v>68</v>
      </c>
      <c r="F14" s="90">
        <v>0.26712759270898806</v>
      </c>
      <c r="G14" s="26" t="s">
        <v>8</v>
      </c>
      <c r="H14" s="26" t="s">
        <v>8</v>
      </c>
    </row>
    <row r="15" spans="1:11" ht="15.75" customHeight="1" x14ac:dyDescent="0.15">
      <c r="B15" s="37"/>
      <c r="C15" s="40"/>
      <c r="D15" s="166" t="s">
        <v>86</v>
      </c>
      <c r="E15" s="26">
        <v>420</v>
      </c>
      <c r="F15" s="90">
        <v>1.6499057196731615</v>
      </c>
      <c r="G15" s="26" t="s">
        <v>8</v>
      </c>
      <c r="H15" s="26" t="s">
        <v>8</v>
      </c>
    </row>
    <row r="16" spans="1:11" ht="15.75" customHeight="1" x14ac:dyDescent="0.15">
      <c r="B16" s="84"/>
      <c r="C16" s="89"/>
      <c r="D16" s="180" t="s">
        <v>87</v>
      </c>
      <c r="E16" s="41">
        <v>4</v>
      </c>
      <c r="F16" s="91">
        <v>1.5713387806411062E-2</v>
      </c>
      <c r="G16" s="85" t="s">
        <v>8</v>
      </c>
      <c r="H16" s="85" t="s">
        <v>8</v>
      </c>
    </row>
    <row r="20" spans="1:9" ht="15.75" customHeight="1" x14ac:dyDescent="0.15">
      <c r="B20" s="17" t="s">
        <v>91</v>
      </c>
      <c r="H20" s="17" t="s">
        <v>98</v>
      </c>
    </row>
    <row r="21" spans="1:9" ht="15.75" customHeight="1" x14ac:dyDescent="0.15">
      <c r="B21" s="267" t="s">
        <v>74</v>
      </c>
      <c r="C21" s="241"/>
      <c r="D21" s="241"/>
      <c r="E21" s="266" t="s">
        <v>4</v>
      </c>
      <c r="F21" s="266"/>
      <c r="G21" s="266" t="s">
        <v>58</v>
      </c>
      <c r="H21" s="238"/>
    </row>
    <row r="22" spans="1:9" ht="15.75" customHeight="1" x14ac:dyDescent="0.15">
      <c r="B22" s="267"/>
      <c r="C22" s="241"/>
      <c r="D22" s="241"/>
      <c r="E22" s="42" t="s">
        <v>92</v>
      </c>
      <c r="F22" s="42" t="s">
        <v>89</v>
      </c>
      <c r="G22" s="42" t="s">
        <v>92</v>
      </c>
      <c r="H22" s="43" t="s">
        <v>89</v>
      </c>
      <c r="I22" s="3"/>
    </row>
    <row r="23" spans="1:9" ht="15.75" customHeight="1" x14ac:dyDescent="0.15">
      <c r="A23" s="167"/>
      <c r="B23" s="178"/>
      <c r="C23" s="178"/>
      <c r="D23" s="179" t="s">
        <v>229</v>
      </c>
      <c r="E23" s="178">
        <v>264571</v>
      </c>
      <c r="F23" s="102">
        <v>100</v>
      </c>
      <c r="G23" s="178"/>
      <c r="H23" s="178"/>
      <c r="I23" s="3"/>
    </row>
    <row r="24" spans="1:9" ht="15.75" customHeight="1" x14ac:dyDescent="0.15">
      <c r="B24" s="268" t="s">
        <v>76</v>
      </c>
      <c r="C24" s="268"/>
      <c r="D24" s="269"/>
      <c r="E24" s="26">
        <v>249578</v>
      </c>
      <c r="F24" s="176">
        <v>94.333090172392289</v>
      </c>
      <c r="G24" s="1">
        <v>245409</v>
      </c>
      <c r="H24" s="39">
        <v>100</v>
      </c>
      <c r="I24" s="3"/>
    </row>
    <row r="25" spans="1:9" ht="15.75" customHeight="1" x14ac:dyDescent="0.15">
      <c r="B25" s="38"/>
      <c r="C25" s="270" t="s">
        <v>77</v>
      </c>
      <c r="D25" s="271"/>
      <c r="E25" s="26">
        <v>33147</v>
      </c>
      <c r="F25" s="176">
        <v>12.528584009585328</v>
      </c>
      <c r="G25" s="1">
        <v>33849</v>
      </c>
      <c r="H25" s="39">
        <v>13.792892681197511</v>
      </c>
      <c r="I25" s="3"/>
    </row>
    <row r="26" spans="1:9" ht="15.75" customHeight="1" x14ac:dyDescent="0.15">
      <c r="B26" s="38"/>
      <c r="C26" s="270" t="s">
        <v>78</v>
      </c>
      <c r="D26" s="271"/>
      <c r="E26" s="26">
        <v>215928</v>
      </c>
      <c r="F26" s="176">
        <v>81.614387064341898</v>
      </c>
      <c r="G26" s="1">
        <v>210932</v>
      </c>
      <c r="H26" s="39">
        <v>85.951207983407301</v>
      </c>
      <c r="I26" s="3"/>
    </row>
    <row r="27" spans="1:9" ht="15.75" customHeight="1" x14ac:dyDescent="0.15">
      <c r="B27" s="38"/>
      <c r="C27" s="167"/>
      <c r="D27" s="165" t="s">
        <v>90</v>
      </c>
      <c r="E27" s="26">
        <v>184877</v>
      </c>
      <c r="F27" s="176">
        <v>69.878028960090106</v>
      </c>
      <c r="G27" s="1">
        <v>181912</v>
      </c>
      <c r="H27" s="39">
        <v>74.126050796833042</v>
      </c>
      <c r="I27" s="3"/>
    </row>
    <row r="28" spans="1:9" ht="15.75" customHeight="1" x14ac:dyDescent="0.15">
      <c r="B28" s="38"/>
      <c r="C28" s="167"/>
      <c r="D28" s="13" t="s">
        <v>93</v>
      </c>
      <c r="E28" s="26">
        <v>31051</v>
      </c>
      <c r="F28" s="176">
        <v>11.736358104251789</v>
      </c>
      <c r="G28" s="1">
        <v>29020</v>
      </c>
      <c r="H28" s="39">
        <v>11.825157186574248</v>
      </c>
      <c r="I28" s="3"/>
    </row>
    <row r="29" spans="1:9" ht="15.75" customHeight="1" x14ac:dyDescent="0.15">
      <c r="B29" s="38"/>
      <c r="C29" s="268" t="s">
        <v>81</v>
      </c>
      <c r="D29" s="269"/>
      <c r="E29" s="26">
        <v>503</v>
      </c>
      <c r="F29" s="176">
        <v>0.19011909846506231</v>
      </c>
      <c r="G29" s="1">
        <v>628</v>
      </c>
      <c r="H29" s="39">
        <v>0.25589933539519738</v>
      </c>
      <c r="I29" s="3"/>
    </row>
    <row r="30" spans="1:9" ht="15.75" customHeight="1" x14ac:dyDescent="0.15">
      <c r="B30" s="260" t="s">
        <v>82</v>
      </c>
      <c r="C30" s="260"/>
      <c r="D30" s="261"/>
      <c r="E30" s="169">
        <v>14993</v>
      </c>
      <c r="F30" s="176">
        <v>5.6669098276077117</v>
      </c>
      <c r="G30" s="26" t="s">
        <v>8</v>
      </c>
      <c r="H30" s="26" t="s">
        <v>8</v>
      </c>
      <c r="I30" s="3"/>
    </row>
    <row r="31" spans="1:9" ht="15.75" customHeight="1" x14ac:dyDescent="0.15">
      <c r="B31" s="37"/>
      <c r="C31" s="262" t="s">
        <v>83</v>
      </c>
      <c r="D31" s="263"/>
      <c r="E31" s="169">
        <v>1911</v>
      </c>
      <c r="F31" s="176">
        <v>0.72230138601736393</v>
      </c>
      <c r="G31" s="26" t="s">
        <v>8</v>
      </c>
      <c r="H31" s="26" t="s">
        <v>8</v>
      </c>
      <c r="I31" s="3"/>
    </row>
    <row r="32" spans="1:9" ht="15.75" customHeight="1" x14ac:dyDescent="0.15">
      <c r="B32" s="37"/>
      <c r="C32" s="264" t="s">
        <v>94</v>
      </c>
      <c r="D32" s="265"/>
      <c r="E32" s="169">
        <v>13082</v>
      </c>
      <c r="F32" s="176">
        <v>4.944608441590348</v>
      </c>
      <c r="G32" s="26" t="s">
        <v>8</v>
      </c>
      <c r="H32" s="26" t="s">
        <v>8</v>
      </c>
      <c r="I32" s="3"/>
    </row>
    <row r="33" spans="2:9" ht="15.75" customHeight="1" x14ac:dyDescent="0.15">
      <c r="B33" s="37"/>
      <c r="C33" s="40"/>
      <c r="D33" s="166" t="s">
        <v>95</v>
      </c>
      <c r="E33" s="169">
        <v>3939</v>
      </c>
      <c r="F33" s="176">
        <v>1.4888253058725258</v>
      </c>
      <c r="G33" s="26" t="s">
        <v>8</v>
      </c>
      <c r="H33" s="26" t="s">
        <v>8</v>
      </c>
      <c r="I33" s="3"/>
    </row>
    <row r="34" spans="2:9" ht="15.75" customHeight="1" x14ac:dyDescent="0.15">
      <c r="B34" s="37"/>
      <c r="C34" s="40"/>
      <c r="D34" s="166" t="s">
        <v>96</v>
      </c>
      <c r="E34" s="169">
        <v>9113</v>
      </c>
      <c r="F34" s="176">
        <v>3.4444440244773618</v>
      </c>
      <c r="G34" s="26" t="s">
        <v>8</v>
      </c>
      <c r="H34" s="26" t="s">
        <v>8</v>
      </c>
      <c r="I34" s="3"/>
    </row>
    <row r="35" spans="2:9" ht="15.75" customHeight="1" x14ac:dyDescent="0.15">
      <c r="B35" s="84"/>
      <c r="C35" s="89"/>
      <c r="D35" s="180" t="s">
        <v>97</v>
      </c>
      <c r="E35" s="168">
        <v>30</v>
      </c>
      <c r="F35" s="181">
        <v>1.1339111240460973E-2</v>
      </c>
      <c r="G35" s="85" t="s">
        <v>8</v>
      </c>
      <c r="H35" s="85" t="s">
        <v>8</v>
      </c>
      <c r="I35" s="3"/>
    </row>
    <row r="36" spans="2:9" ht="15.75" customHeight="1" x14ac:dyDescent="0.15">
      <c r="B36" s="17" t="s">
        <v>230</v>
      </c>
      <c r="I36" s="3"/>
    </row>
  </sheetData>
  <mergeCells count="20">
    <mergeCell ref="E2:F2"/>
    <mergeCell ref="E21:F21"/>
    <mergeCell ref="G21:H21"/>
    <mergeCell ref="C29:D29"/>
    <mergeCell ref="B30:D30"/>
    <mergeCell ref="C31:D31"/>
    <mergeCell ref="C32:D32"/>
    <mergeCell ref="G2:H2"/>
    <mergeCell ref="B21:D22"/>
    <mergeCell ref="B24:D24"/>
    <mergeCell ref="C25:D25"/>
    <mergeCell ref="C26:D26"/>
    <mergeCell ref="C6:D6"/>
    <mergeCell ref="C7:D7"/>
    <mergeCell ref="C10:D10"/>
    <mergeCell ref="B11:D11"/>
    <mergeCell ref="C12:D12"/>
    <mergeCell ref="C13:D13"/>
    <mergeCell ref="B2:D3"/>
    <mergeCell ref="B5:D5"/>
  </mergeCells>
  <phoneticPr fontId="6"/>
  <hyperlinks>
    <hyperlink ref="K2" location="構成!A1" display="戻る"/>
  </hyperlinks>
  <pageMargins left="0.59055118110236227" right="0.57291666666666663" top="0.74803149606299213" bottom="0.74803149606299213" header="0.31496062992125984" footer="0.31496062992125984"/>
  <pageSetup paperSize="9" scale="99" orientation="portrait" r:id="rId1"/>
  <headerFooter differentOddEven="1"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showRowColHeaders="0" zoomScaleNormal="100" workbookViewId="0">
      <selection activeCell="K3" sqref="K3"/>
    </sheetView>
  </sheetViews>
  <sheetFormatPr defaultRowHeight="15.75" customHeight="1" x14ac:dyDescent="0.15"/>
  <cols>
    <col min="1" max="1" width="1.75" style="86" customWidth="1"/>
    <col min="2" max="2" width="17.875" style="86" customWidth="1"/>
    <col min="3" max="8" width="9.375" style="86" customWidth="1"/>
    <col min="9" max="9" width="3.125" style="86" customWidth="1"/>
    <col min="10" max="16384" width="9" style="3"/>
  </cols>
  <sheetData>
    <row r="1" spans="2:11" ht="15.75" customHeight="1" x14ac:dyDescent="0.15">
      <c r="B1" s="86" t="s">
        <v>121</v>
      </c>
    </row>
    <row r="2" spans="2:11" ht="15.75" customHeight="1" x14ac:dyDescent="0.15">
      <c r="B2" s="245" t="s">
        <v>109</v>
      </c>
      <c r="C2" s="238" t="s">
        <v>4</v>
      </c>
      <c r="D2" s="239"/>
      <c r="E2" s="239"/>
      <c r="F2" s="240"/>
      <c r="G2" s="238" t="s">
        <v>58</v>
      </c>
      <c r="H2" s="239"/>
      <c r="I2" s="38"/>
    </row>
    <row r="3" spans="2:11" s="86" customFormat="1" ht="15.75" customHeight="1" x14ac:dyDescent="0.15">
      <c r="B3" s="247"/>
      <c r="C3" s="274" t="s">
        <v>75</v>
      </c>
      <c r="D3" s="65"/>
      <c r="E3" s="77"/>
      <c r="F3" s="99"/>
      <c r="G3" s="272" t="s">
        <v>2</v>
      </c>
      <c r="H3" s="77"/>
      <c r="K3" s="206" t="s">
        <v>308</v>
      </c>
    </row>
    <row r="4" spans="2:11" s="86" customFormat="1" ht="15.75" customHeight="1" x14ac:dyDescent="0.15">
      <c r="B4" s="247"/>
      <c r="C4" s="275"/>
      <c r="D4" s="278" t="s">
        <v>17</v>
      </c>
      <c r="E4" s="272" t="s">
        <v>64</v>
      </c>
      <c r="F4" s="100"/>
      <c r="G4" s="277"/>
      <c r="H4" s="272" t="s">
        <v>17</v>
      </c>
    </row>
    <row r="5" spans="2:11" s="86" customFormat="1" ht="15.75" customHeight="1" x14ac:dyDescent="0.15">
      <c r="B5" s="249"/>
      <c r="C5" s="276"/>
      <c r="D5" s="279"/>
      <c r="E5" s="279"/>
      <c r="F5" s="67" t="s">
        <v>17</v>
      </c>
      <c r="G5" s="273"/>
      <c r="H5" s="273"/>
    </row>
    <row r="6" spans="2:11" s="86" customFormat="1" ht="15.75" customHeight="1" x14ac:dyDescent="0.15">
      <c r="B6" s="101" t="s">
        <v>110</v>
      </c>
      <c r="C6" s="26">
        <v>25456</v>
      </c>
      <c r="D6" s="102">
        <v>100</v>
      </c>
      <c r="E6" s="26">
        <v>24939</v>
      </c>
      <c r="F6" s="102">
        <v>100</v>
      </c>
      <c r="G6" s="26">
        <v>24173</v>
      </c>
      <c r="H6" s="102">
        <v>100</v>
      </c>
    </row>
    <row r="7" spans="2:11" s="86" customFormat="1" ht="15.75" customHeight="1" x14ac:dyDescent="0.15">
      <c r="B7" s="103" t="s">
        <v>111</v>
      </c>
      <c r="C7" s="26">
        <v>14640</v>
      </c>
      <c r="D7" s="102">
        <v>57.510999371464486</v>
      </c>
      <c r="E7" s="26">
        <v>14443</v>
      </c>
      <c r="F7" s="102">
        <v>57.913308472673322</v>
      </c>
      <c r="G7" s="26">
        <v>13918</v>
      </c>
      <c r="H7" s="102">
        <v>57.576635088735358</v>
      </c>
    </row>
    <row r="8" spans="2:11" s="86" customFormat="1" ht="15.75" customHeight="1" x14ac:dyDescent="0.15">
      <c r="B8" s="103" t="s">
        <v>112</v>
      </c>
      <c r="C8" s="26">
        <v>5058</v>
      </c>
      <c r="D8" s="102">
        <v>19.869578881206788</v>
      </c>
      <c r="E8" s="26">
        <v>4998</v>
      </c>
      <c r="F8" s="102">
        <v>20.040899795501023</v>
      </c>
      <c r="G8" s="26">
        <v>5029</v>
      </c>
      <c r="H8" s="102">
        <v>20.804203036445621</v>
      </c>
    </row>
    <row r="9" spans="2:11" s="86" customFormat="1" ht="15.75" customHeight="1" x14ac:dyDescent="0.15">
      <c r="B9" s="103" t="s">
        <v>113</v>
      </c>
      <c r="C9" s="26">
        <v>3087</v>
      </c>
      <c r="D9" s="102">
        <v>12.126807039597736</v>
      </c>
      <c r="E9" s="26">
        <v>3022</v>
      </c>
      <c r="F9" s="102">
        <v>12.117566863146076</v>
      </c>
      <c r="G9" s="26">
        <v>2813</v>
      </c>
      <c r="H9" s="102">
        <v>11.636950316468788</v>
      </c>
    </row>
    <row r="10" spans="2:11" s="86" customFormat="1" ht="15.75" customHeight="1" x14ac:dyDescent="0.15">
      <c r="B10" s="103" t="s">
        <v>114</v>
      </c>
      <c r="C10" s="26">
        <v>1055</v>
      </c>
      <c r="D10" s="102">
        <v>4.1444060339409177</v>
      </c>
      <c r="E10" s="26">
        <v>988</v>
      </c>
      <c r="F10" s="102">
        <v>3.9616664661774728</v>
      </c>
      <c r="G10" s="26">
        <v>927</v>
      </c>
      <c r="H10" s="102">
        <v>3.834857071939767</v>
      </c>
    </row>
    <row r="11" spans="2:11" s="86" customFormat="1" ht="15.75" customHeight="1" x14ac:dyDescent="0.15">
      <c r="B11" s="103" t="s">
        <v>115</v>
      </c>
      <c r="C11" s="26">
        <v>754</v>
      </c>
      <c r="D11" s="102">
        <v>2.9619736015084852</v>
      </c>
      <c r="E11" s="26">
        <v>690</v>
      </c>
      <c r="F11" s="102">
        <v>2.7667508721279921</v>
      </c>
      <c r="G11" s="26">
        <v>682</v>
      </c>
      <c r="H11" s="102">
        <v>2.8213295825921483</v>
      </c>
    </row>
    <row r="12" spans="2:11" s="86" customFormat="1" ht="15.75" customHeight="1" x14ac:dyDescent="0.15">
      <c r="B12" s="103" t="s">
        <v>116</v>
      </c>
      <c r="C12" s="26">
        <v>476</v>
      </c>
      <c r="D12" s="102">
        <v>1.8698931489629165</v>
      </c>
      <c r="E12" s="26">
        <v>435</v>
      </c>
      <c r="F12" s="102">
        <v>1.7442559846024299</v>
      </c>
      <c r="G12" s="26">
        <v>430</v>
      </c>
      <c r="H12" s="102">
        <v>1.7788441649774542</v>
      </c>
    </row>
    <row r="13" spans="2:11" s="86" customFormat="1" ht="15.75" customHeight="1" x14ac:dyDescent="0.15">
      <c r="B13" s="103" t="s">
        <v>117</v>
      </c>
      <c r="C13" s="26">
        <v>168</v>
      </c>
      <c r="D13" s="102">
        <v>0.65996228786926459</v>
      </c>
      <c r="E13" s="26">
        <v>155</v>
      </c>
      <c r="F13" s="102">
        <v>0.62151650026063598</v>
      </c>
      <c r="G13" s="26">
        <v>143</v>
      </c>
      <c r="H13" s="102">
        <v>0.59156910602738599</v>
      </c>
    </row>
    <row r="14" spans="2:11" s="86" customFormat="1" ht="15.75" customHeight="1" x14ac:dyDescent="0.15">
      <c r="B14" s="103" t="s">
        <v>118</v>
      </c>
      <c r="C14" s="26">
        <v>45</v>
      </c>
      <c r="D14" s="102">
        <v>0.17677561282212445</v>
      </c>
      <c r="E14" s="26">
        <v>41</v>
      </c>
      <c r="F14" s="102">
        <v>0.16440113877861984</v>
      </c>
      <c r="G14" s="26">
        <v>48</v>
      </c>
      <c r="H14" s="102">
        <v>0.19856865097422743</v>
      </c>
    </row>
    <row r="15" spans="2:11" s="86" customFormat="1" ht="15.75" customHeight="1" x14ac:dyDescent="0.15">
      <c r="B15" s="103" t="s">
        <v>119</v>
      </c>
      <c r="C15" s="26">
        <v>64</v>
      </c>
      <c r="D15" s="102">
        <v>0.25141420490257699</v>
      </c>
      <c r="E15" s="26">
        <v>58</v>
      </c>
      <c r="F15" s="102">
        <v>0.23256746461365732</v>
      </c>
      <c r="G15" s="26">
        <v>59</v>
      </c>
      <c r="H15" s="102">
        <v>0.24407396682248789</v>
      </c>
    </row>
    <row r="16" spans="2:11" s="86" customFormat="1" ht="15.75" customHeight="1" x14ac:dyDescent="0.15">
      <c r="B16" s="104" t="s">
        <v>120</v>
      </c>
      <c r="C16" s="85">
        <v>109</v>
      </c>
      <c r="D16" s="105">
        <v>0.42818981772470138</v>
      </c>
      <c r="E16" s="85">
        <v>109</v>
      </c>
      <c r="F16" s="105">
        <v>0.43706644211876983</v>
      </c>
      <c r="G16" s="85">
        <v>124</v>
      </c>
      <c r="H16" s="85" t="s">
        <v>13</v>
      </c>
    </row>
    <row r="17" spans="2:8" s="86" customFormat="1" ht="15.75" customHeight="1" x14ac:dyDescent="0.15">
      <c r="B17" s="37"/>
      <c r="C17" s="40"/>
      <c r="D17" s="98"/>
      <c r="E17" s="26"/>
      <c r="F17" s="90"/>
      <c r="G17" s="26"/>
      <c r="H17" s="26"/>
    </row>
    <row r="18" spans="2:8" s="86" customFormat="1" ht="15.75" customHeight="1" x14ac:dyDescent="0.15">
      <c r="B18" s="38" t="s">
        <v>122</v>
      </c>
      <c r="C18" s="40"/>
      <c r="D18" s="98"/>
      <c r="E18" s="26"/>
      <c r="F18" s="90"/>
      <c r="G18" s="26"/>
      <c r="H18" s="26"/>
    </row>
    <row r="19" spans="2:8" s="86" customFormat="1" ht="15.75" customHeight="1" x14ac:dyDescent="0.15">
      <c r="B19" s="245" t="s">
        <v>109</v>
      </c>
      <c r="C19" s="238" t="s">
        <v>4</v>
      </c>
      <c r="D19" s="239"/>
      <c r="E19" s="239"/>
      <c r="F19" s="240"/>
      <c r="G19" s="238" t="s">
        <v>58</v>
      </c>
      <c r="H19" s="239"/>
    </row>
    <row r="20" spans="2:8" s="86" customFormat="1" ht="15.75" customHeight="1" x14ac:dyDescent="0.15">
      <c r="B20" s="247"/>
      <c r="C20" s="274" t="s">
        <v>7</v>
      </c>
      <c r="D20" s="65"/>
      <c r="E20" s="77"/>
      <c r="F20" s="99"/>
      <c r="G20" s="272" t="s">
        <v>64</v>
      </c>
      <c r="H20" s="65"/>
    </row>
    <row r="21" spans="2:8" s="86" customFormat="1" ht="15.75" customHeight="1" x14ac:dyDescent="0.15">
      <c r="B21" s="247"/>
      <c r="C21" s="275"/>
      <c r="D21" s="278" t="s">
        <v>17</v>
      </c>
      <c r="E21" s="272" t="s">
        <v>64</v>
      </c>
      <c r="F21" s="100"/>
      <c r="G21" s="280"/>
      <c r="H21" s="272" t="s">
        <v>17</v>
      </c>
    </row>
    <row r="22" spans="2:8" s="86" customFormat="1" ht="15.75" customHeight="1" x14ac:dyDescent="0.15">
      <c r="B22" s="249"/>
      <c r="C22" s="276"/>
      <c r="D22" s="279"/>
      <c r="E22" s="279"/>
      <c r="F22" s="67" t="s">
        <v>17</v>
      </c>
      <c r="G22" s="279"/>
      <c r="H22" s="273"/>
    </row>
    <row r="23" spans="2:8" s="86" customFormat="1" ht="15.75" customHeight="1" x14ac:dyDescent="0.15">
      <c r="B23" s="101" t="s">
        <v>110</v>
      </c>
      <c r="C23" s="26">
        <v>264571</v>
      </c>
      <c r="D23" s="102">
        <v>100</v>
      </c>
      <c r="E23" s="26">
        <v>249578</v>
      </c>
      <c r="F23" s="102">
        <v>100</v>
      </c>
      <c r="G23" s="26">
        <v>245409</v>
      </c>
      <c r="H23" s="102">
        <v>100</v>
      </c>
    </row>
    <row r="24" spans="2:8" s="86" customFormat="1" ht="15.75" customHeight="1" x14ac:dyDescent="0.15">
      <c r="B24" s="103" t="s">
        <v>111</v>
      </c>
      <c r="C24" s="26">
        <v>31535</v>
      </c>
      <c r="D24" s="102">
        <v>11.919295765597893</v>
      </c>
      <c r="E24" s="26">
        <v>31129</v>
      </c>
      <c r="F24" s="102">
        <v>12.472653839681382</v>
      </c>
      <c r="G24" s="26">
        <v>30352</v>
      </c>
      <c r="H24" s="102">
        <v>12.36792456674368</v>
      </c>
    </row>
    <row r="25" spans="2:8" s="86" customFormat="1" ht="15.75" customHeight="1" x14ac:dyDescent="0.15">
      <c r="B25" s="103" t="s">
        <v>112</v>
      </c>
      <c r="C25" s="26">
        <v>32903</v>
      </c>
      <c r="D25" s="102">
        <v>12.436359238162913</v>
      </c>
      <c r="E25" s="26">
        <v>32500</v>
      </c>
      <c r="F25" s="102">
        <v>13.021981104103727</v>
      </c>
      <c r="G25" s="26">
        <v>32746</v>
      </c>
      <c r="H25" s="102">
        <v>13.343438912183334</v>
      </c>
    </row>
    <row r="26" spans="2:8" s="86" customFormat="1" ht="15.75" customHeight="1" x14ac:dyDescent="0.15">
      <c r="B26" s="103" t="s">
        <v>113</v>
      </c>
      <c r="C26" s="26">
        <v>41647</v>
      </c>
      <c r="D26" s="102">
        <v>15.741332194382604</v>
      </c>
      <c r="E26" s="26">
        <v>40647</v>
      </c>
      <c r="F26" s="102">
        <v>16.286291259646283</v>
      </c>
      <c r="G26" s="26">
        <v>37707</v>
      </c>
      <c r="H26" s="102">
        <v>15.364962165201765</v>
      </c>
    </row>
    <row r="27" spans="2:8" s="86" customFormat="1" ht="15.75" customHeight="1" x14ac:dyDescent="0.15">
      <c r="B27" s="103" t="s">
        <v>114</v>
      </c>
      <c r="C27" s="26">
        <v>25298</v>
      </c>
      <c r="D27" s="102">
        <v>9.5618945387060563</v>
      </c>
      <c r="E27" s="26">
        <v>23633</v>
      </c>
      <c r="F27" s="102">
        <v>9.4691839825625657</v>
      </c>
      <c r="G27" s="26">
        <v>21906</v>
      </c>
      <c r="H27" s="102">
        <v>8.9263229954891621</v>
      </c>
    </row>
    <row r="28" spans="2:8" s="86" customFormat="1" ht="15.75" customHeight="1" x14ac:dyDescent="0.15">
      <c r="B28" s="103" t="s">
        <v>115</v>
      </c>
      <c r="C28" s="26">
        <v>28379</v>
      </c>
      <c r="D28" s="102">
        <v>10.726421263101397</v>
      </c>
      <c r="E28" s="26">
        <v>25952</v>
      </c>
      <c r="F28" s="102">
        <v>10.398352418883075</v>
      </c>
      <c r="G28" s="26">
        <v>25666</v>
      </c>
      <c r="H28" s="102">
        <v>10.458459143715187</v>
      </c>
    </row>
    <row r="29" spans="2:8" s="86" customFormat="1" ht="15.75" customHeight="1" x14ac:dyDescent="0.15">
      <c r="B29" s="103" t="s">
        <v>116</v>
      </c>
      <c r="C29" s="26">
        <v>32286</v>
      </c>
      <c r="D29" s="102">
        <v>12.203151516984098</v>
      </c>
      <c r="E29" s="26">
        <v>29555</v>
      </c>
      <c r="F29" s="102">
        <v>11.841989277901096</v>
      </c>
      <c r="G29" s="26">
        <v>29348</v>
      </c>
      <c r="H29" s="102">
        <v>11.958811616525882</v>
      </c>
    </row>
    <row r="30" spans="2:8" s="86" customFormat="1" ht="15.75" customHeight="1" x14ac:dyDescent="0.15">
      <c r="B30" s="103" t="s">
        <v>117</v>
      </c>
      <c r="C30" s="26">
        <v>22514</v>
      </c>
      <c r="D30" s="102">
        <v>8.5096250155912774</v>
      </c>
      <c r="E30" s="26">
        <v>20845</v>
      </c>
      <c r="F30" s="102">
        <v>8.3520983420012982</v>
      </c>
      <c r="G30" s="26">
        <v>19862</v>
      </c>
      <c r="H30" s="102">
        <v>8.0934277064003357</v>
      </c>
    </row>
    <row r="31" spans="2:8" s="86" customFormat="1" ht="15.75" customHeight="1" x14ac:dyDescent="0.15">
      <c r="B31" s="103" t="s">
        <v>118</v>
      </c>
      <c r="C31" s="26">
        <v>11069</v>
      </c>
      <c r="D31" s="102">
        <v>4.1837540773554167</v>
      </c>
      <c r="E31" s="26">
        <v>10204</v>
      </c>
      <c r="F31" s="102">
        <v>4.0885013903469059</v>
      </c>
      <c r="G31" s="26">
        <v>11484</v>
      </c>
      <c r="H31" s="102">
        <v>4.6795349803796924</v>
      </c>
    </row>
    <row r="32" spans="2:8" s="86" customFormat="1" ht="15.75" customHeight="1" x14ac:dyDescent="0.15">
      <c r="B32" s="103" t="s">
        <v>119</v>
      </c>
      <c r="C32" s="26">
        <v>38940</v>
      </c>
      <c r="D32" s="102">
        <v>14.718166390118343</v>
      </c>
      <c r="E32" s="26">
        <v>35113</v>
      </c>
      <c r="F32" s="102">
        <v>14.068948384873666</v>
      </c>
      <c r="G32" s="26">
        <v>36338</v>
      </c>
      <c r="H32" s="102">
        <v>14.807117913360962</v>
      </c>
    </row>
    <row r="33" spans="2:11" s="86" customFormat="1" ht="15.75" customHeight="1" x14ac:dyDescent="0.15">
      <c r="B33" s="104" t="s">
        <v>120</v>
      </c>
      <c r="C33" s="85" t="s">
        <v>13</v>
      </c>
      <c r="D33" s="85" t="s">
        <v>13</v>
      </c>
      <c r="E33" s="85" t="s">
        <v>13</v>
      </c>
      <c r="F33" s="85" t="s">
        <v>13</v>
      </c>
      <c r="G33" s="85" t="s">
        <v>13</v>
      </c>
      <c r="H33" s="85" t="s">
        <v>13</v>
      </c>
    </row>
    <row r="34" spans="2:11" s="86" customFormat="1" ht="15.75" customHeight="1" x14ac:dyDescent="0.15">
      <c r="B34" s="37"/>
      <c r="C34" s="40"/>
      <c r="D34" s="98"/>
      <c r="E34" s="1"/>
      <c r="F34" s="39"/>
      <c r="G34" s="26"/>
      <c r="H34" s="26"/>
    </row>
    <row r="35" spans="2:11" s="86" customFormat="1" ht="15.75" customHeight="1" x14ac:dyDescent="0.15">
      <c r="B35" s="37"/>
      <c r="C35" s="40"/>
      <c r="D35" s="98"/>
      <c r="E35" s="1"/>
      <c r="F35" s="39"/>
      <c r="G35" s="26"/>
      <c r="H35" s="26"/>
    </row>
    <row r="36" spans="2:11" ht="15.75" customHeight="1" x14ac:dyDescent="0.15">
      <c r="K36" s="86"/>
    </row>
  </sheetData>
  <mergeCells count="16">
    <mergeCell ref="B19:B22"/>
    <mergeCell ref="C19:F19"/>
    <mergeCell ref="H4:H5"/>
    <mergeCell ref="B2:B5"/>
    <mergeCell ref="C2:F2"/>
    <mergeCell ref="C3:C5"/>
    <mergeCell ref="G3:G5"/>
    <mergeCell ref="D4:D5"/>
    <mergeCell ref="E4:E5"/>
    <mergeCell ref="G2:H2"/>
    <mergeCell ref="G19:H19"/>
    <mergeCell ref="C20:C22"/>
    <mergeCell ref="G20:G22"/>
    <mergeCell ref="D21:D22"/>
    <mergeCell ref="E21:E22"/>
    <mergeCell ref="H21:H22"/>
  </mergeCells>
  <phoneticPr fontId="1"/>
  <hyperlinks>
    <hyperlink ref="K3" location="構成!A1" display="戻る"/>
  </hyperlinks>
  <pageMargins left="0.59055118110236227" right="0.57291666666666663" top="0.74803149606299213" bottom="0.74803149606299213" header="0.31496062992125984" footer="0.31496062992125984"/>
  <pageSetup paperSize="9" scale="99" orientation="portrait" r:id="rId1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showRowColHeaders="0" showRuler="0" view="pageLayout" zoomScaleNormal="100" workbookViewId="0">
      <selection activeCell="N1" sqref="N1"/>
    </sheetView>
  </sheetViews>
  <sheetFormatPr defaultRowHeight="15.75" customHeight="1" x14ac:dyDescent="0.15"/>
  <cols>
    <col min="1" max="1" width="1.125" style="86" customWidth="1"/>
    <col min="2" max="2" width="24" style="86" customWidth="1"/>
    <col min="3" max="4" width="6.75" style="86" customWidth="1"/>
    <col min="5" max="10" width="6" style="86" customWidth="1"/>
    <col min="11" max="13" width="6" style="3" customWidth="1"/>
    <col min="14" max="14" width="9" style="3"/>
    <col min="15" max="15" width="3.125" style="3" customWidth="1"/>
    <col min="16" max="16" width="14.875" style="3" customWidth="1"/>
    <col min="17" max="16384" width="9" style="3"/>
  </cols>
  <sheetData>
    <row r="1" spans="2:14" ht="15.75" customHeight="1" x14ac:dyDescent="0.15">
      <c r="B1" s="86" t="s">
        <v>149</v>
      </c>
      <c r="N1" s="206" t="s">
        <v>308</v>
      </c>
    </row>
    <row r="2" spans="2:14" ht="54" customHeight="1" x14ac:dyDescent="0.15">
      <c r="B2" s="110" t="s">
        <v>123</v>
      </c>
      <c r="C2" s="110" t="s">
        <v>125</v>
      </c>
      <c r="D2" s="108" t="s">
        <v>99</v>
      </c>
      <c r="E2" s="108" t="s">
        <v>100</v>
      </c>
      <c r="F2" s="108" t="s">
        <v>101</v>
      </c>
      <c r="G2" s="108" t="s">
        <v>102</v>
      </c>
      <c r="H2" s="108" t="s">
        <v>103</v>
      </c>
      <c r="I2" s="108" t="s">
        <v>104</v>
      </c>
      <c r="J2" s="108" t="s">
        <v>105</v>
      </c>
      <c r="K2" s="108" t="s">
        <v>106</v>
      </c>
      <c r="L2" s="108" t="s">
        <v>107</v>
      </c>
      <c r="M2" s="109" t="s">
        <v>108</v>
      </c>
    </row>
    <row r="3" spans="2:14" ht="12.75" customHeight="1" x14ac:dyDescent="0.15">
      <c r="B3" s="174" t="s">
        <v>151</v>
      </c>
      <c r="C3" s="111">
        <v>25456</v>
      </c>
      <c r="D3" s="40">
        <v>14640</v>
      </c>
      <c r="E3" s="40">
        <v>5058</v>
      </c>
      <c r="F3" s="40">
        <v>3087</v>
      </c>
      <c r="G3" s="40">
        <v>1055</v>
      </c>
      <c r="H3" s="40">
        <v>754</v>
      </c>
      <c r="I3" s="40">
        <v>476</v>
      </c>
      <c r="J3" s="40">
        <v>168</v>
      </c>
      <c r="K3" s="40">
        <v>45</v>
      </c>
      <c r="L3" s="40">
        <v>64</v>
      </c>
      <c r="M3" s="40">
        <v>109</v>
      </c>
    </row>
    <row r="4" spans="2:14" ht="12.75" customHeight="1" x14ac:dyDescent="0.15">
      <c r="B4" s="175" t="s">
        <v>126</v>
      </c>
      <c r="C4" s="26">
        <v>61</v>
      </c>
      <c r="D4" s="26">
        <v>19</v>
      </c>
      <c r="E4" s="26">
        <v>22</v>
      </c>
      <c r="F4" s="26">
        <v>8</v>
      </c>
      <c r="G4" s="26">
        <v>4</v>
      </c>
      <c r="H4" s="26">
        <v>2</v>
      </c>
      <c r="I4" s="26">
        <v>5</v>
      </c>
      <c r="J4" s="26" t="s">
        <v>145</v>
      </c>
      <c r="K4" s="26">
        <v>1</v>
      </c>
      <c r="L4" s="26" t="s">
        <v>146</v>
      </c>
      <c r="M4" s="26" t="s">
        <v>147</v>
      </c>
    </row>
    <row r="5" spans="2:14" ht="12.75" customHeight="1" x14ac:dyDescent="0.15">
      <c r="B5" s="175" t="s">
        <v>127</v>
      </c>
      <c r="C5" s="26">
        <v>2</v>
      </c>
      <c r="D5" s="26" t="s">
        <v>148</v>
      </c>
      <c r="E5" s="26">
        <v>1</v>
      </c>
      <c r="F5" s="26">
        <v>1</v>
      </c>
      <c r="G5" s="26" t="s">
        <v>148</v>
      </c>
      <c r="H5" s="26" t="s">
        <v>148</v>
      </c>
      <c r="I5" s="26" t="s">
        <v>148</v>
      </c>
      <c r="J5" s="26" t="s">
        <v>148</v>
      </c>
      <c r="K5" s="26" t="s">
        <v>148</v>
      </c>
      <c r="L5" s="26" t="s">
        <v>148</v>
      </c>
      <c r="M5" s="26" t="s">
        <v>148</v>
      </c>
    </row>
    <row r="6" spans="2:14" ht="12.75" customHeight="1" x14ac:dyDescent="0.15">
      <c r="B6" s="175" t="s">
        <v>128</v>
      </c>
      <c r="C6" s="26">
        <v>17</v>
      </c>
      <c r="D6" s="26">
        <v>3</v>
      </c>
      <c r="E6" s="26">
        <v>10</v>
      </c>
      <c r="F6" s="26">
        <v>3</v>
      </c>
      <c r="G6" s="26">
        <v>1</v>
      </c>
      <c r="H6" s="26" t="s">
        <v>148</v>
      </c>
      <c r="I6" s="26" t="s">
        <v>148</v>
      </c>
      <c r="J6" s="26" t="s">
        <v>148</v>
      </c>
      <c r="K6" s="26" t="s">
        <v>148</v>
      </c>
      <c r="L6" s="26" t="s">
        <v>148</v>
      </c>
      <c r="M6" s="26" t="s">
        <v>148</v>
      </c>
    </row>
    <row r="7" spans="2:14" ht="12.75" customHeight="1" x14ac:dyDescent="0.15">
      <c r="B7" s="175" t="s">
        <v>129</v>
      </c>
      <c r="C7" s="26">
        <v>2266</v>
      </c>
      <c r="D7" s="26">
        <v>1203</v>
      </c>
      <c r="E7" s="26">
        <v>588</v>
      </c>
      <c r="F7" s="26">
        <v>316</v>
      </c>
      <c r="G7" s="26">
        <v>76</v>
      </c>
      <c r="H7" s="26">
        <v>46</v>
      </c>
      <c r="I7" s="26">
        <v>21</v>
      </c>
      <c r="J7" s="26">
        <v>11</v>
      </c>
      <c r="K7" s="26">
        <v>1</v>
      </c>
      <c r="L7" s="26">
        <v>2</v>
      </c>
      <c r="M7" s="26">
        <v>2</v>
      </c>
    </row>
    <row r="8" spans="2:14" ht="12.75" customHeight="1" x14ac:dyDescent="0.15">
      <c r="B8" s="175" t="s">
        <v>130</v>
      </c>
      <c r="C8" s="26">
        <v>2118</v>
      </c>
      <c r="D8" s="26">
        <v>858</v>
      </c>
      <c r="E8" s="26">
        <v>483</v>
      </c>
      <c r="F8" s="26">
        <v>354</v>
      </c>
      <c r="G8" s="26">
        <v>142</v>
      </c>
      <c r="H8" s="26">
        <v>113</v>
      </c>
      <c r="I8" s="26">
        <v>86</v>
      </c>
      <c r="J8" s="26">
        <v>46</v>
      </c>
      <c r="K8" s="26">
        <v>9</v>
      </c>
      <c r="L8" s="26">
        <v>25</v>
      </c>
      <c r="M8" s="26">
        <v>2</v>
      </c>
    </row>
    <row r="9" spans="2:14" ht="12.75" customHeight="1" x14ac:dyDescent="0.15">
      <c r="B9" s="175" t="s">
        <v>131</v>
      </c>
      <c r="C9" s="26">
        <v>36</v>
      </c>
      <c r="D9" s="26">
        <v>4</v>
      </c>
      <c r="E9" s="26">
        <v>10</v>
      </c>
      <c r="F9" s="26">
        <v>6</v>
      </c>
      <c r="G9" s="26">
        <v>3</v>
      </c>
      <c r="H9" s="26">
        <v>2</v>
      </c>
      <c r="I9" s="26">
        <v>4</v>
      </c>
      <c r="J9" s="26">
        <v>4</v>
      </c>
      <c r="K9" s="26">
        <v>3</v>
      </c>
      <c r="L9" s="26" t="s">
        <v>148</v>
      </c>
      <c r="M9" s="26" t="s">
        <v>148</v>
      </c>
    </row>
    <row r="10" spans="2:14" ht="12.75" customHeight="1" x14ac:dyDescent="0.15">
      <c r="B10" s="175" t="s">
        <v>132</v>
      </c>
      <c r="C10" s="26">
        <v>193</v>
      </c>
      <c r="D10" s="26">
        <v>93</v>
      </c>
      <c r="E10" s="26">
        <v>46</v>
      </c>
      <c r="F10" s="26">
        <v>23</v>
      </c>
      <c r="G10" s="26">
        <v>13</v>
      </c>
      <c r="H10" s="26">
        <v>12</v>
      </c>
      <c r="I10" s="26">
        <v>2</v>
      </c>
      <c r="J10" s="26">
        <v>1</v>
      </c>
      <c r="K10" s="26">
        <v>1</v>
      </c>
      <c r="L10" s="26">
        <v>1</v>
      </c>
      <c r="M10" s="26">
        <v>1</v>
      </c>
    </row>
    <row r="11" spans="2:14" ht="12.75" customHeight="1" x14ac:dyDescent="0.15">
      <c r="B11" s="175" t="s">
        <v>133</v>
      </c>
      <c r="C11" s="26">
        <v>607</v>
      </c>
      <c r="D11" s="26">
        <v>149</v>
      </c>
      <c r="E11" s="26">
        <v>110</v>
      </c>
      <c r="F11" s="26">
        <v>128</v>
      </c>
      <c r="G11" s="26">
        <v>70</v>
      </c>
      <c r="H11" s="26">
        <v>78</v>
      </c>
      <c r="I11" s="26">
        <v>47</v>
      </c>
      <c r="J11" s="26">
        <v>15</v>
      </c>
      <c r="K11" s="26">
        <v>2</v>
      </c>
      <c r="L11" s="26">
        <v>5</v>
      </c>
      <c r="M11" s="26">
        <v>3</v>
      </c>
    </row>
    <row r="12" spans="2:14" ht="12.75" customHeight="1" x14ac:dyDescent="0.15">
      <c r="B12" s="175" t="s">
        <v>134</v>
      </c>
      <c r="C12" s="26">
        <v>6614</v>
      </c>
      <c r="D12" s="26">
        <v>3767</v>
      </c>
      <c r="E12" s="26">
        <v>1498</v>
      </c>
      <c r="F12" s="26">
        <v>827</v>
      </c>
      <c r="G12" s="26">
        <v>226</v>
      </c>
      <c r="H12" s="26">
        <v>143</v>
      </c>
      <c r="I12" s="26">
        <v>91</v>
      </c>
      <c r="J12" s="26">
        <v>22</v>
      </c>
      <c r="K12" s="26">
        <v>5</v>
      </c>
      <c r="L12" s="26">
        <v>3</v>
      </c>
      <c r="M12" s="26">
        <v>32</v>
      </c>
    </row>
    <row r="13" spans="2:14" ht="12.75" customHeight="1" x14ac:dyDescent="0.15">
      <c r="B13" s="175" t="s">
        <v>135</v>
      </c>
      <c r="C13" s="26">
        <v>449</v>
      </c>
      <c r="D13" s="26">
        <v>166</v>
      </c>
      <c r="E13" s="26">
        <v>88</v>
      </c>
      <c r="F13" s="26">
        <v>106</v>
      </c>
      <c r="G13" s="26">
        <v>33</v>
      </c>
      <c r="H13" s="26">
        <v>30</v>
      </c>
      <c r="I13" s="26">
        <v>20</v>
      </c>
      <c r="J13" s="26">
        <v>3</v>
      </c>
      <c r="K13" s="26">
        <v>1</v>
      </c>
      <c r="L13" s="26" t="s">
        <v>148</v>
      </c>
      <c r="M13" s="26">
        <v>2</v>
      </c>
    </row>
    <row r="14" spans="2:14" ht="12.75" customHeight="1" x14ac:dyDescent="0.15">
      <c r="B14" s="175" t="s">
        <v>136</v>
      </c>
      <c r="C14" s="26">
        <v>1579</v>
      </c>
      <c r="D14" s="26">
        <v>1271</v>
      </c>
      <c r="E14" s="26">
        <v>164</v>
      </c>
      <c r="F14" s="26">
        <v>74</v>
      </c>
      <c r="G14" s="26">
        <v>17</v>
      </c>
      <c r="H14" s="26">
        <v>8</v>
      </c>
      <c r="I14" s="26">
        <v>8</v>
      </c>
      <c r="J14" s="26">
        <v>2</v>
      </c>
      <c r="K14" s="26" t="s">
        <v>148</v>
      </c>
      <c r="L14" s="26">
        <v>1</v>
      </c>
      <c r="M14" s="26">
        <v>34</v>
      </c>
    </row>
    <row r="15" spans="2:14" ht="12.75" customHeight="1" x14ac:dyDescent="0.15">
      <c r="B15" s="175" t="s">
        <v>137</v>
      </c>
      <c r="C15" s="26">
        <v>980</v>
      </c>
      <c r="D15" s="26">
        <v>655</v>
      </c>
      <c r="E15" s="26">
        <v>202</v>
      </c>
      <c r="F15" s="26">
        <v>77</v>
      </c>
      <c r="G15" s="26">
        <v>22</v>
      </c>
      <c r="H15" s="26">
        <v>10</v>
      </c>
      <c r="I15" s="26">
        <v>9</v>
      </c>
      <c r="J15" s="26" t="s">
        <v>148</v>
      </c>
      <c r="K15" s="26">
        <v>2</v>
      </c>
      <c r="L15" s="26">
        <v>1</v>
      </c>
      <c r="M15" s="26">
        <v>2</v>
      </c>
    </row>
    <row r="16" spans="2:14" ht="12.75" customHeight="1" x14ac:dyDescent="0.15">
      <c r="B16" s="175" t="s">
        <v>138</v>
      </c>
      <c r="C16" s="26">
        <v>3555</v>
      </c>
      <c r="D16" s="26">
        <v>2261</v>
      </c>
      <c r="E16" s="26">
        <v>658</v>
      </c>
      <c r="F16" s="26">
        <v>378</v>
      </c>
      <c r="G16" s="26">
        <v>146</v>
      </c>
      <c r="H16" s="26">
        <v>69</v>
      </c>
      <c r="I16" s="26">
        <v>30</v>
      </c>
      <c r="J16" s="26">
        <v>5</v>
      </c>
      <c r="K16" s="26">
        <v>1</v>
      </c>
      <c r="L16" s="26">
        <v>1</v>
      </c>
      <c r="M16" s="26">
        <v>6</v>
      </c>
    </row>
    <row r="17" spans="2:13" ht="12.75" customHeight="1" x14ac:dyDescent="0.15">
      <c r="B17" s="175" t="s">
        <v>139</v>
      </c>
      <c r="C17" s="26">
        <v>2126</v>
      </c>
      <c r="D17" s="26">
        <v>1670</v>
      </c>
      <c r="E17" s="26">
        <v>247</v>
      </c>
      <c r="F17" s="26">
        <v>101</v>
      </c>
      <c r="G17" s="26">
        <v>41</v>
      </c>
      <c r="H17" s="26">
        <v>28</v>
      </c>
      <c r="I17" s="26">
        <v>23</v>
      </c>
      <c r="J17" s="26">
        <v>4</v>
      </c>
      <c r="K17" s="26" t="s">
        <v>148</v>
      </c>
      <c r="L17" s="26" t="s">
        <v>148</v>
      </c>
      <c r="M17" s="26">
        <v>12</v>
      </c>
    </row>
    <row r="18" spans="2:13" ht="12.75" customHeight="1" x14ac:dyDescent="0.15">
      <c r="B18" s="175" t="s">
        <v>140</v>
      </c>
      <c r="C18" s="26">
        <v>1167</v>
      </c>
      <c r="D18" s="26">
        <v>751</v>
      </c>
      <c r="E18" s="26">
        <v>141</v>
      </c>
      <c r="F18" s="26">
        <v>110</v>
      </c>
      <c r="G18" s="26">
        <v>64</v>
      </c>
      <c r="H18" s="26">
        <v>56</v>
      </c>
      <c r="I18" s="26">
        <v>33</v>
      </c>
      <c r="J18" s="26">
        <v>7</v>
      </c>
      <c r="K18" s="26">
        <v>1</v>
      </c>
      <c r="L18" s="26">
        <v>1</v>
      </c>
      <c r="M18" s="26">
        <v>3</v>
      </c>
    </row>
    <row r="19" spans="2:13" ht="12.75" customHeight="1" x14ac:dyDescent="0.15">
      <c r="B19" s="175" t="s">
        <v>141</v>
      </c>
      <c r="C19" s="26">
        <v>1715</v>
      </c>
      <c r="D19" s="26">
        <v>570</v>
      </c>
      <c r="E19" s="26">
        <v>456</v>
      </c>
      <c r="F19" s="26">
        <v>355</v>
      </c>
      <c r="G19" s="26">
        <v>141</v>
      </c>
      <c r="H19" s="26">
        <v>87</v>
      </c>
      <c r="I19" s="26">
        <v>63</v>
      </c>
      <c r="J19" s="26">
        <v>20</v>
      </c>
      <c r="K19" s="26">
        <v>7</v>
      </c>
      <c r="L19" s="26">
        <v>14</v>
      </c>
      <c r="M19" s="26">
        <v>2</v>
      </c>
    </row>
    <row r="20" spans="2:13" ht="12.75" customHeight="1" x14ac:dyDescent="0.15">
      <c r="B20" s="175" t="s">
        <v>142</v>
      </c>
      <c r="C20" s="26">
        <v>151</v>
      </c>
      <c r="D20" s="26">
        <v>56</v>
      </c>
      <c r="E20" s="26">
        <v>51</v>
      </c>
      <c r="F20" s="26">
        <v>40</v>
      </c>
      <c r="G20" s="26">
        <v>1</v>
      </c>
      <c r="H20" s="26" t="s">
        <v>148</v>
      </c>
      <c r="I20" s="26">
        <v>1</v>
      </c>
      <c r="J20" s="26">
        <v>1</v>
      </c>
      <c r="K20" s="26" t="s">
        <v>148</v>
      </c>
      <c r="L20" s="26">
        <v>1</v>
      </c>
      <c r="M20" s="26" t="s">
        <v>148</v>
      </c>
    </row>
    <row r="21" spans="2:13" ht="12.75" customHeight="1" x14ac:dyDescent="0.15">
      <c r="B21" s="175" t="s">
        <v>143</v>
      </c>
      <c r="C21" s="26">
        <v>1704</v>
      </c>
      <c r="D21" s="26">
        <v>1101</v>
      </c>
      <c r="E21" s="26">
        <v>267</v>
      </c>
      <c r="F21" s="26">
        <v>156</v>
      </c>
      <c r="G21" s="26">
        <v>48</v>
      </c>
      <c r="H21" s="26">
        <v>62</v>
      </c>
      <c r="I21" s="26">
        <v>29</v>
      </c>
      <c r="J21" s="26">
        <v>20</v>
      </c>
      <c r="K21" s="26">
        <v>8</v>
      </c>
      <c r="L21" s="26">
        <v>5</v>
      </c>
      <c r="M21" s="26">
        <v>8</v>
      </c>
    </row>
    <row r="22" spans="2:13" ht="12.75" customHeight="1" x14ac:dyDescent="0.15">
      <c r="B22" s="171" t="s">
        <v>144</v>
      </c>
      <c r="C22" s="85">
        <v>116</v>
      </c>
      <c r="D22" s="85">
        <v>43</v>
      </c>
      <c r="E22" s="85">
        <v>16</v>
      </c>
      <c r="F22" s="85">
        <v>24</v>
      </c>
      <c r="G22" s="85">
        <v>7</v>
      </c>
      <c r="H22" s="85">
        <v>8</v>
      </c>
      <c r="I22" s="85">
        <v>4</v>
      </c>
      <c r="J22" s="85">
        <v>7</v>
      </c>
      <c r="K22" s="85">
        <v>3</v>
      </c>
      <c r="L22" s="85">
        <v>4</v>
      </c>
      <c r="M22" s="85" t="s">
        <v>148</v>
      </c>
    </row>
    <row r="23" spans="2:13" ht="12.75" customHeight="1" x14ac:dyDescent="0.15"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2:13" ht="15.75" customHeight="1" x14ac:dyDescent="0.15">
      <c r="B24" s="86" t="s">
        <v>150</v>
      </c>
    </row>
    <row r="25" spans="2:13" ht="54" customHeight="1" x14ac:dyDescent="0.15">
      <c r="B25" s="110" t="s">
        <v>123</v>
      </c>
      <c r="C25" s="110" t="s">
        <v>125</v>
      </c>
      <c r="D25" s="108" t="s">
        <v>99</v>
      </c>
      <c r="E25" s="108" t="s">
        <v>100</v>
      </c>
      <c r="F25" s="108" t="s">
        <v>101</v>
      </c>
      <c r="G25" s="108" t="s">
        <v>102</v>
      </c>
      <c r="H25" s="108" t="s">
        <v>103</v>
      </c>
      <c r="I25" s="108" t="s">
        <v>104</v>
      </c>
      <c r="J25" s="108" t="s">
        <v>105</v>
      </c>
      <c r="K25" s="108" t="s">
        <v>106</v>
      </c>
      <c r="L25" s="108" t="s">
        <v>107</v>
      </c>
      <c r="M25" s="109" t="s">
        <v>108</v>
      </c>
    </row>
    <row r="26" spans="2:13" ht="12.75" customHeight="1" x14ac:dyDescent="0.15">
      <c r="B26" s="175" t="s">
        <v>126</v>
      </c>
      <c r="C26" s="26">
        <v>59</v>
      </c>
      <c r="D26" s="26">
        <v>18</v>
      </c>
      <c r="E26" s="26">
        <v>21</v>
      </c>
      <c r="F26" s="26">
        <v>8</v>
      </c>
      <c r="G26" s="26">
        <v>4</v>
      </c>
      <c r="H26" s="26">
        <v>2</v>
      </c>
      <c r="I26" s="26">
        <v>5</v>
      </c>
      <c r="J26" s="26" t="s">
        <v>148</v>
      </c>
      <c r="K26" s="26">
        <v>1</v>
      </c>
      <c r="L26" s="26" t="s">
        <v>148</v>
      </c>
      <c r="M26" s="26" t="s">
        <v>148</v>
      </c>
    </row>
    <row r="27" spans="2:13" ht="12.75" customHeight="1" x14ac:dyDescent="0.15">
      <c r="B27" s="175" t="s">
        <v>127</v>
      </c>
      <c r="C27" s="26">
        <v>2</v>
      </c>
      <c r="D27" s="26" t="s">
        <v>148</v>
      </c>
      <c r="E27" s="26">
        <v>1</v>
      </c>
      <c r="F27" s="26">
        <v>1</v>
      </c>
      <c r="G27" s="26" t="s">
        <v>148</v>
      </c>
      <c r="H27" s="26" t="s">
        <v>148</v>
      </c>
      <c r="I27" s="26" t="s">
        <v>148</v>
      </c>
      <c r="J27" s="26" t="s">
        <v>148</v>
      </c>
      <c r="K27" s="26" t="s">
        <v>148</v>
      </c>
      <c r="L27" s="26" t="s">
        <v>148</v>
      </c>
      <c r="M27" s="26" t="s">
        <v>148</v>
      </c>
    </row>
    <row r="28" spans="2:13" ht="12.75" customHeight="1" x14ac:dyDescent="0.15">
      <c r="B28" s="175" t="s">
        <v>128</v>
      </c>
      <c r="C28" s="26">
        <v>17</v>
      </c>
      <c r="D28" s="26">
        <v>3</v>
      </c>
      <c r="E28" s="26">
        <v>10</v>
      </c>
      <c r="F28" s="26">
        <v>3</v>
      </c>
      <c r="G28" s="26">
        <v>1</v>
      </c>
      <c r="H28" s="26" t="s">
        <v>148</v>
      </c>
      <c r="I28" s="26" t="s">
        <v>148</v>
      </c>
      <c r="J28" s="26" t="s">
        <v>148</v>
      </c>
      <c r="K28" s="26" t="s">
        <v>148</v>
      </c>
      <c r="L28" s="26" t="s">
        <v>148</v>
      </c>
      <c r="M28" s="26" t="s">
        <v>148</v>
      </c>
    </row>
    <row r="29" spans="2:13" ht="12.75" customHeight="1" x14ac:dyDescent="0.15">
      <c r="B29" s="175" t="s">
        <v>129</v>
      </c>
      <c r="C29" s="26">
        <v>2266</v>
      </c>
      <c r="D29" s="26">
        <v>1203</v>
      </c>
      <c r="E29" s="26">
        <v>588</v>
      </c>
      <c r="F29" s="26">
        <v>316</v>
      </c>
      <c r="G29" s="26">
        <v>76</v>
      </c>
      <c r="H29" s="26">
        <v>46</v>
      </c>
      <c r="I29" s="26">
        <v>21</v>
      </c>
      <c r="J29" s="26">
        <v>11</v>
      </c>
      <c r="K29" s="26">
        <v>1</v>
      </c>
      <c r="L29" s="26">
        <v>2</v>
      </c>
      <c r="M29" s="26">
        <v>2</v>
      </c>
    </row>
    <row r="30" spans="2:13" ht="12.75" customHeight="1" x14ac:dyDescent="0.15">
      <c r="B30" s="175" t="s">
        <v>130</v>
      </c>
      <c r="C30" s="26">
        <v>2118</v>
      </c>
      <c r="D30" s="26">
        <v>858</v>
      </c>
      <c r="E30" s="26">
        <v>483</v>
      </c>
      <c r="F30" s="26">
        <v>354</v>
      </c>
      <c r="G30" s="26">
        <v>142</v>
      </c>
      <c r="H30" s="26">
        <v>113</v>
      </c>
      <c r="I30" s="26">
        <v>86</v>
      </c>
      <c r="J30" s="26">
        <v>46</v>
      </c>
      <c r="K30" s="26">
        <v>9</v>
      </c>
      <c r="L30" s="26">
        <v>25</v>
      </c>
      <c r="M30" s="26">
        <v>2</v>
      </c>
    </row>
    <row r="31" spans="2:13" ht="12.75" customHeight="1" x14ac:dyDescent="0.15">
      <c r="B31" s="175" t="s">
        <v>131</v>
      </c>
      <c r="C31" s="26">
        <v>21</v>
      </c>
      <c r="D31" s="26">
        <v>2</v>
      </c>
      <c r="E31" s="26">
        <v>5</v>
      </c>
      <c r="F31" s="26">
        <v>2</v>
      </c>
      <c r="G31" s="26">
        <v>1</v>
      </c>
      <c r="H31" s="26">
        <v>2</v>
      </c>
      <c r="I31" s="26">
        <v>2</v>
      </c>
      <c r="J31" s="26">
        <v>4</v>
      </c>
      <c r="K31" s="26">
        <v>3</v>
      </c>
      <c r="L31" s="26" t="s">
        <v>148</v>
      </c>
      <c r="M31" s="26" t="s">
        <v>148</v>
      </c>
    </row>
    <row r="32" spans="2:13" ht="12.75" customHeight="1" x14ac:dyDescent="0.15">
      <c r="B32" s="175" t="s">
        <v>132</v>
      </c>
      <c r="C32" s="26">
        <v>193</v>
      </c>
      <c r="D32" s="26">
        <v>93</v>
      </c>
      <c r="E32" s="26">
        <v>46</v>
      </c>
      <c r="F32" s="26">
        <v>23</v>
      </c>
      <c r="G32" s="26">
        <v>13</v>
      </c>
      <c r="H32" s="26">
        <v>12</v>
      </c>
      <c r="I32" s="26">
        <v>2</v>
      </c>
      <c r="J32" s="26">
        <v>1</v>
      </c>
      <c r="K32" s="26">
        <v>1</v>
      </c>
      <c r="L32" s="26">
        <v>1</v>
      </c>
      <c r="M32" s="26">
        <v>1</v>
      </c>
    </row>
    <row r="33" spans="2:13" ht="12.75" customHeight="1" x14ac:dyDescent="0.15">
      <c r="B33" s="175" t="s">
        <v>133</v>
      </c>
      <c r="C33" s="26">
        <v>606</v>
      </c>
      <c r="D33" s="26">
        <v>149</v>
      </c>
      <c r="E33" s="26">
        <v>110</v>
      </c>
      <c r="F33" s="26">
        <v>128</v>
      </c>
      <c r="G33" s="26">
        <v>69</v>
      </c>
      <c r="H33" s="26">
        <v>78</v>
      </c>
      <c r="I33" s="26">
        <v>47</v>
      </c>
      <c r="J33" s="26">
        <v>15</v>
      </c>
      <c r="K33" s="26">
        <v>2</v>
      </c>
      <c r="L33" s="26">
        <v>5</v>
      </c>
      <c r="M33" s="26">
        <v>3</v>
      </c>
    </row>
    <row r="34" spans="2:13" ht="12.75" customHeight="1" x14ac:dyDescent="0.15">
      <c r="B34" s="175" t="s">
        <v>134</v>
      </c>
      <c r="C34" s="26">
        <v>6614</v>
      </c>
      <c r="D34" s="26">
        <v>3767</v>
      </c>
      <c r="E34" s="26">
        <v>1498</v>
      </c>
      <c r="F34" s="26">
        <v>827</v>
      </c>
      <c r="G34" s="26">
        <v>226</v>
      </c>
      <c r="H34" s="26">
        <v>143</v>
      </c>
      <c r="I34" s="26">
        <v>91</v>
      </c>
      <c r="J34" s="26">
        <v>22</v>
      </c>
      <c r="K34" s="26">
        <v>5</v>
      </c>
      <c r="L34" s="26">
        <v>3</v>
      </c>
      <c r="M34" s="26">
        <v>32</v>
      </c>
    </row>
    <row r="35" spans="2:13" ht="12.75" customHeight="1" x14ac:dyDescent="0.15">
      <c r="B35" s="175" t="s">
        <v>135</v>
      </c>
      <c r="C35" s="26">
        <v>448</v>
      </c>
      <c r="D35" s="26">
        <v>165</v>
      </c>
      <c r="E35" s="26">
        <v>88</v>
      </c>
      <c r="F35" s="26">
        <v>106</v>
      </c>
      <c r="G35" s="26">
        <v>33</v>
      </c>
      <c r="H35" s="26">
        <v>30</v>
      </c>
      <c r="I35" s="26">
        <v>20</v>
      </c>
      <c r="J35" s="26">
        <v>3</v>
      </c>
      <c r="K35" s="26">
        <v>1</v>
      </c>
      <c r="L35" s="26" t="s">
        <v>148</v>
      </c>
      <c r="M35" s="26">
        <v>2</v>
      </c>
    </row>
    <row r="36" spans="2:13" ht="12.75" customHeight="1" x14ac:dyDescent="0.15">
      <c r="B36" s="175" t="s">
        <v>136</v>
      </c>
      <c r="C36" s="26">
        <v>1578</v>
      </c>
      <c r="D36" s="26">
        <v>1271</v>
      </c>
      <c r="E36" s="26">
        <v>164</v>
      </c>
      <c r="F36" s="26">
        <v>74</v>
      </c>
      <c r="G36" s="26">
        <v>16</v>
      </c>
      <c r="H36" s="26">
        <v>8</v>
      </c>
      <c r="I36" s="26">
        <v>8</v>
      </c>
      <c r="J36" s="26">
        <v>2</v>
      </c>
      <c r="K36" s="26" t="s">
        <v>148</v>
      </c>
      <c r="L36" s="26">
        <v>1</v>
      </c>
      <c r="M36" s="26">
        <v>34</v>
      </c>
    </row>
    <row r="37" spans="2:13" ht="12.75" customHeight="1" x14ac:dyDescent="0.15">
      <c r="B37" s="175" t="s">
        <v>137</v>
      </c>
      <c r="C37" s="26">
        <v>968</v>
      </c>
      <c r="D37" s="26">
        <v>654</v>
      </c>
      <c r="E37" s="26">
        <v>198</v>
      </c>
      <c r="F37" s="26">
        <v>74</v>
      </c>
      <c r="G37" s="26">
        <v>20</v>
      </c>
      <c r="H37" s="26">
        <v>10</v>
      </c>
      <c r="I37" s="26">
        <v>7</v>
      </c>
      <c r="J37" s="26" t="s">
        <v>148</v>
      </c>
      <c r="K37" s="26">
        <v>2</v>
      </c>
      <c r="L37" s="26">
        <v>1</v>
      </c>
      <c r="M37" s="26">
        <v>2</v>
      </c>
    </row>
    <row r="38" spans="2:13" ht="12.75" customHeight="1" x14ac:dyDescent="0.15">
      <c r="B38" s="175" t="s">
        <v>138</v>
      </c>
      <c r="C38" s="26">
        <v>3553</v>
      </c>
      <c r="D38" s="26">
        <v>2260</v>
      </c>
      <c r="E38" s="26">
        <v>658</v>
      </c>
      <c r="F38" s="26">
        <v>378</v>
      </c>
      <c r="G38" s="26">
        <v>145</v>
      </c>
      <c r="H38" s="26">
        <v>69</v>
      </c>
      <c r="I38" s="26">
        <v>30</v>
      </c>
      <c r="J38" s="26">
        <v>5</v>
      </c>
      <c r="K38" s="26">
        <v>1</v>
      </c>
      <c r="L38" s="26">
        <v>1</v>
      </c>
      <c r="M38" s="26">
        <v>6</v>
      </c>
    </row>
    <row r="39" spans="2:13" ht="12.75" customHeight="1" x14ac:dyDescent="0.15">
      <c r="B39" s="175" t="s">
        <v>139</v>
      </c>
      <c r="C39" s="26">
        <v>2118</v>
      </c>
      <c r="D39" s="26">
        <v>1669</v>
      </c>
      <c r="E39" s="26">
        <v>242</v>
      </c>
      <c r="F39" s="26">
        <v>101</v>
      </c>
      <c r="G39" s="26">
        <v>40</v>
      </c>
      <c r="H39" s="26">
        <v>27</v>
      </c>
      <c r="I39" s="26">
        <v>23</v>
      </c>
      <c r="J39" s="26">
        <v>4</v>
      </c>
      <c r="K39" s="26" t="s">
        <v>148</v>
      </c>
      <c r="L39" s="26" t="s">
        <v>148</v>
      </c>
      <c r="M39" s="26">
        <v>12</v>
      </c>
    </row>
    <row r="40" spans="2:13" ht="12.75" customHeight="1" x14ac:dyDescent="0.15">
      <c r="B40" s="175" t="s">
        <v>140</v>
      </c>
      <c r="C40" s="26">
        <v>908</v>
      </c>
      <c r="D40" s="26">
        <v>645</v>
      </c>
      <c r="E40" s="26">
        <v>122</v>
      </c>
      <c r="F40" s="26">
        <v>89</v>
      </c>
      <c r="G40" s="26">
        <v>24</v>
      </c>
      <c r="H40" s="26">
        <v>17</v>
      </c>
      <c r="I40" s="26">
        <v>5</v>
      </c>
      <c r="J40" s="26">
        <v>2</v>
      </c>
      <c r="K40" s="26" t="s">
        <v>148</v>
      </c>
      <c r="L40" s="26">
        <v>1</v>
      </c>
      <c r="M40" s="26">
        <v>3</v>
      </c>
    </row>
    <row r="41" spans="2:13" ht="12.75" customHeight="1" x14ac:dyDescent="0.15">
      <c r="B41" s="175" t="s">
        <v>141</v>
      </c>
      <c r="C41" s="26">
        <v>1636</v>
      </c>
      <c r="D41" s="26">
        <v>536</v>
      </c>
      <c r="E41" s="26">
        <v>451</v>
      </c>
      <c r="F41" s="26">
        <v>345</v>
      </c>
      <c r="G41" s="26">
        <v>129</v>
      </c>
      <c r="H41" s="26">
        <v>74</v>
      </c>
      <c r="I41" s="26">
        <v>61</v>
      </c>
      <c r="J41" s="26">
        <v>19</v>
      </c>
      <c r="K41" s="26">
        <v>7</v>
      </c>
      <c r="L41" s="26">
        <v>12</v>
      </c>
      <c r="M41" s="26">
        <v>2</v>
      </c>
    </row>
    <row r="42" spans="2:13" ht="12.75" customHeight="1" x14ac:dyDescent="0.15">
      <c r="B42" s="175" t="s">
        <v>142</v>
      </c>
      <c r="C42" s="26">
        <v>151</v>
      </c>
      <c r="D42" s="26">
        <v>56</v>
      </c>
      <c r="E42" s="26">
        <v>51</v>
      </c>
      <c r="F42" s="26">
        <v>40</v>
      </c>
      <c r="G42" s="26">
        <v>1</v>
      </c>
      <c r="H42" s="26" t="s">
        <v>148</v>
      </c>
      <c r="I42" s="26">
        <v>1</v>
      </c>
      <c r="J42" s="26">
        <v>1</v>
      </c>
      <c r="K42" s="26" t="s">
        <v>148</v>
      </c>
      <c r="L42" s="26">
        <v>1</v>
      </c>
      <c r="M42" s="26" t="s">
        <v>148</v>
      </c>
    </row>
    <row r="43" spans="2:13" ht="12.75" customHeight="1" x14ac:dyDescent="0.15">
      <c r="B43" s="175" t="s">
        <v>143</v>
      </c>
      <c r="C43" s="26">
        <v>1683</v>
      </c>
      <c r="D43" s="26">
        <v>1094</v>
      </c>
      <c r="E43" s="26">
        <v>262</v>
      </c>
      <c r="F43" s="26">
        <v>153</v>
      </c>
      <c r="G43" s="26">
        <v>48</v>
      </c>
      <c r="H43" s="26">
        <v>59</v>
      </c>
      <c r="I43" s="26">
        <v>26</v>
      </c>
      <c r="J43" s="26">
        <v>20</v>
      </c>
      <c r="K43" s="26">
        <v>8</v>
      </c>
      <c r="L43" s="26">
        <v>5</v>
      </c>
      <c r="M43" s="26">
        <v>8</v>
      </c>
    </row>
    <row r="44" spans="2:13" ht="12.75" customHeight="1" x14ac:dyDescent="0.15">
      <c r="B44" s="171" t="s">
        <v>144</v>
      </c>
      <c r="C44" s="85" t="s">
        <v>148</v>
      </c>
      <c r="D44" s="85" t="s">
        <v>148</v>
      </c>
      <c r="E44" s="85" t="s">
        <v>148</v>
      </c>
      <c r="F44" s="85" t="s">
        <v>148</v>
      </c>
      <c r="G44" s="85" t="s">
        <v>148</v>
      </c>
      <c r="H44" s="85" t="s">
        <v>148</v>
      </c>
      <c r="I44" s="85" t="s">
        <v>148</v>
      </c>
      <c r="J44" s="85" t="s">
        <v>148</v>
      </c>
      <c r="K44" s="85" t="s">
        <v>148</v>
      </c>
      <c r="L44" s="85" t="s">
        <v>148</v>
      </c>
      <c r="M44" s="85" t="s">
        <v>148</v>
      </c>
    </row>
  </sheetData>
  <phoneticPr fontId="7"/>
  <hyperlinks>
    <hyperlink ref="N1" location="構成!A1" display="戻る"/>
  </hyperlinks>
  <pageMargins left="0.59055118110236227" right="0.57291666666666663" top="0.74803149606299213" bottom="0.74803149606299213" header="0.31496062992125984" footer="0.31496062992125984"/>
  <pageSetup paperSize="9" scale="99" orientation="portrait" r:id="rId1"/>
  <headerFooter differentOddEven="1" differentFirs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showRowColHeaders="0" zoomScaleNormal="100" workbookViewId="0">
      <selection activeCell="N2" sqref="N2"/>
    </sheetView>
  </sheetViews>
  <sheetFormatPr defaultRowHeight="15.75" customHeight="1" x14ac:dyDescent="0.15"/>
  <cols>
    <col min="1" max="1" width="1.75" style="86" customWidth="1"/>
    <col min="2" max="2" width="25.625" style="86" customWidth="1"/>
    <col min="3" max="3" width="7.625" style="86" customWidth="1"/>
    <col min="4" max="10" width="6.625" style="86" customWidth="1"/>
    <col min="11" max="12" width="6.625" style="3" customWidth="1"/>
    <col min="13" max="14" width="9" style="3"/>
    <col min="15" max="15" width="3.125" style="3" customWidth="1"/>
    <col min="16" max="16" width="14.875" style="3" customWidth="1"/>
    <col min="17" max="16384" width="9" style="3"/>
  </cols>
  <sheetData>
    <row r="1" spans="1:14" ht="15.75" customHeight="1" x14ac:dyDescent="0.15">
      <c r="B1" s="86" t="s">
        <v>154</v>
      </c>
    </row>
    <row r="2" spans="1:14" s="19" customFormat="1" ht="32.25" customHeight="1" x14ac:dyDescent="0.15">
      <c r="A2" s="37"/>
      <c r="B2" s="110" t="s">
        <v>124</v>
      </c>
      <c r="C2" s="112" t="s">
        <v>125</v>
      </c>
      <c r="D2" s="117" t="s">
        <v>238</v>
      </c>
      <c r="E2" s="117" t="s">
        <v>239</v>
      </c>
      <c r="F2" s="117" t="s">
        <v>231</v>
      </c>
      <c r="G2" s="117" t="s">
        <v>232</v>
      </c>
      <c r="H2" s="117" t="s">
        <v>233</v>
      </c>
      <c r="I2" s="117" t="s">
        <v>234</v>
      </c>
      <c r="J2" s="117" t="s">
        <v>235</v>
      </c>
      <c r="K2" s="117" t="s">
        <v>236</v>
      </c>
      <c r="L2" s="117" t="s">
        <v>237</v>
      </c>
      <c r="N2" s="206" t="s">
        <v>308</v>
      </c>
    </row>
    <row r="3" spans="1:14" ht="12.75" customHeight="1" x14ac:dyDescent="0.15">
      <c r="B3" s="87" t="s">
        <v>152</v>
      </c>
      <c r="C3" s="113">
        <v>264571</v>
      </c>
      <c r="D3" s="113">
        <v>31535</v>
      </c>
      <c r="E3" s="113">
        <v>32903</v>
      </c>
      <c r="F3" s="113">
        <v>41647</v>
      </c>
      <c r="G3" s="113">
        <v>25298</v>
      </c>
      <c r="H3" s="113">
        <v>28379</v>
      </c>
      <c r="I3" s="113">
        <v>32286</v>
      </c>
      <c r="J3" s="113">
        <v>22514</v>
      </c>
      <c r="K3" s="113">
        <v>11069</v>
      </c>
      <c r="L3" s="113">
        <v>38940</v>
      </c>
      <c r="N3" s="19"/>
    </row>
    <row r="4" spans="1:14" ht="12.75" customHeight="1" x14ac:dyDescent="0.15">
      <c r="B4" s="87" t="s">
        <v>126</v>
      </c>
      <c r="C4" s="113">
        <v>1024</v>
      </c>
      <c r="D4" s="106">
        <v>44</v>
      </c>
      <c r="E4" s="106">
        <v>153</v>
      </c>
      <c r="F4" s="106">
        <v>111</v>
      </c>
      <c r="G4" s="106">
        <v>99</v>
      </c>
      <c r="H4" s="106">
        <v>69</v>
      </c>
      <c r="I4" s="106">
        <v>325</v>
      </c>
      <c r="J4" s="106" t="s">
        <v>153</v>
      </c>
      <c r="K4" s="106">
        <v>223</v>
      </c>
      <c r="L4" s="106" t="s">
        <v>153</v>
      </c>
    </row>
    <row r="5" spans="1:14" ht="12.75" customHeight="1" x14ac:dyDescent="0.15">
      <c r="B5" s="87" t="s">
        <v>127</v>
      </c>
      <c r="C5" s="106">
        <v>16</v>
      </c>
      <c r="D5" s="106" t="s">
        <v>153</v>
      </c>
      <c r="E5" s="106">
        <v>6</v>
      </c>
      <c r="F5" s="106">
        <v>10</v>
      </c>
      <c r="G5" s="106" t="s">
        <v>153</v>
      </c>
      <c r="H5" s="106" t="s">
        <v>153</v>
      </c>
      <c r="I5" s="106" t="s">
        <v>153</v>
      </c>
      <c r="J5" s="106" t="s">
        <v>153</v>
      </c>
      <c r="K5" s="106" t="s">
        <v>153</v>
      </c>
      <c r="L5" s="106" t="s">
        <v>153</v>
      </c>
    </row>
    <row r="6" spans="1:14" ht="12.75" customHeight="1" x14ac:dyDescent="0.15">
      <c r="B6" s="87" t="s">
        <v>128</v>
      </c>
      <c r="C6" s="106">
        <v>153</v>
      </c>
      <c r="D6" s="106">
        <v>12</v>
      </c>
      <c r="E6" s="106">
        <v>66</v>
      </c>
      <c r="F6" s="106">
        <v>47</v>
      </c>
      <c r="G6" s="106">
        <v>28</v>
      </c>
      <c r="H6" s="106" t="s">
        <v>153</v>
      </c>
      <c r="I6" s="106" t="s">
        <v>153</v>
      </c>
      <c r="J6" s="106" t="s">
        <v>153</v>
      </c>
      <c r="K6" s="106" t="s">
        <v>153</v>
      </c>
      <c r="L6" s="106" t="s">
        <v>153</v>
      </c>
    </row>
    <row r="7" spans="1:14" ht="12.75" customHeight="1" x14ac:dyDescent="0.15">
      <c r="B7" s="87" t="s">
        <v>129</v>
      </c>
      <c r="C7" s="113">
        <v>18635</v>
      </c>
      <c r="D7" s="113">
        <v>2729</v>
      </c>
      <c r="E7" s="113">
        <v>3849</v>
      </c>
      <c r="F7" s="113">
        <v>4179</v>
      </c>
      <c r="G7" s="113">
        <v>1796</v>
      </c>
      <c r="H7" s="113">
        <v>1688</v>
      </c>
      <c r="I7" s="113">
        <v>1463</v>
      </c>
      <c r="J7" s="113">
        <v>1413</v>
      </c>
      <c r="K7" s="106">
        <v>232</v>
      </c>
      <c r="L7" s="113">
        <v>1286</v>
      </c>
    </row>
    <row r="8" spans="1:14" ht="12.75" customHeight="1" x14ac:dyDescent="0.15">
      <c r="B8" s="87" t="s">
        <v>130</v>
      </c>
      <c r="C8" s="113">
        <v>51382</v>
      </c>
      <c r="D8" s="113">
        <v>2065</v>
      </c>
      <c r="E8" s="113">
        <v>3201</v>
      </c>
      <c r="F8" s="113">
        <v>4771</v>
      </c>
      <c r="G8" s="113">
        <v>3432</v>
      </c>
      <c r="H8" s="113">
        <v>4257</v>
      </c>
      <c r="I8" s="113">
        <v>6120</v>
      </c>
      <c r="J8" s="113">
        <v>6272</v>
      </c>
      <c r="K8" s="113">
        <v>2205</v>
      </c>
      <c r="L8" s="113">
        <v>19059</v>
      </c>
    </row>
    <row r="9" spans="1:14" ht="12.75" customHeight="1" x14ac:dyDescent="0.15">
      <c r="B9" s="87" t="s">
        <v>131</v>
      </c>
      <c r="C9" s="113">
        <v>1850</v>
      </c>
      <c r="D9" s="106">
        <v>10</v>
      </c>
      <c r="E9" s="106">
        <v>68</v>
      </c>
      <c r="F9" s="106">
        <v>77</v>
      </c>
      <c r="G9" s="106">
        <v>74</v>
      </c>
      <c r="H9" s="106">
        <v>71</v>
      </c>
      <c r="I9" s="106">
        <v>286</v>
      </c>
      <c r="J9" s="106">
        <v>480</v>
      </c>
      <c r="K9" s="106">
        <v>784</v>
      </c>
      <c r="L9" s="106" t="s">
        <v>153</v>
      </c>
    </row>
    <row r="10" spans="1:14" ht="12.75" customHeight="1" x14ac:dyDescent="0.15">
      <c r="B10" s="87" t="s">
        <v>132</v>
      </c>
      <c r="C10" s="113">
        <v>2389</v>
      </c>
      <c r="D10" s="106">
        <v>224</v>
      </c>
      <c r="E10" s="106">
        <v>298</v>
      </c>
      <c r="F10" s="106">
        <v>289</v>
      </c>
      <c r="G10" s="106">
        <v>298</v>
      </c>
      <c r="H10" s="106">
        <v>456</v>
      </c>
      <c r="I10" s="106">
        <v>139</v>
      </c>
      <c r="J10" s="106">
        <v>140</v>
      </c>
      <c r="K10" s="106">
        <v>227</v>
      </c>
      <c r="L10" s="106">
        <v>318</v>
      </c>
    </row>
    <row r="11" spans="1:14" ht="12.75" customHeight="1" x14ac:dyDescent="0.15">
      <c r="B11" s="87" t="s">
        <v>133</v>
      </c>
      <c r="C11" s="113">
        <v>15578</v>
      </c>
      <c r="D11" s="106">
        <v>343</v>
      </c>
      <c r="E11" s="106">
        <v>738</v>
      </c>
      <c r="F11" s="113">
        <v>1808</v>
      </c>
      <c r="G11" s="113">
        <v>1714</v>
      </c>
      <c r="H11" s="113">
        <v>2934</v>
      </c>
      <c r="I11" s="113">
        <v>3157</v>
      </c>
      <c r="J11" s="113">
        <v>1936</v>
      </c>
      <c r="K11" s="106">
        <v>565</v>
      </c>
      <c r="L11" s="113">
        <v>2383</v>
      </c>
    </row>
    <row r="12" spans="1:14" ht="12.75" customHeight="1" x14ac:dyDescent="0.15">
      <c r="B12" s="87" t="s">
        <v>134</v>
      </c>
      <c r="C12" s="113">
        <v>50986</v>
      </c>
      <c r="D12" s="113">
        <v>8628</v>
      </c>
      <c r="E12" s="113">
        <v>9669</v>
      </c>
      <c r="F12" s="113">
        <v>11092</v>
      </c>
      <c r="G12" s="113">
        <v>5340</v>
      </c>
      <c r="H12" s="113">
        <v>5466</v>
      </c>
      <c r="I12" s="113">
        <v>5716</v>
      </c>
      <c r="J12" s="113">
        <v>2798</v>
      </c>
      <c r="K12" s="113">
        <v>1217</v>
      </c>
      <c r="L12" s="113">
        <v>1060</v>
      </c>
    </row>
    <row r="13" spans="1:14" ht="12.75" customHeight="1" x14ac:dyDescent="0.15">
      <c r="B13" s="87" t="s">
        <v>135</v>
      </c>
      <c r="C13" s="113">
        <v>6415</v>
      </c>
      <c r="D13" s="106">
        <v>386</v>
      </c>
      <c r="E13" s="106">
        <v>588</v>
      </c>
      <c r="F13" s="113">
        <v>1450</v>
      </c>
      <c r="G13" s="106">
        <v>808</v>
      </c>
      <c r="H13" s="113">
        <v>1117</v>
      </c>
      <c r="I13" s="113">
        <v>1306</v>
      </c>
      <c r="J13" s="106">
        <v>469</v>
      </c>
      <c r="K13" s="106">
        <v>291</v>
      </c>
      <c r="L13" s="106" t="s">
        <v>153</v>
      </c>
    </row>
    <row r="14" spans="1:14" ht="12.75" customHeight="1" x14ac:dyDescent="0.15">
      <c r="B14" s="87" t="s">
        <v>136</v>
      </c>
      <c r="C14" s="113">
        <v>6139</v>
      </c>
      <c r="D14" s="113">
        <v>2340</v>
      </c>
      <c r="E14" s="113">
        <v>1023</v>
      </c>
      <c r="F14" s="106">
        <v>962</v>
      </c>
      <c r="G14" s="106">
        <v>389</v>
      </c>
      <c r="H14" s="106">
        <v>300</v>
      </c>
      <c r="I14" s="106">
        <v>580</v>
      </c>
      <c r="J14" s="106">
        <v>232</v>
      </c>
      <c r="K14" s="106" t="s">
        <v>153</v>
      </c>
      <c r="L14" s="106">
        <v>313</v>
      </c>
    </row>
    <row r="15" spans="1:14" ht="12.75" customHeight="1" x14ac:dyDescent="0.15">
      <c r="B15" s="87" t="s">
        <v>137</v>
      </c>
      <c r="C15" s="113">
        <v>6315</v>
      </c>
      <c r="D15" s="113">
        <v>1474</v>
      </c>
      <c r="E15" s="113">
        <v>1283</v>
      </c>
      <c r="F15" s="113">
        <v>1012</v>
      </c>
      <c r="G15" s="106">
        <v>512</v>
      </c>
      <c r="H15" s="106">
        <v>370</v>
      </c>
      <c r="I15" s="106">
        <v>694</v>
      </c>
      <c r="J15" s="106" t="s">
        <v>153</v>
      </c>
      <c r="K15" s="106">
        <v>483</v>
      </c>
      <c r="L15" s="106">
        <v>487</v>
      </c>
    </row>
    <row r="16" spans="1:14" ht="12.75" customHeight="1" x14ac:dyDescent="0.15">
      <c r="B16" s="87" t="s">
        <v>138</v>
      </c>
      <c r="C16" s="113">
        <v>23572</v>
      </c>
      <c r="D16" s="113">
        <v>4771</v>
      </c>
      <c r="E16" s="113">
        <v>4273</v>
      </c>
      <c r="F16" s="113">
        <v>5148</v>
      </c>
      <c r="G16" s="113">
        <v>3473</v>
      </c>
      <c r="H16" s="113">
        <v>2555</v>
      </c>
      <c r="I16" s="113">
        <v>1948</v>
      </c>
      <c r="J16" s="106">
        <v>765</v>
      </c>
      <c r="K16" s="106">
        <v>239</v>
      </c>
      <c r="L16" s="106">
        <v>400</v>
      </c>
    </row>
    <row r="17" spans="1:14" ht="12.75" customHeight="1" x14ac:dyDescent="0.15">
      <c r="B17" s="87" t="s">
        <v>139</v>
      </c>
      <c r="C17" s="113">
        <v>10410</v>
      </c>
      <c r="D17" s="113">
        <v>3254</v>
      </c>
      <c r="E17" s="113">
        <v>1570</v>
      </c>
      <c r="F17" s="113">
        <v>1391</v>
      </c>
      <c r="G17" s="113">
        <v>1002</v>
      </c>
      <c r="H17" s="113">
        <v>1057</v>
      </c>
      <c r="I17" s="113">
        <v>1647</v>
      </c>
      <c r="J17" s="106">
        <v>489</v>
      </c>
      <c r="K17" s="106" t="s">
        <v>153</v>
      </c>
      <c r="L17" s="106" t="s">
        <v>153</v>
      </c>
    </row>
    <row r="18" spans="1:14" ht="12.75" customHeight="1" x14ac:dyDescent="0.15">
      <c r="B18" s="87" t="s">
        <v>140</v>
      </c>
      <c r="C18" s="113">
        <v>11268</v>
      </c>
      <c r="D18" s="113">
        <v>1335</v>
      </c>
      <c r="E18" s="106">
        <v>919</v>
      </c>
      <c r="F18" s="113">
        <v>1545</v>
      </c>
      <c r="G18" s="113">
        <v>1605</v>
      </c>
      <c r="H18" s="113">
        <v>2150</v>
      </c>
      <c r="I18" s="113">
        <v>2245</v>
      </c>
      <c r="J18" s="106">
        <v>839</v>
      </c>
      <c r="K18" s="106">
        <v>222</v>
      </c>
      <c r="L18" s="106">
        <v>408</v>
      </c>
    </row>
    <row r="19" spans="1:14" ht="12.75" customHeight="1" x14ac:dyDescent="0.15">
      <c r="B19" s="87" t="s">
        <v>141</v>
      </c>
      <c r="C19" s="113">
        <v>32348</v>
      </c>
      <c r="D19" s="113">
        <v>1366</v>
      </c>
      <c r="E19" s="113">
        <v>3057</v>
      </c>
      <c r="F19" s="113">
        <v>4765</v>
      </c>
      <c r="G19" s="113">
        <v>3383</v>
      </c>
      <c r="H19" s="113">
        <v>3326</v>
      </c>
      <c r="I19" s="113">
        <v>4271</v>
      </c>
      <c r="J19" s="113">
        <v>2818</v>
      </c>
      <c r="K19" s="113">
        <v>1830</v>
      </c>
      <c r="L19" s="113">
        <v>7532</v>
      </c>
    </row>
    <row r="20" spans="1:14" ht="12.75" customHeight="1" x14ac:dyDescent="0.15">
      <c r="B20" s="87" t="s">
        <v>142</v>
      </c>
      <c r="C20" s="113">
        <v>1648</v>
      </c>
      <c r="D20" s="106">
        <v>187</v>
      </c>
      <c r="E20" s="106">
        <v>320</v>
      </c>
      <c r="F20" s="106">
        <v>522</v>
      </c>
      <c r="G20" s="106">
        <v>20</v>
      </c>
      <c r="H20" s="106" t="s">
        <v>153</v>
      </c>
      <c r="I20" s="106">
        <v>92</v>
      </c>
      <c r="J20" s="106">
        <v>173</v>
      </c>
      <c r="K20" s="106" t="s">
        <v>153</v>
      </c>
      <c r="L20" s="106">
        <v>334</v>
      </c>
    </row>
    <row r="21" spans="1:14" ht="12.75" customHeight="1" x14ac:dyDescent="0.15">
      <c r="B21" s="87" t="s">
        <v>143</v>
      </c>
      <c r="C21" s="113">
        <v>18809</v>
      </c>
      <c r="D21" s="113">
        <v>2274</v>
      </c>
      <c r="E21" s="113">
        <v>1702</v>
      </c>
      <c r="F21" s="113">
        <v>2132</v>
      </c>
      <c r="G21" s="113">
        <v>1162</v>
      </c>
      <c r="H21" s="113">
        <v>2258</v>
      </c>
      <c r="I21" s="113">
        <v>2083</v>
      </c>
      <c r="J21" s="113">
        <v>2757</v>
      </c>
      <c r="K21" s="113">
        <v>1908</v>
      </c>
      <c r="L21" s="113">
        <v>2533</v>
      </c>
    </row>
    <row r="22" spans="1:14" ht="12.75" customHeight="1" x14ac:dyDescent="0.15">
      <c r="B22" s="9" t="s">
        <v>144</v>
      </c>
      <c r="C22" s="114">
        <v>5634</v>
      </c>
      <c r="D22" s="107">
        <v>93</v>
      </c>
      <c r="E22" s="107">
        <v>120</v>
      </c>
      <c r="F22" s="107">
        <v>336</v>
      </c>
      <c r="G22" s="107">
        <v>163</v>
      </c>
      <c r="H22" s="107">
        <v>305</v>
      </c>
      <c r="I22" s="107">
        <v>214</v>
      </c>
      <c r="J22" s="107">
        <v>933</v>
      </c>
      <c r="K22" s="107">
        <v>643</v>
      </c>
      <c r="L22" s="114">
        <v>2827</v>
      </c>
    </row>
    <row r="23" spans="1:14" ht="15.75" customHeight="1" x14ac:dyDescent="0.15">
      <c r="B23" s="3"/>
      <c r="C23" s="115"/>
      <c r="D23" s="115"/>
      <c r="E23" s="115"/>
      <c r="F23" s="115"/>
      <c r="G23" s="115"/>
      <c r="H23" s="115"/>
      <c r="I23" s="115"/>
      <c r="J23" s="115"/>
      <c r="K23" s="115"/>
      <c r="L23" s="115"/>
    </row>
    <row r="24" spans="1:14" ht="15.75" customHeight="1" x14ac:dyDescent="0.15">
      <c r="B24" s="3" t="s">
        <v>155</v>
      </c>
      <c r="C24" s="116"/>
      <c r="D24" s="115"/>
      <c r="E24" s="115"/>
      <c r="F24" s="115"/>
      <c r="G24" s="115"/>
      <c r="H24" s="115"/>
      <c r="I24" s="115"/>
      <c r="J24" s="115"/>
      <c r="K24" s="115"/>
      <c r="L24" s="115"/>
    </row>
    <row r="25" spans="1:14" s="19" customFormat="1" ht="32.25" customHeight="1" x14ac:dyDescent="0.15">
      <c r="A25" s="37"/>
      <c r="B25" s="110" t="s">
        <v>124</v>
      </c>
      <c r="C25" s="112" t="s">
        <v>125</v>
      </c>
      <c r="D25" s="117" t="s">
        <v>238</v>
      </c>
      <c r="E25" s="117" t="s">
        <v>239</v>
      </c>
      <c r="F25" s="117" t="s">
        <v>231</v>
      </c>
      <c r="G25" s="117" t="s">
        <v>232</v>
      </c>
      <c r="H25" s="117" t="s">
        <v>233</v>
      </c>
      <c r="I25" s="117" t="s">
        <v>234</v>
      </c>
      <c r="J25" s="117" t="s">
        <v>235</v>
      </c>
      <c r="K25" s="117" t="s">
        <v>236</v>
      </c>
      <c r="L25" s="117" t="s">
        <v>237</v>
      </c>
      <c r="N25" s="3"/>
    </row>
    <row r="26" spans="1:14" ht="12.75" customHeight="1" x14ac:dyDescent="0.15">
      <c r="B26" s="87" t="s">
        <v>152</v>
      </c>
      <c r="C26" s="113">
        <v>249578</v>
      </c>
      <c r="D26" s="113">
        <v>31129</v>
      </c>
      <c r="E26" s="113">
        <v>32500</v>
      </c>
      <c r="F26" s="113">
        <v>40647</v>
      </c>
      <c r="G26" s="113">
        <v>23633</v>
      </c>
      <c r="H26" s="113">
        <v>25952</v>
      </c>
      <c r="I26" s="113">
        <v>29555</v>
      </c>
      <c r="J26" s="113">
        <v>20845</v>
      </c>
      <c r="K26" s="113">
        <v>10204</v>
      </c>
      <c r="L26" s="113">
        <v>35113</v>
      </c>
      <c r="N26" s="19"/>
    </row>
    <row r="27" spans="1:14" ht="12.75" customHeight="1" x14ac:dyDescent="0.15">
      <c r="B27" s="87" t="s">
        <v>126</v>
      </c>
      <c r="C27" s="113">
        <v>1016</v>
      </c>
      <c r="D27" s="106">
        <v>42</v>
      </c>
      <c r="E27" s="106">
        <v>147</v>
      </c>
      <c r="F27" s="106">
        <v>111</v>
      </c>
      <c r="G27" s="106">
        <v>99</v>
      </c>
      <c r="H27" s="106">
        <v>69</v>
      </c>
      <c r="I27" s="106">
        <v>325</v>
      </c>
      <c r="J27" s="106" t="s">
        <v>153</v>
      </c>
      <c r="K27" s="106">
        <v>223</v>
      </c>
      <c r="L27" s="106" t="s">
        <v>153</v>
      </c>
    </row>
    <row r="28" spans="1:14" ht="12.75" customHeight="1" x14ac:dyDescent="0.15">
      <c r="B28" s="87" t="s">
        <v>127</v>
      </c>
      <c r="C28" s="106">
        <v>16</v>
      </c>
      <c r="D28" s="106" t="s">
        <v>153</v>
      </c>
      <c r="E28" s="106">
        <v>6</v>
      </c>
      <c r="F28" s="106">
        <v>10</v>
      </c>
      <c r="G28" s="106" t="s">
        <v>153</v>
      </c>
      <c r="H28" s="106" t="s">
        <v>153</v>
      </c>
      <c r="I28" s="106" t="s">
        <v>153</v>
      </c>
      <c r="J28" s="106" t="s">
        <v>153</v>
      </c>
      <c r="K28" s="106" t="s">
        <v>153</v>
      </c>
      <c r="L28" s="106" t="s">
        <v>153</v>
      </c>
    </row>
    <row r="29" spans="1:14" ht="12.75" customHeight="1" x14ac:dyDescent="0.15">
      <c r="B29" s="87" t="s">
        <v>128</v>
      </c>
      <c r="C29" s="106">
        <v>153</v>
      </c>
      <c r="D29" s="106">
        <v>12</v>
      </c>
      <c r="E29" s="106">
        <v>66</v>
      </c>
      <c r="F29" s="106">
        <v>47</v>
      </c>
      <c r="G29" s="106">
        <v>28</v>
      </c>
      <c r="H29" s="106" t="s">
        <v>153</v>
      </c>
      <c r="I29" s="106" t="s">
        <v>153</v>
      </c>
      <c r="J29" s="106" t="s">
        <v>153</v>
      </c>
      <c r="K29" s="106" t="s">
        <v>153</v>
      </c>
      <c r="L29" s="106" t="s">
        <v>153</v>
      </c>
    </row>
    <row r="30" spans="1:14" ht="12.75" customHeight="1" x14ac:dyDescent="0.15">
      <c r="B30" s="87" t="s">
        <v>129</v>
      </c>
      <c r="C30" s="113">
        <v>18635</v>
      </c>
      <c r="D30" s="113">
        <v>2729</v>
      </c>
      <c r="E30" s="113">
        <v>3849</v>
      </c>
      <c r="F30" s="113">
        <v>4179</v>
      </c>
      <c r="G30" s="113">
        <v>1796</v>
      </c>
      <c r="H30" s="113">
        <v>1688</v>
      </c>
      <c r="I30" s="113">
        <v>1463</v>
      </c>
      <c r="J30" s="113">
        <v>1413</v>
      </c>
      <c r="K30" s="106">
        <v>232</v>
      </c>
      <c r="L30" s="113">
        <v>1286</v>
      </c>
    </row>
    <row r="31" spans="1:14" ht="12.75" customHeight="1" x14ac:dyDescent="0.15">
      <c r="B31" s="87" t="s">
        <v>130</v>
      </c>
      <c r="C31" s="113">
        <v>51382</v>
      </c>
      <c r="D31" s="113">
        <v>2065</v>
      </c>
      <c r="E31" s="113">
        <v>3201</v>
      </c>
      <c r="F31" s="113">
        <v>4771</v>
      </c>
      <c r="G31" s="113">
        <v>3432</v>
      </c>
      <c r="H31" s="113">
        <v>4257</v>
      </c>
      <c r="I31" s="113">
        <v>6120</v>
      </c>
      <c r="J31" s="113">
        <v>6272</v>
      </c>
      <c r="K31" s="113">
        <v>2205</v>
      </c>
      <c r="L31" s="113">
        <v>19059</v>
      </c>
    </row>
    <row r="32" spans="1:14" ht="12.75" customHeight="1" x14ac:dyDescent="0.15">
      <c r="B32" s="87" t="s">
        <v>131</v>
      </c>
      <c r="C32" s="113">
        <v>1557</v>
      </c>
      <c r="D32" s="106">
        <v>4</v>
      </c>
      <c r="E32" s="106">
        <v>35</v>
      </c>
      <c r="F32" s="106">
        <v>20</v>
      </c>
      <c r="G32" s="106">
        <v>22</v>
      </c>
      <c r="H32" s="106">
        <v>71</v>
      </c>
      <c r="I32" s="106">
        <v>141</v>
      </c>
      <c r="J32" s="106">
        <v>480</v>
      </c>
      <c r="K32" s="106">
        <v>784</v>
      </c>
      <c r="L32" s="106" t="s">
        <v>153</v>
      </c>
    </row>
    <row r="33" spans="2:12" ht="12.75" customHeight="1" x14ac:dyDescent="0.15">
      <c r="B33" s="87" t="s">
        <v>132</v>
      </c>
      <c r="C33" s="113">
        <v>2389</v>
      </c>
      <c r="D33" s="106">
        <v>224</v>
      </c>
      <c r="E33" s="106">
        <v>298</v>
      </c>
      <c r="F33" s="106">
        <v>289</v>
      </c>
      <c r="G33" s="106">
        <v>298</v>
      </c>
      <c r="H33" s="106">
        <v>456</v>
      </c>
      <c r="I33" s="106">
        <v>139</v>
      </c>
      <c r="J33" s="106">
        <v>140</v>
      </c>
      <c r="K33" s="106">
        <v>227</v>
      </c>
      <c r="L33" s="106">
        <v>318</v>
      </c>
    </row>
    <row r="34" spans="2:12" ht="12.75" customHeight="1" x14ac:dyDescent="0.15">
      <c r="B34" s="87" t="s">
        <v>133</v>
      </c>
      <c r="C34" s="113">
        <v>15556</v>
      </c>
      <c r="D34" s="106">
        <v>343</v>
      </c>
      <c r="E34" s="106">
        <v>738</v>
      </c>
      <c r="F34" s="113">
        <v>1808</v>
      </c>
      <c r="G34" s="113">
        <v>1692</v>
      </c>
      <c r="H34" s="113">
        <v>2934</v>
      </c>
      <c r="I34" s="113">
        <v>3157</v>
      </c>
      <c r="J34" s="113">
        <v>1936</v>
      </c>
      <c r="K34" s="106">
        <v>565</v>
      </c>
      <c r="L34" s="113">
        <v>2383</v>
      </c>
    </row>
    <row r="35" spans="2:12" ht="12.75" customHeight="1" x14ac:dyDescent="0.15">
      <c r="B35" s="87" t="s">
        <v>134</v>
      </c>
      <c r="C35" s="113">
        <v>50986</v>
      </c>
      <c r="D35" s="113">
        <v>8628</v>
      </c>
      <c r="E35" s="113">
        <v>9669</v>
      </c>
      <c r="F35" s="113">
        <v>11092</v>
      </c>
      <c r="G35" s="113">
        <v>5340</v>
      </c>
      <c r="H35" s="113">
        <v>5466</v>
      </c>
      <c r="I35" s="113">
        <v>5716</v>
      </c>
      <c r="J35" s="113">
        <v>2798</v>
      </c>
      <c r="K35" s="113">
        <v>1217</v>
      </c>
      <c r="L35" s="113">
        <v>1060</v>
      </c>
    </row>
    <row r="36" spans="2:12" ht="12.75" customHeight="1" x14ac:dyDescent="0.15">
      <c r="B36" s="87" t="s">
        <v>135</v>
      </c>
      <c r="C36" s="113">
        <v>6411</v>
      </c>
      <c r="D36" s="106">
        <v>382</v>
      </c>
      <c r="E36" s="106">
        <v>588</v>
      </c>
      <c r="F36" s="113">
        <v>1450</v>
      </c>
      <c r="G36" s="106">
        <v>808</v>
      </c>
      <c r="H36" s="113">
        <v>1117</v>
      </c>
      <c r="I36" s="113">
        <v>1306</v>
      </c>
      <c r="J36" s="106">
        <v>469</v>
      </c>
      <c r="K36" s="106">
        <v>291</v>
      </c>
      <c r="L36" s="106" t="s">
        <v>153</v>
      </c>
    </row>
    <row r="37" spans="2:12" ht="12.75" customHeight="1" x14ac:dyDescent="0.15">
      <c r="B37" s="87" t="s">
        <v>136</v>
      </c>
      <c r="C37" s="113">
        <v>6116</v>
      </c>
      <c r="D37" s="113">
        <v>2340</v>
      </c>
      <c r="E37" s="113">
        <v>1023</v>
      </c>
      <c r="F37" s="106">
        <v>962</v>
      </c>
      <c r="G37" s="106">
        <v>366</v>
      </c>
      <c r="H37" s="106">
        <v>300</v>
      </c>
      <c r="I37" s="106">
        <v>580</v>
      </c>
      <c r="J37" s="106">
        <v>232</v>
      </c>
      <c r="K37" s="106" t="s">
        <v>153</v>
      </c>
      <c r="L37" s="106">
        <v>313</v>
      </c>
    </row>
    <row r="38" spans="2:12" ht="12.75" customHeight="1" x14ac:dyDescent="0.15">
      <c r="B38" s="87" t="s">
        <v>137</v>
      </c>
      <c r="C38" s="113">
        <v>6013</v>
      </c>
      <c r="D38" s="113">
        <v>1470</v>
      </c>
      <c r="E38" s="113">
        <v>1259</v>
      </c>
      <c r="F38" s="106">
        <v>964</v>
      </c>
      <c r="G38" s="106">
        <v>466</v>
      </c>
      <c r="H38" s="106">
        <v>370</v>
      </c>
      <c r="I38" s="106">
        <v>514</v>
      </c>
      <c r="J38" s="106" t="s">
        <v>153</v>
      </c>
      <c r="K38" s="106">
        <v>483</v>
      </c>
      <c r="L38" s="106">
        <v>487</v>
      </c>
    </row>
    <row r="39" spans="2:12" ht="12.75" customHeight="1" x14ac:dyDescent="0.15">
      <c r="B39" s="87" t="s">
        <v>138</v>
      </c>
      <c r="C39" s="113">
        <v>23547</v>
      </c>
      <c r="D39" s="113">
        <v>4770</v>
      </c>
      <c r="E39" s="113">
        <v>4273</v>
      </c>
      <c r="F39" s="113">
        <v>5148</v>
      </c>
      <c r="G39" s="113">
        <v>3449</v>
      </c>
      <c r="H39" s="113">
        <v>2555</v>
      </c>
      <c r="I39" s="113">
        <v>1948</v>
      </c>
      <c r="J39" s="106">
        <v>765</v>
      </c>
      <c r="K39" s="106">
        <v>239</v>
      </c>
      <c r="L39" s="106">
        <v>400</v>
      </c>
    </row>
    <row r="40" spans="2:12" ht="12.75" customHeight="1" x14ac:dyDescent="0.15">
      <c r="B40" s="87" t="s">
        <v>139</v>
      </c>
      <c r="C40" s="113">
        <v>10313</v>
      </c>
      <c r="D40" s="113">
        <v>3250</v>
      </c>
      <c r="E40" s="113">
        <v>1534</v>
      </c>
      <c r="F40" s="113">
        <v>1391</v>
      </c>
      <c r="G40" s="106">
        <v>976</v>
      </c>
      <c r="H40" s="113">
        <v>1026</v>
      </c>
      <c r="I40" s="113">
        <v>1647</v>
      </c>
      <c r="J40" s="106">
        <v>489</v>
      </c>
      <c r="K40" s="106" t="s">
        <v>153</v>
      </c>
      <c r="L40" s="106" t="s">
        <v>153</v>
      </c>
    </row>
    <row r="41" spans="2:12" ht="12.75" customHeight="1" x14ac:dyDescent="0.15">
      <c r="B41" s="87" t="s">
        <v>140</v>
      </c>
      <c r="C41" s="113">
        <v>5400</v>
      </c>
      <c r="D41" s="113">
        <v>1135</v>
      </c>
      <c r="E41" s="106">
        <v>801</v>
      </c>
      <c r="F41" s="113">
        <v>1196</v>
      </c>
      <c r="G41" s="106">
        <v>584</v>
      </c>
      <c r="H41" s="106">
        <v>645</v>
      </c>
      <c r="I41" s="106">
        <v>392</v>
      </c>
      <c r="J41" s="106">
        <v>239</v>
      </c>
      <c r="K41" s="106" t="s">
        <v>153</v>
      </c>
      <c r="L41" s="106">
        <v>408</v>
      </c>
    </row>
    <row r="42" spans="2:12" ht="12.75" customHeight="1" x14ac:dyDescent="0.15">
      <c r="B42" s="87" t="s">
        <v>141</v>
      </c>
      <c r="C42" s="113">
        <v>30030</v>
      </c>
      <c r="D42" s="113">
        <v>1289</v>
      </c>
      <c r="E42" s="113">
        <v>3019</v>
      </c>
      <c r="F42" s="113">
        <v>4604</v>
      </c>
      <c r="G42" s="113">
        <v>3095</v>
      </c>
      <c r="H42" s="113">
        <v>2839</v>
      </c>
      <c r="I42" s="113">
        <v>4140</v>
      </c>
      <c r="J42" s="113">
        <v>2682</v>
      </c>
      <c r="K42" s="113">
        <v>1830</v>
      </c>
      <c r="L42" s="113">
        <v>6532</v>
      </c>
    </row>
    <row r="43" spans="2:12" ht="12.75" customHeight="1" x14ac:dyDescent="0.15">
      <c r="B43" s="87" t="s">
        <v>142</v>
      </c>
      <c r="C43" s="113">
        <v>1648</v>
      </c>
      <c r="D43" s="106">
        <v>187</v>
      </c>
      <c r="E43" s="106">
        <v>320</v>
      </c>
      <c r="F43" s="106">
        <v>522</v>
      </c>
      <c r="G43" s="106">
        <v>20</v>
      </c>
      <c r="H43" s="106" t="s">
        <v>153</v>
      </c>
      <c r="I43" s="106">
        <v>92</v>
      </c>
      <c r="J43" s="106">
        <v>173</v>
      </c>
      <c r="K43" s="106" t="s">
        <v>153</v>
      </c>
      <c r="L43" s="106">
        <v>334</v>
      </c>
    </row>
    <row r="44" spans="2:12" ht="12.75" customHeight="1" x14ac:dyDescent="0.15">
      <c r="B44" s="87" t="s">
        <v>143</v>
      </c>
      <c r="C44" s="113">
        <v>18410</v>
      </c>
      <c r="D44" s="113">
        <v>2259</v>
      </c>
      <c r="E44" s="113">
        <v>1674</v>
      </c>
      <c r="F44" s="113">
        <v>2083</v>
      </c>
      <c r="G44" s="113">
        <v>1162</v>
      </c>
      <c r="H44" s="113">
        <v>2159</v>
      </c>
      <c r="I44" s="113">
        <v>1875</v>
      </c>
      <c r="J44" s="113">
        <v>2757</v>
      </c>
      <c r="K44" s="113">
        <v>1908</v>
      </c>
      <c r="L44" s="113">
        <v>2533</v>
      </c>
    </row>
    <row r="45" spans="2:12" ht="12.75" customHeight="1" x14ac:dyDescent="0.15">
      <c r="B45" s="9" t="s">
        <v>144</v>
      </c>
      <c r="C45" s="107" t="s">
        <v>153</v>
      </c>
      <c r="D45" s="107" t="s">
        <v>153</v>
      </c>
      <c r="E45" s="107" t="s">
        <v>153</v>
      </c>
      <c r="F45" s="107" t="s">
        <v>153</v>
      </c>
      <c r="G45" s="107" t="s">
        <v>153</v>
      </c>
      <c r="H45" s="107" t="s">
        <v>153</v>
      </c>
      <c r="I45" s="107" t="s">
        <v>153</v>
      </c>
      <c r="J45" s="107" t="s">
        <v>153</v>
      </c>
      <c r="K45" s="107" t="s">
        <v>153</v>
      </c>
      <c r="L45" s="107" t="s">
        <v>153</v>
      </c>
    </row>
  </sheetData>
  <phoneticPr fontId="1"/>
  <hyperlinks>
    <hyperlink ref="N2" location="構成!A1" display="戻る"/>
  </hyperlinks>
  <pageMargins left="0.59055118110236227" right="0.46406249999999999" top="0.78374999999999995" bottom="0.74803149606299213" header="0.31496062992125984" footer="0.31496062992125984"/>
  <pageSetup paperSize="9" scale="99"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構成</vt:lpstr>
      <vt:lpstr>表1‐1</vt:lpstr>
      <vt:lpstr>表2‐1</vt:lpstr>
      <vt:lpstr>表2‐2</vt:lpstr>
      <vt:lpstr>表2‐3</vt:lpstr>
      <vt:lpstr>表3‐1・2</vt:lpstr>
      <vt:lpstr>表4‐1・2</vt:lpstr>
      <vt:lpstr>表4‐3・4</vt:lpstr>
      <vt:lpstr>表4‐5・6</vt:lpstr>
      <vt:lpstr>表5－1・2</vt:lpstr>
      <vt:lpstr>表6‐1</vt:lpstr>
      <vt:lpstr>表7－1</vt:lpstr>
      <vt:lpstr>表8-1・2</vt:lpstr>
      <vt:lpstr>表8-3</vt:lpstr>
      <vt:lpstr>表9－1・2</vt:lpstr>
      <vt:lpstr>表1‐1!Print_Area</vt:lpstr>
      <vt:lpstr>表2‐1!Print_Area</vt:lpstr>
      <vt:lpstr>表2‐2!Print_Area</vt:lpstr>
      <vt:lpstr>表2‐3!Print_Area</vt:lpstr>
      <vt:lpstr>表3‐1・2!Print_Area</vt:lpstr>
      <vt:lpstr>表4‐1・2!Print_Area</vt:lpstr>
      <vt:lpstr>表4‐3・4!Print_Area</vt:lpstr>
      <vt:lpstr>表4‐5・6!Print_Area</vt:lpstr>
      <vt:lpstr>'表5－1・2'!Print_Area</vt:lpstr>
      <vt:lpstr>表6‐1!Print_Area</vt:lpstr>
      <vt:lpstr>'表7－1'!Print_Area</vt:lpstr>
      <vt:lpstr>'表8-1・2'!Print_Area</vt:lpstr>
      <vt:lpstr>'表8-3'!Print_Area</vt:lpstr>
      <vt:lpstr>'表9－1・2'!Print_Area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 </cp:lastModifiedBy>
  <cp:lastPrinted>2016-03-28T10:03:48Z</cp:lastPrinted>
  <dcterms:created xsi:type="dcterms:W3CDTF">2016-03-04T02:58:22Z</dcterms:created>
  <dcterms:modified xsi:type="dcterms:W3CDTF">2016-05-09T05:58:07Z</dcterms:modified>
</cp:coreProperties>
</file>