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80" windowWidth="14805" windowHeight="7935"/>
  </bookViews>
  <sheets>
    <sheet name="表1" sheetId="1" r:id="rId1"/>
    <sheet name="表2" sheetId="27" r:id="rId2"/>
    <sheet name="表3" sheetId="62" r:id="rId3"/>
    <sheet name="表4" sheetId="36" r:id="rId4"/>
    <sheet name="表5" sheetId="31" r:id="rId5"/>
    <sheet name="表6" sheetId="39" r:id="rId6"/>
    <sheet name="表7" sheetId="41" r:id="rId7"/>
    <sheet name="表8" sheetId="44" r:id="rId8"/>
    <sheet name="表9" sheetId="45" r:id="rId9"/>
    <sheet name="表10" sheetId="48" r:id="rId10"/>
    <sheet name="表11" sheetId="63" r:id="rId11"/>
    <sheet name="表12" sheetId="64" r:id="rId12"/>
    <sheet name="表13" sheetId="54" r:id="rId13"/>
    <sheet name="表14" sheetId="56" r:id="rId14"/>
    <sheet name="表15" sheetId="57" r:id="rId15"/>
    <sheet name="表16" sheetId="59" r:id="rId16"/>
    <sheet name="表17" sheetId="58" r:id="rId17"/>
    <sheet name="表18" sheetId="60" r:id="rId18"/>
    <sheet name="表19" sheetId="61" r:id="rId19"/>
    <sheet name="表20" sheetId="18" r:id="rId20"/>
    <sheet name="表21" sheetId="66" r:id="rId21"/>
  </sheets>
  <calcPr calcId="145621"/>
</workbook>
</file>

<file path=xl/calcChain.xml><?xml version="1.0" encoding="utf-8"?>
<calcChain xmlns="http://schemas.openxmlformats.org/spreadsheetml/2006/main">
  <c r="F5" i="36" l="1"/>
  <c r="F6" i="36"/>
  <c r="F7" i="36"/>
  <c r="F8" i="36"/>
  <c r="F9" i="36"/>
  <c r="F10" i="36"/>
  <c r="F11" i="36"/>
  <c r="F12" i="36"/>
  <c r="F13" i="36"/>
  <c r="F14" i="36"/>
  <c r="F15" i="36"/>
  <c r="F16" i="36"/>
  <c r="F17" i="36"/>
  <c r="F18" i="36"/>
  <c r="F19" i="36"/>
  <c r="F20" i="36"/>
  <c r="F21" i="36"/>
  <c r="F22" i="36"/>
  <c r="F23" i="36"/>
  <c r="F24" i="36"/>
  <c r="F25" i="36"/>
  <c r="F26" i="36"/>
  <c r="F27" i="36"/>
  <c r="F28" i="36"/>
  <c r="F4" i="36"/>
  <c r="E5" i="36"/>
  <c r="E6" i="36"/>
  <c r="E7" i="36"/>
  <c r="E8" i="36"/>
  <c r="E9" i="36"/>
  <c r="E10" i="36"/>
  <c r="E11" i="36"/>
  <c r="E12" i="36"/>
  <c r="E13" i="36"/>
  <c r="E14" i="36"/>
  <c r="E15" i="36"/>
  <c r="E16" i="36"/>
  <c r="E17" i="36"/>
  <c r="E18" i="36"/>
  <c r="E19" i="36"/>
  <c r="E20" i="36"/>
  <c r="E21" i="36"/>
  <c r="E22" i="36"/>
  <c r="E23" i="36"/>
  <c r="E24" i="36"/>
  <c r="E25" i="36"/>
  <c r="E26" i="36"/>
  <c r="E27" i="36"/>
  <c r="E28" i="36"/>
  <c r="E4" i="36"/>
  <c r="F6" i="62" l="1"/>
  <c r="F7" i="62"/>
  <c r="F8" i="62"/>
  <c r="F9" i="62"/>
  <c r="F11" i="62"/>
  <c r="F12" i="62"/>
  <c r="F13" i="62"/>
  <c r="F14" i="62"/>
  <c r="F4" i="62"/>
  <c r="E6" i="62"/>
  <c r="E7" i="62"/>
  <c r="E8" i="62"/>
  <c r="E9" i="62"/>
  <c r="E11" i="62"/>
  <c r="E12" i="62"/>
  <c r="E13" i="62"/>
  <c r="E14" i="62"/>
  <c r="E4" i="62"/>
  <c r="F5" i="27"/>
  <c r="F6" i="27"/>
  <c r="F7" i="27"/>
  <c r="F8" i="27"/>
  <c r="F9" i="27"/>
  <c r="F10" i="27"/>
  <c r="F11" i="27"/>
  <c r="F12" i="27"/>
  <c r="F13" i="27"/>
  <c r="F14" i="27"/>
  <c r="F15" i="27"/>
  <c r="F16" i="27"/>
  <c r="F17" i="27"/>
  <c r="F18" i="27"/>
  <c r="F19" i="27"/>
  <c r="F20" i="27"/>
  <c r="F21" i="27"/>
  <c r="F22" i="27"/>
  <c r="F23" i="27"/>
  <c r="F24" i="27"/>
  <c r="F25" i="27"/>
  <c r="F26" i="27"/>
  <c r="F27" i="27"/>
  <c r="F28" i="27"/>
  <c r="F4" i="27"/>
  <c r="E5" i="27"/>
  <c r="E6" i="27"/>
  <c r="E7" i="27"/>
  <c r="E8" i="27"/>
  <c r="E9" i="27"/>
  <c r="E10" i="27"/>
  <c r="E11" i="27"/>
  <c r="E12" i="27"/>
  <c r="E13" i="27"/>
  <c r="E14" i="27"/>
  <c r="E15" i="27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4" i="27"/>
</calcChain>
</file>

<file path=xl/sharedStrings.xml><?xml version="1.0" encoding="utf-8"?>
<sst xmlns="http://schemas.openxmlformats.org/spreadsheetml/2006/main" count="960" uniqueCount="320">
  <si>
    <t>項目</t>
    <rPh sb="0" eb="2">
      <t>コウモク</t>
    </rPh>
    <phoneticPr fontId="2"/>
  </si>
  <si>
    <t>事業所数</t>
  </si>
  <si>
    <t>従業者数</t>
  </si>
  <si>
    <t>製造品出荷額等</t>
  </si>
  <si>
    <t>年次</t>
    <rPh sb="0" eb="2">
      <t>ネンジ</t>
    </rPh>
    <phoneticPr fontId="1"/>
  </si>
  <si>
    <t>前年比（％）</t>
    <rPh sb="0" eb="3">
      <t>ゼンネンヒ</t>
    </rPh>
    <phoneticPr fontId="1"/>
  </si>
  <si>
    <t>（人）</t>
    <rPh sb="1" eb="2">
      <t>ヒト</t>
    </rPh>
    <phoneticPr fontId="1"/>
  </si>
  <si>
    <t>（万円）</t>
    <rPh sb="1" eb="3">
      <t>マンエン</t>
    </rPh>
    <phoneticPr fontId="1"/>
  </si>
  <si>
    <t>前年比（％）</t>
    <rPh sb="0" eb="2">
      <t>ゼンネン</t>
    </rPh>
    <phoneticPr fontId="1"/>
  </si>
  <si>
    <t xml:space="preserve">       18年</t>
    <rPh sb="9" eb="10">
      <t>ネン</t>
    </rPh>
    <phoneticPr fontId="1"/>
  </si>
  <si>
    <t xml:space="preserve">       19年</t>
    <rPh sb="9" eb="10">
      <t>ネン</t>
    </rPh>
    <phoneticPr fontId="1"/>
  </si>
  <si>
    <t xml:space="preserve">       20年</t>
    <rPh sb="9" eb="10">
      <t>ネン</t>
    </rPh>
    <phoneticPr fontId="1"/>
  </si>
  <si>
    <t xml:space="preserve">       21年</t>
    <rPh sb="9" eb="10">
      <t>ネン</t>
    </rPh>
    <phoneticPr fontId="1"/>
  </si>
  <si>
    <t xml:space="preserve">       22年</t>
    <rPh sb="9" eb="10">
      <t>ネン</t>
    </rPh>
    <phoneticPr fontId="1"/>
  </si>
  <si>
    <t xml:space="preserve">       23年</t>
    <rPh sb="9" eb="10">
      <t>ネン</t>
    </rPh>
    <phoneticPr fontId="1"/>
  </si>
  <si>
    <t xml:space="preserve">       24年</t>
    <rPh sb="9" eb="10">
      <t>ネン</t>
    </rPh>
    <phoneticPr fontId="1"/>
  </si>
  <si>
    <t>事業所数</t>
    <rPh sb="0" eb="3">
      <t>ジギョウショ</t>
    </rPh>
    <rPh sb="3" eb="4">
      <t>スウ</t>
    </rPh>
    <phoneticPr fontId="3"/>
  </si>
  <si>
    <t>注4 ：平成23年の工業統計調査は、経済センサス－活動調査において実施しました。</t>
    <rPh sb="0" eb="1">
      <t>チュウ</t>
    </rPh>
    <phoneticPr fontId="3"/>
  </si>
  <si>
    <t>付加価値額</t>
    <rPh sb="0" eb="2">
      <t>フカ</t>
    </rPh>
    <rPh sb="2" eb="4">
      <t>カチ</t>
    </rPh>
    <phoneticPr fontId="3"/>
  </si>
  <si>
    <t>-</t>
  </si>
  <si>
    <t xml:space="preserve">       25年</t>
    <rPh sb="9" eb="10">
      <t>ネン</t>
    </rPh>
    <phoneticPr fontId="1"/>
  </si>
  <si>
    <t>注1 ：姫路市は、平成18年3月27日に家島町、夢前町、香寺町及び安富町と合併しましたが、合併以前の調査結果については、</t>
    <rPh sb="0" eb="1">
      <t>チュウ</t>
    </rPh>
    <rPh sb="4" eb="7">
      <t>ヒメジシ</t>
    </rPh>
    <phoneticPr fontId="3"/>
  </si>
  <si>
    <t>　　　　合併した4町の数値を含んでいません。</t>
    <phoneticPr fontId="3"/>
  </si>
  <si>
    <t xml:space="preserve">        対前年増減率は、当該捕捉事業所を除いて算出しています。</t>
    <phoneticPr fontId="3"/>
  </si>
  <si>
    <t>　　　　「製造品出荷額等」と「付加価値額」は前年の数値とは接続しません。</t>
    <phoneticPr fontId="3"/>
  </si>
  <si>
    <t>注3 ：平成23年の工業統計調査は、経済センサス－活動調査において実施しました。</t>
    <rPh sb="0" eb="1">
      <t>チュウ</t>
    </rPh>
    <phoneticPr fontId="3"/>
  </si>
  <si>
    <t>表1．主要項目（事業所数、従業者数、製造品出荷額等及び付加価値額）の推移（従業者数4人以上の事業所）</t>
    <rPh sb="0" eb="1">
      <t>ヒョウ</t>
    </rPh>
    <rPh sb="8" eb="11">
      <t>ジギョウショ</t>
    </rPh>
    <rPh sb="11" eb="12">
      <t>スウ</t>
    </rPh>
    <rPh sb="13" eb="16">
      <t>ジュウギョウシャ</t>
    </rPh>
    <rPh sb="16" eb="17">
      <t>スウ</t>
    </rPh>
    <rPh sb="18" eb="21">
      <t>セイゾウヒン</t>
    </rPh>
    <rPh sb="21" eb="23">
      <t>シュッカ</t>
    </rPh>
    <rPh sb="23" eb="24">
      <t>ガク</t>
    </rPh>
    <rPh sb="24" eb="25">
      <t>トウ</t>
    </rPh>
    <rPh sb="25" eb="26">
      <t>オヨ</t>
    </rPh>
    <rPh sb="27" eb="29">
      <t>フカ</t>
    </rPh>
    <rPh sb="29" eb="31">
      <t>カチ</t>
    </rPh>
    <rPh sb="31" eb="32">
      <t>ガク</t>
    </rPh>
    <rPh sb="34" eb="36">
      <t>スイイ</t>
    </rPh>
    <rPh sb="37" eb="41">
      <t>ジュウギョウシャスウ</t>
    </rPh>
    <rPh sb="42" eb="43">
      <t>ヒト</t>
    </rPh>
    <rPh sb="43" eb="45">
      <t>イジョウ</t>
    </rPh>
    <rPh sb="46" eb="49">
      <t>ジギョウショ</t>
    </rPh>
    <phoneticPr fontId="1"/>
  </si>
  <si>
    <t>全　国</t>
    <rPh sb="0" eb="1">
      <t>ゼン</t>
    </rPh>
    <rPh sb="2" eb="3">
      <t>クニ</t>
    </rPh>
    <phoneticPr fontId="3"/>
  </si>
  <si>
    <t>兵　庫　県</t>
    <rPh sb="0" eb="1">
      <t>ヘイ</t>
    </rPh>
    <rPh sb="2" eb="3">
      <t>コ</t>
    </rPh>
    <rPh sb="4" eb="5">
      <t>ケン</t>
    </rPh>
    <phoneticPr fontId="3"/>
  </si>
  <si>
    <t>構成比（％）</t>
    <rPh sb="0" eb="3">
      <t>コウセイヒ</t>
    </rPh>
    <phoneticPr fontId="3"/>
  </si>
  <si>
    <t xml:space="preserve">        当該捕捉事業所を除いて算出しています。</t>
    <phoneticPr fontId="3"/>
  </si>
  <si>
    <t>　　　　「付加価値額」は前年の数値とは接続しません。</t>
    <phoneticPr fontId="3"/>
  </si>
  <si>
    <t>09</t>
  </si>
  <si>
    <t>平成25年</t>
    <rPh sb="0" eb="2">
      <t>ヘイセイ</t>
    </rPh>
    <rPh sb="4" eb="5">
      <t>ネン</t>
    </rPh>
    <phoneticPr fontId="3"/>
  </si>
  <si>
    <t>対前年増減率（％）</t>
    <rPh sb="0" eb="1">
      <t>タイ</t>
    </rPh>
    <rPh sb="1" eb="3">
      <t>ゼンネン</t>
    </rPh>
    <rPh sb="3" eb="5">
      <t>ゾウゲン</t>
    </rPh>
    <rPh sb="5" eb="6">
      <t>リツ</t>
    </rPh>
    <phoneticPr fontId="3"/>
  </si>
  <si>
    <t>構成比（％）</t>
    <rPh sb="0" eb="2">
      <t>コウセイ</t>
    </rPh>
    <rPh sb="2" eb="3">
      <t>ヒ</t>
    </rPh>
    <phoneticPr fontId="3"/>
  </si>
  <si>
    <t>総　　数</t>
    <rPh sb="0" eb="1">
      <t>フサ</t>
    </rPh>
    <rPh sb="3" eb="4">
      <t>スウ</t>
    </rPh>
    <phoneticPr fontId="10"/>
  </si>
  <si>
    <t>実　数</t>
    <rPh sb="0" eb="1">
      <t>ジツ</t>
    </rPh>
    <rPh sb="2" eb="3">
      <t>スウ</t>
    </rPh>
    <phoneticPr fontId="3"/>
  </si>
  <si>
    <t>食料品</t>
    <rPh sb="0" eb="3">
      <t>ショクリョウヒン</t>
    </rPh>
    <phoneticPr fontId="1"/>
  </si>
  <si>
    <t>飲料・たばこ</t>
    <rPh sb="0" eb="2">
      <t>インリョウ</t>
    </rPh>
    <phoneticPr fontId="1"/>
  </si>
  <si>
    <t>繊維</t>
    <rPh sb="0" eb="2">
      <t>センイ</t>
    </rPh>
    <phoneticPr fontId="1"/>
  </si>
  <si>
    <t>木材・木製品</t>
    <rPh sb="0" eb="2">
      <t>モクザイ</t>
    </rPh>
    <rPh sb="3" eb="6">
      <t>モクセイヒン</t>
    </rPh>
    <phoneticPr fontId="1"/>
  </si>
  <si>
    <t>家具・装備品</t>
    <rPh sb="0" eb="2">
      <t>カグ</t>
    </rPh>
    <rPh sb="3" eb="6">
      <t>ソウビヒン</t>
    </rPh>
    <phoneticPr fontId="1"/>
  </si>
  <si>
    <t>パルプ・紙</t>
    <rPh sb="4" eb="5">
      <t>カミ</t>
    </rPh>
    <phoneticPr fontId="1"/>
  </si>
  <si>
    <t>印刷</t>
    <rPh sb="0" eb="2">
      <t>インサツ</t>
    </rPh>
    <phoneticPr fontId="1"/>
  </si>
  <si>
    <t>化学</t>
    <rPh sb="0" eb="2">
      <t>カガク</t>
    </rPh>
    <phoneticPr fontId="1"/>
  </si>
  <si>
    <t>石油・石炭製品</t>
    <rPh sb="0" eb="2">
      <t>セキユ</t>
    </rPh>
    <rPh sb="3" eb="5">
      <t>セキタン</t>
    </rPh>
    <rPh sb="5" eb="7">
      <t>セイヒン</t>
    </rPh>
    <phoneticPr fontId="1"/>
  </si>
  <si>
    <t>プラスチック製品</t>
    <rPh sb="6" eb="8">
      <t>セイヒン</t>
    </rPh>
    <phoneticPr fontId="1"/>
  </si>
  <si>
    <t>ゴム製品</t>
    <rPh sb="2" eb="4">
      <t>セイヒン</t>
    </rPh>
    <phoneticPr fontId="1"/>
  </si>
  <si>
    <t>なめし革・同製品</t>
    <rPh sb="3" eb="4">
      <t>カワ</t>
    </rPh>
    <rPh sb="5" eb="8">
      <t>ドウセイヒン</t>
    </rPh>
    <phoneticPr fontId="1"/>
  </si>
  <si>
    <t>窯業・土石製品</t>
    <rPh sb="0" eb="2">
      <t>ヨウギョウ</t>
    </rPh>
    <rPh sb="3" eb="4">
      <t>ツチ</t>
    </rPh>
    <rPh sb="4" eb="5">
      <t>イシ</t>
    </rPh>
    <rPh sb="5" eb="7">
      <t>セイヒン</t>
    </rPh>
    <phoneticPr fontId="1"/>
  </si>
  <si>
    <t>鉄鋼</t>
    <rPh sb="0" eb="2">
      <t>テッコウ</t>
    </rPh>
    <phoneticPr fontId="1"/>
  </si>
  <si>
    <t>非鉄金属</t>
    <rPh sb="0" eb="1">
      <t>ヒ</t>
    </rPh>
    <rPh sb="1" eb="2">
      <t>テツ</t>
    </rPh>
    <rPh sb="2" eb="4">
      <t>キンゾク</t>
    </rPh>
    <phoneticPr fontId="1"/>
  </si>
  <si>
    <t>金属製品</t>
    <rPh sb="0" eb="2">
      <t>キンゾク</t>
    </rPh>
    <rPh sb="2" eb="4">
      <t>セイヒン</t>
    </rPh>
    <phoneticPr fontId="1"/>
  </si>
  <si>
    <t>はん用機械</t>
    <rPh sb="2" eb="3">
      <t>ヨウ</t>
    </rPh>
    <rPh sb="3" eb="5">
      <t>キカイ</t>
    </rPh>
    <phoneticPr fontId="1"/>
  </si>
  <si>
    <t>生産用機械</t>
    <rPh sb="0" eb="3">
      <t>セイサンヨウ</t>
    </rPh>
    <rPh sb="3" eb="5">
      <t>キカイ</t>
    </rPh>
    <phoneticPr fontId="1"/>
  </si>
  <si>
    <t>業務用機械</t>
    <rPh sb="0" eb="3">
      <t>ギョウムヨウ</t>
    </rPh>
    <rPh sb="3" eb="5">
      <t>キカイ</t>
    </rPh>
    <phoneticPr fontId="1"/>
  </si>
  <si>
    <t>電子・デバイス</t>
    <rPh sb="0" eb="2">
      <t>デンシ</t>
    </rPh>
    <phoneticPr fontId="1"/>
  </si>
  <si>
    <t>電気機械</t>
    <rPh sb="0" eb="2">
      <t>デンキ</t>
    </rPh>
    <rPh sb="2" eb="4">
      <t>キカイ</t>
    </rPh>
    <phoneticPr fontId="1"/>
  </si>
  <si>
    <t>情報通信機械</t>
    <rPh sb="0" eb="2">
      <t>ジョウホウ</t>
    </rPh>
    <rPh sb="2" eb="4">
      <t>ツウシン</t>
    </rPh>
    <rPh sb="4" eb="6">
      <t>キカイ</t>
    </rPh>
    <phoneticPr fontId="1"/>
  </si>
  <si>
    <t>輸送用機械</t>
    <rPh sb="0" eb="3">
      <t>ユソウヨウ</t>
    </rPh>
    <rPh sb="3" eb="5">
      <t>キカイ</t>
    </rPh>
    <phoneticPr fontId="1"/>
  </si>
  <si>
    <t>その他</t>
    <rPh sb="2" eb="3">
      <t>タ</t>
    </rPh>
    <phoneticPr fontId="1"/>
  </si>
  <si>
    <t>小計（4～29人）</t>
    <rPh sb="0" eb="2">
      <t>ショウケイ</t>
    </rPh>
    <rPh sb="7" eb="8">
      <t>ヒト</t>
    </rPh>
    <phoneticPr fontId="3"/>
  </si>
  <si>
    <t>小計（30人 ～）</t>
    <rPh sb="0" eb="2">
      <t>ショウケイ</t>
    </rPh>
    <rPh sb="5" eb="6">
      <t>ヒト</t>
    </rPh>
    <phoneticPr fontId="3"/>
  </si>
  <si>
    <t>従業者規模</t>
    <rPh sb="0" eb="3">
      <t>ジュウギョウシャ</t>
    </rPh>
    <rPh sb="3" eb="5">
      <t>キボ</t>
    </rPh>
    <phoneticPr fontId="3"/>
  </si>
  <si>
    <t>総            数</t>
    <rPh sb="0" eb="1">
      <t>フサ</t>
    </rPh>
    <rPh sb="13" eb="14">
      <t>スウ</t>
    </rPh>
    <phoneticPr fontId="10"/>
  </si>
  <si>
    <t>総数</t>
    <rPh sb="0" eb="2">
      <t>ソウスウ</t>
    </rPh>
    <phoneticPr fontId="3"/>
  </si>
  <si>
    <t>正社員、正職員等</t>
    <rPh sb="0" eb="3">
      <t>セイシャイン</t>
    </rPh>
    <rPh sb="4" eb="7">
      <t>セイショクイン</t>
    </rPh>
    <rPh sb="7" eb="8">
      <t>トウ</t>
    </rPh>
    <phoneticPr fontId="3"/>
  </si>
  <si>
    <t>パート・アルバイト等</t>
    <rPh sb="9" eb="10">
      <t>トウ</t>
    </rPh>
    <phoneticPr fontId="3"/>
  </si>
  <si>
    <t>出向・派遣受入者</t>
    <rPh sb="0" eb="2">
      <t>シュッコウ</t>
    </rPh>
    <rPh sb="3" eb="5">
      <t>ハケン</t>
    </rPh>
    <rPh sb="5" eb="7">
      <t>ウケイレ</t>
    </rPh>
    <rPh sb="7" eb="8">
      <t>シャ</t>
    </rPh>
    <phoneticPr fontId="3"/>
  </si>
  <si>
    <t>（人）</t>
    <rPh sb="1" eb="2">
      <t>ヒト</t>
    </rPh>
    <phoneticPr fontId="3"/>
  </si>
  <si>
    <t>実数</t>
    <rPh sb="0" eb="2">
      <t>ジッスウ</t>
    </rPh>
    <phoneticPr fontId="3"/>
  </si>
  <si>
    <t>男（人）</t>
    <rPh sb="0" eb="1">
      <t>オトコ</t>
    </rPh>
    <rPh sb="2" eb="3">
      <t>ヒト</t>
    </rPh>
    <phoneticPr fontId="3"/>
  </si>
  <si>
    <t>女（人）</t>
    <rPh sb="0" eb="1">
      <t>オンナ</t>
    </rPh>
    <rPh sb="2" eb="3">
      <t>ヒト</t>
    </rPh>
    <phoneticPr fontId="3"/>
  </si>
  <si>
    <t>構成比
（％）</t>
    <rPh sb="0" eb="3">
      <t>コウセイヒ</t>
    </rPh>
    <phoneticPr fontId="3"/>
  </si>
  <si>
    <t>内　訳</t>
    <rPh sb="0" eb="1">
      <t>ウチ</t>
    </rPh>
    <rPh sb="2" eb="3">
      <t>ヤク</t>
    </rPh>
    <phoneticPr fontId="3"/>
  </si>
  <si>
    <t>金　額
（万円）</t>
    <rPh sb="0" eb="1">
      <t>キン</t>
    </rPh>
    <rPh sb="2" eb="3">
      <t>ガク</t>
    </rPh>
    <rPh sb="5" eb="7">
      <t>マンエン</t>
    </rPh>
    <phoneticPr fontId="3"/>
  </si>
  <si>
    <t>金額
（万円）</t>
    <rPh sb="0" eb="2">
      <t>キンガク</t>
    </rPh>
    <rPh sb="4" eb="6">
      <t>マンエン</t>
    </rPh>
    <phoneticPr fontId="3"/>
  </si>
  <si>
    <t>x</t>
    <phoneticPr fontId="3"/>
  </si>
  <si>
    <t>年初比（％）</t>
    <rPh sb="0" eb="2">
      <t>ネンショ</t>
    </rPh>
    <rPh sb="2" eb="3">
      <t>ヒ</t>
    </rPh>
    <phoneticPr fontId="3"/>
  </si>
  <si>
    <t>x</t>
  </si>
  <si>
    <t>在庫額（総額）</t>
    <rPh sb="0" eb="2">
      <t>ザイコ</t>
    </rPh>
    <rPh sb="2" eb="3">
      <t>ガク</t>
    </rPh>
    <rPh sb="4" eb="6">
      <t>ソウガク</t>
    </rPh>
    <phoneticPr fontId="3"/>
  </si>
  <si>
    <t>年初（万円）</t>
    <rPh sb="0" eb="2">
      <t>ネンショ</t>
    </rPh>
    <rPh sb="3" eb="5">
      <t>マンエン</t>
    </rPh>
    <phoneticPr fontId="3"/>
  </si>
  <si>
    <t>年末（万円）</t>
    <rPh sb="0" eb="2">
      <t>ネンマツ</t>
    </rPh>
    <rPh sb="3" eb="5">
      <t>マンエン</t>
    </rPh>
    <phoneticPr fontId="3"/>
  </si>
  <si>
    <t>金額（万円）</t>
    <rPh sb="0" eb="2">
      <t>キンガク</t>
    </rPh>
    <rPh sb="3" eb="5">
      <t>マンエン</t>
    </rPh>
    <phoneticPr fontId="3"/>
  </si>
  <si>
    <t>構成比（％）</t>
    <rPh sb="0" eb="3">
      <t>コウセイヒ</t>
    </rPh>
    <phoneticPr fontId="3"/>
  </si>
  <si>
    <t>有形固定資産投資総額</t>
    <rPh sb="0" eb="2">
      <t>ユウケイ</t>
    </rPh>
    <rPh sb="2" eb="4">
      <t>コテイ</t>
    </rPh>
    <rPh sb="4" eb="6">
      <t>シサン</t>
    </rPh>
    <rPh sb="6" eb="8">
      <t>トウシ</t>
    </rPh>
    <rPh sb="8" eb="10">
      <t>ソウガク</t>
    </rPh>
    <phoneticPr fontId="3"/>
  </si>
  <si>
    <t>有形固定資産現在高</t>
    <rPh sb="0" eb="2">
      <t>ユウケイ</t>
    </rPh>
    <rPh sb="2" eb="4">
      <t>コテイ</t>
    </rPh>
    <rPh sb="4" eb="6">
      <t>シサン</t>
    </rPh>
    <rPh sb="6" eb="8">
      <t>ゲンザイ</t>
    </rPh>
    <rPh sb="8" eb="9">
      <t>タカ</t>
    </rPh>
    <phoneticPr fontId="3"/>
  </si>
  <si>
    <t>産　業　分　類</t>
    <rPh sb="0" eb="1">
      <t>サン</t>
    </rPh>
    <rPh sb="2" eb="3">
      <t>ギョウ</t>
    </rPh>
    <rPh sb="4" eb="5">
      <t>ブン</t>
    </rPh>
    <rPh sb="6" eb="7">
      <t>タグイ</t>
    </rPh>
    <phoneticPr fontId="3"/>
  </si>
  <si>
    <t>事業
所数</t>
    <rPh sb="0" eb="2">
      <t>ジギョウ</t>
    </rPh>
    <rPh sb="3" eb="4">
      <t>ショ</t>
    </rPh>
    <rPh sb="4" eb="5">
      <t>スウ</t>
    </rPh>
    <phoneticPr fontId="3"/>
  </si>
  <si>
    <t>延建築
面積
（㎡）</t>
    <rPh sb="0" eb="1">
      <t>ノ</t>
    </rPh>
    <rPh sb="1" eb="3">
      <t>ケンチク</t>
    </rPh>
    <rPh sb="4" eb="6">
      <t>メンセキ</t>
    </rPh>
    <phoneticPr fontId="3"/>
  </si>
  <si>
    <t>工業用水道</t>
    <rPh sb="0" eb="2">
      <t>コウギョウ</t>
    </rPh>
    <rPh sb="2" eb="5">
      <t>ヨウスイドウ</t>
    </rPh>
    <phoneticPr fontId="3"/>
  </si>
  <si>
    <t>上水道</t>
    <rPh sb="0" eb="1">
      <t>ジョウ</t>
    </rPh>
    <rPh sb="1" eb="3">
      <t>スイドウ</t>
    </rPh>
    <phoneticPr fontId="3"/>
  </si>
  <si>
    <t>井戸水</t>
    <rPh sb="0" eb="3">
      <t>イドミズ</t>
    </rPh>
    <phoneticPr fontId="3"/>
  </si>
  <si>
    <t>その他の淡水</t>
    <rPh sb="2" eb="3">
      <t>タ</t>
    </rPh>
    <rPh sb="4" eb="6">
      <t>タンスイ</t>
    </rPh>
    <phoneticPr fontId="3"/>
  </si>
  <si>
    <t>回収水</t>
    <rPh sb="0" eb="2">
      <t>カイシュウ</t>
    </rPh>
    <rPh sb="2" eb="3">
      <t>ミズ</t>
    </rPh>
    <phoneticPr fontId="3"/>
  </si>
  <si>
    <t>ボイラー用水</t>
    <rPh sb="4" eb="6">
      <t>ヨウスイ</t>
    </rPh>
    <phoneticPr fontId="3"/>
  </si>
  <si>
    <t>原料用水</t>
    <rPh sb="0" eb="2">
      <t>ゲンリョウ</t>
    </rPh>
    <rPh sb="2" eb="4">
      <t>ヨウスイ</t>
    </rPh>
    <phoneticPr fontId="3"/>
  </si>
  <si>
    <t>製品処理用水・洗じょう用水</t>
    <rPh sb="0" eb="2">
      <t>セイヒン</t>
    </rPh>
    <rPh sb="2" eb="4">
      <t>ショリ</t>
    </rPh>
    <rPh sb="4" eb="6">
      <t>ヨウスイ</t>
    </rPh>
    <rPh sb="7" eb="8">
      <t>セン</t>
    </rPh>
    <rPh sb="11" eb="13">
      <t>ヨウスイ</t>
    </rPh>
    <phoneticPr fontId="3"/>
  </si>
  <si>
    <t>冷却用水・温調用水</t>
    <rPh sb="0" eb="2">
      <t>レイキャク</t>
    </rPh>
    <rPh sb="2" eb="4">
      <t>ヨウスイ</t>
    </rPh>
    <rPh sb="5" eb="7">
      <t>オンチョウ</t>
    </rPh>
    <rPh sb="7" eb="9">
      <t>ヨウスイ</t>
    </rPh>
    <phoneticPr fontId="3"/>
  </si>
  <si>
    <t>その他</t>
    <rPh sb="2" eb="3">
      <t>タ</t>
    </rPh>
    <phoneticPr fontId="3"/>
  </si>
  <si>
    <t>総　用　水　量</t>
    <rPh sb="0" eb="1">
      <t>ソウ</t>
    </rPh>
    <rPh sb="2" eb="3">
      <t>ヨウ</t>
    </rPh>
    <rPh sb="4" eb="5">
      <t>ミズ</t>
    </rPh>
    <rPh sb="6" eb="7">
      <t>リョウ</t>
    </rPh>
    <phoneticPr fontId="3"/>
  </si>
  <si>
    <t>淡
水</t>
    <rPh sb="0" eb="1">
      <t>タン</t>
    </rPh>
    <rPh sb="3" eb="4">
      <t>ミズ</t>
    </rPh>
    <phoneticPr fontId="3"/>
  </si>
  <si>
    <t>水
源
別</t>
    <rPh sb="0" eb="1">
      <t>ミズ</t>
    </rPh>
    <rPh sb="2" eb="3">
      <t>ゴン</t>
    </rPh>
    <rPh sb="4" eb="5">
      <t>ベツ</t>
    </rPh>
    <phoneticPr fontId="3"/>
  </si>
  <si>
    <t>用
途
別</t>
    <rPh sb="0" eb="1">
      <t>ヨウ</t>
    </rPh>
    <rPh sb="2" eb="3">
      <t>ド</t>
    </rPh>
    <rPh sb="4" eb="5">
      <t>ベツ</t>
    </rPh>
    <phoneticPr fontId="3"/>
  </si>
  <si>
    <t>水　源・用　途</t>
    <rPh sb="0" eb="1">
      <t>ミズ</t>
    </rPh>
    <rPh sb="2" eb="3">
      <t>ミナモト</t>
    </rPh>
    <rPh sb="4" eb="5">
      <t>ヨウ</t>
    </rPh>
    <rPh sb="6" eb="7">
      <t>ト</t>
    </rPh>
    <phoneticPr fontId="3"/>
  </si>
  <si>
    <t>淡　水　合　計</t>
    <rPh sb="0" eb="1">
      <t>タン</t>
    </rPh>
    <rPh sb="2" eb="3">
      <t>ミズ</t>
    </rPh>
    <rPh sb="4" eb="5">
      <t>ゴウ</t>
    </rPh>
    <rPh sb="6" eb="7">
      <t>ケイ</t>
    </rPh>
    <phoneticPr fontId="3"/>
  </si>
  <si>
    <t>海　　　　　水</t>
    <rPh sb="0" eb="1">
      <t>ウミ</t>
    </rPh>
    <rPh sb="6" eb="7">
      <t>ミズ</t>
    </rPh>
    <phoneticPr fontId="3"/>
  </si>
  <si>
    <t>対前年増減率（％）</t>
    <rPh sb="0" eb="3">
      <t>タイゼンネン</t>
    </rPh>
    <rPh sb="3" eb="4">
      <t>ゾウ</t>
    </rPh>
    <rPh sb="4" eb="5">
      <t>ゲン</t>
    </rPh>
    <rPh sb="5" eb="6">
      <t>リツ</t>
    </rPh>
    <phoneticPr fontId="3"/>
  </si>
  <si>
    <t>計</t>
    <rPh sb="0" eb="1">
      <t>ケイ</t>
    </rPh>
    <phoneticPr fontId="3"/>
  </si>
  <si>
    <t>淡水</t>
    <rPh sb="0" eb="2">
      <t>タンスイ</t>
    </rPh>
    <phoneticPr fontId="3"/>
  </si>
  <si>
    <t>海水</t>
    <rPh sb="0" eb="2">
      <t>カイスイ</t>
    </rPh>
    <phoneticPr fontId="3"/>
  </si>
  <si>
    <t>事業所数</t>
    <rPh sb="0" eb="3">
      <t>ジギョウショ</t>
    </rPh>
    <rPh sb="3" eb="4">
      <t>スウ</t>
    </rPh>
    <phoneticPr fontId="3"/>
  </si>
  <si>
    <t>総数</t>
    <rPh sb="0" eb="2">
      <t>ソウスウ</t>
    </rPh>
    <phoneticPr fontId="3"/>
  </si>
  <si>
    <t>城東</t>
  </si>
  <si>
    <t>東</t>
  </si>
  <si>
    <t>白鷺</t>
  </si>
  <si>
    <t>船場</t>
  </si>
  <si>
    <t>城西</t>
  </si>
  <si>
    <t>広峰</t>
  </si>
  <si>
    <t>城北</t>
  </si>
  <si>
    <t>城乾</t>
  </si>
  <si>
    <t>野里</t>
  </si>
  <si>
    <t>砥堀</t>
  </si>
  <si>
    <t>水上</t>
  </si>
  <si>
    <t>増位</t>
  </si>
  <si>
    <t>安室東</t>
  </si>
  <si>
    <t>安室</t>
  </si>
  <si>
    <t>高岡</t>
  </si>
  <si>
    <t>高岡西</t>
  </si>
  <si>
    <t>荒川</t>
  </si>
  <si>
    <t>手柄</t>
  </si>
  <si>
    <t>城陽</t>
  </si>
  <si>
    <t>白浜</t>
  </si>
  <si>
    <t>妻鹿</t>
  </si>
  <si>
    <t>高浜</t>
  </si>
  <si>
    <t>飾磨</t>
  </si>
  <si>
    <t>津田</t>
  </si>
  <si>
    <t>英賀保</t>
  </si>
  <si>
    <t>広畑</t>
  </si>
  <si>
    <t>広畑第二</t>
  </si>
  <si>
    <t>八幡</t>
    <rPh sb="0" eb="2">
      <t>ヤハタ</t>
    </rPh>
    <phoneticPr fontId="1"/>
  </si>
  <si>
    <t>大津</t>
  </si>
  <si>
    <t>南大津</t>
  </si>
  <si>
    <t>大津茂</t>
  </si>
  <si>
    <t>網干</t>
  </si>
  <si>
    <t>網干西</t>
  </si>
  <si>
    <t>旭陽</t>
  </si>
  <si>
    <t>勝原</t>
  </si>
  <si>
    <t>余部</t>
  </si>
  <si>
    <t>八木</t>
  </si>
  <si>
    <t>糸引</t>
  </si>
  <si>
    <t>曽左</t>
  </si>
  <si>
    <t>峰相</t>
  </si>
  <si>
    <t>白鳥</t>
  </si>
  <si>
    <t>青山</t>
  </si>
  <si>
    <t>太市</t>
  </si>
  <si>
    <t>四郷</t>
  </si>
  <si>
    <t>別所</t>
    <rPh sb="0" eb="2">
      <t>ベッショ</t>
    </rPh>
    <phoneticPr fontId="1"/>
  </si>
  <si>
    <t>御国野</t>
  </si>
  <si>
    <t>花田</t>
  </si>
  <si>
    <t>谷外</t>
  </si>
  <si>
    <t>谷内</t>
  </si>
  <si>
    <t>豊富</t>
  </si>
  <si>
    <t>山田</t>
  </si>
  <si>
    <t>船津</t>
  </si>
  <si>
    <t>的形</t>
  </si>
  <si>
    <t>大塩</t>
  </si>
  <si>
    <t>林田</t>
  </si>
  <si>
    <t>伊勢</t>
  </si>
  <si>
    <t>家島</t>
  </si>
  <si>
    <t>坊勢</t>
  </si>
  <si>
    <t>置塩</t>
  </si>
  <si>
    <t>古知</t>
  </si>
  <si>
    <t>前之庄</t>
  </si>
  <si>
    <t>莇野</t>
  </si>
  <si>
    <t>上菅</t>
  </si>
  <si>
    <t>菅生</t>
  </si>
  <si>
    <t>香呂</t>
  </si>
  <si>
    <t>中寺</t>
  </si>
  <si>
    <t>香呂南</t>
  </si>
  <si>
    <t>安富南</t>
  </si>
  <si>
    <t>安富北</t>
  </si>
  <si>
    <t>従業者数（人）</t>
    <rPh sb="0" eb="3">
      <t>ジュウギョウシャ</t>
    </rPh>
    <rPh sb="3" eb="4">
      <t>スウ</t>
    </rPh>
    <rPh sb="5" eb="6">
      <t>ヒト</t>
    </rPh>
    <phoneticPr fontId="3"/>
  </si>
  <si>
    <t>製造品出荷額等（万円）</t>
    <rPh sb="0" eb="3">
      <t>セイゾウヒン</t>
    </rPh>
    <rPh sb="3" eb="6">
      <t>シュッカガク</t>
    </rPh>
    <rPh sb="6" eb="7">
      <t>トウ</t>
    </rPh>
    <rPh sb="8" eb="10">
      <t>マンエン</t>
    </rPh>
    <phoneticPr fontId="3"/>
  </si>
  <si>
    <t>城東</t>
    <phoneticPr fontId="3"/>
  </si>
  <si>
    <t xml:space="preserve">広畑第二 </t>
  </si>
  <si>
    <t>南大津</t>
    <phoneticPr fontId="3"/>
  </si>
  <si>
    <t>前之庄</t>
    <phoneticPr fontId="3"/>
  </si>
  <si>
    <t>家島</t>
    <phoneticPr fontId="3"/>
  </si>
  <si>
    <t>網干西</t>
    <phoneticPr fontId="3"/>
  </si>
  <si>
    <t>花田</t>
    <phoneticPr fontId="3"/>
  </si>
  <si>
    <t>四郷</t>
    <phoneticPr fontId="3"/>
  </si>
  <si>
    <t>産業分類</t>
    <rPh sb="0" eb="4">
      <t>サンギョウブンルイ</t>
    </rPh>
    <phoneticPr fontId="3"/>
  </si>
  <si>
    <t>事業所数の最も多い小学校の校区</t>
    <rPh sb="0" eb="3">
      <t>ジギョウショ</t>
    </rPh>
    <rPh sb="3" eb="4">
      <t>スウ</t>
    </rPh>
    <rPh sb="5" eb="6">
      <t>モット</t>
    </rPh>
    <rPh sb="7" eb="8">
      <t>オオ</t>
    </rPh>
    <rPh sb="9" eb="12">
      <t>ショウガッコウ</t>
    </rPh>
    <rPh sb="13" eb="15">
      <t>コウク</t>
    </rPh>
    <phoneticPr fontId="3"/>
  </si>
  <si>
    <t>注1 ：事業所数が同数の場合は並記しています。</t>
    <rPh sb="4" eb="7">
      <t>ジギョウショ</t>
    </rPh>
    <rPh sb="7" eb="8">
      <t>スウ</t>
    </rPh>
    <rPh sb="9" eb="11">
      <t>ドウスウ</t>
    </rPh>
    <rPh sb="12" eb="14">
      <t>バアイ</t>
    </rPh>
    <phoneticPr fontId="3"/>
  </si>
  <si>
    <t>-</t>
    <phoneticPr fontId="3"/>
  </si>
  <si>
    <t>　　</t>
    <phoneticPr fontId="3"/>
  </si>
  <si>
    <t>注2 ：ゴム製品は事業所数で上位の小学校の校区はありませんでした。</t>
    <rPh sb="6" eb="8">
      <t>セイヒン</t>
    </rPh>
    <rPh sb="9" eb="12">
      <t>ジギョウショ</t>
    </rPh>
    <rPh sb="12" eb="13">
      <t>スウ</t>
    </rPh>
    <rPh sb="14" eb="16">
      <t>ジョウイ</t>
    </rPh>
    <rPh sb="17" eb="20">
      <t>ショウガッコウ</t>
    </rPh>
    <rPh sb="21" eb="23">
      <t>コウク</t>
    </rPh>
    <phoneticPr fontId="3"/>
  </si>
  <si>
    <t>（百万円）</t>
    <rPh sb="1" eb="2">
      <t>ヒャク</t>
    </rPh>
    <rPh sb="2" eb="4">
      <t>マンエン</t>
    </rPh>
    <phoneticPr fontId="1"/>
  </si>
  <si>
    <t>敷地面積
（㎡）</t>
    <rPh sb="0" eb="2">
      <t>シキチ</t>
    </rPh>
    <rPh sb="2" eb="4">
      <t>メンセキ</t>
    </rPh>
    <phoneticPr fontId="3"/>
  </si>
  <si>
    <t>建築面積
（㎡）</t>
    <rPh sb="0" eb="2">
      <t>ケンチク</t>
    </rPh>
    <rPh sb="2" eb="4">
      <t>メンセキ</t>
    </rPh>
    <phoneticPr fontId="3"/>
  </si>
  <si>
    <t>1事業所当たりの敷地面積（㎡）</t>
    <rPh sb="1" eb="4">
      <t>ジギョウショ</t>
    </rPh>
    <rPh sb="4" eb="5">
      <t>ア</t>
    </rPh>
    <rPh sb="8" eb="10">
      <t>シキチ</t>
    </rPh>
    <rPh sb="10" eb="12">
      <t>メンセキ</t>
    </rPh>
    <phoneticPr fontId="3"/>
  </si>
  <si>
    <t>付加価値額
（万円）</t>
    <rPh sb="0" eb="5">
      <t>フカカチガク</t>
    </rPh>
    <rPh sb="7" eb="9">
      <t>マンエン</t>
    </rPh>
    <phoneticPr fontId="3"/>
  </si>
  <si>
    <t>別所</t>
  </si>
  <si>
    <t>　300  人  以 上</t>
    <rPh sb="6" eb="7">
      <t>ヒト</t>
    </rPh>
    <rPh sb="9" eb="10">
      <t>イ</t>
    </rPh>
    <rPh sb="11" eb="12">
      <t>ウエ</t>
    </rPh>
    <phoneticPr fontId="3"/>
  </si>
  <si>
    <t>　20  　～ 　29人</t>
    <rPh sb="11" eb="12">
      <t>ヒト</t>
    </rPh>
    <phoneticPr fontId="3"/>
  </si>
  <si>
    <t>　10  　～   19人</t>
    <rPh sb="12" eb="13">
      <t>ヒト</t>
    </rPh>
    <phoneticPr fontId="3"/>
  </si>
  <si>
    <t>　  4　  ～ 　 9人</t>
    <rPh sb="12" eb="13">
      <t>ヒト</t>
    </rPh>
    <phoneticPr fontId="3"/>
  </si>
  <si>
    <t>　  30　～　 99人</t>
    <rPh sb="11" eb="12">
      <t>ヒト</t>
    </rPh>
    <phoneticPr fontId="3"/>
  </si>
  <si>
    <t>　100　～  299人</t>
    <rPh sb="11" eb="12">
      <t>ヒト</t>
    </rPh>
    <phoneticPr fontId="3"/>
  </si>
  <si>
    <t xml:space="preserve">       26年</t>
    <rPh sb="9" eb="10">
      <t>ネン</t>
    </rPh>
    <phoneticPr fontId="1"/>
  </si>
  <si>
    <t>平成 17年</t>
    <rPh sb="0" eb="2">
      <t>ヘイセイ</t>
    </rPh>
    <rPh sb="5" eb="6">
      <t>ネン</t>
    </rPh>
    <phoneticPr fontId="1"/>
  </si>
  <si>
    <t>指標（H17=100）</t>
    <rPh sb="0" eb="2">
      <t>シヒョウ</t>
    </rPh>
    <phoneticPr fontId="3"/>
  </si>
  <si>
    <t>平成26年</t>
    <rPh sb="0" eb="2">
      <t>ヘイセイ</t>
    </rPh>
    <rPh sb="4" eb="5">
      <t>ネン</t>
    </rPh>
    <phoneticPr fontId="3"/>
  </si>
  <si>
    <t>1人当たり金額（万円）</t>
    <rPh sb="1" eb="2">
      <t>ヒト</t>
    </rPh>
    <rPh sb="2" eb="3">
      <t>ア</t>
    </rPh>
    <rPh sb="5" eb="7">
      <t>キンガク</t>
    </rPh>
    <rPh sb="8" eb="10">
      <t>マンエン</t>
    </rPh>
    <phoneticPr fontId="3"/>
  </si>
  <si>
    <t>x</t>
    <phoneticPr fontId="3"/>
  </si>
  <si>
    <t>平成26年末</t>
    <rPh sb="0" eb="2">
      <t>ヘイセイ</t>
    </rPh>
    <rPh sb="4" eb="5">
      <t>ネン</t>
    </rPh>
    <rPh sb="5" eb="6">
      <t>マツ</t>
    </rPh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</si>
  <si>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</si>
  <si>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</si>
  <si>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x</t>
    <phoneticPr fontId="3"/>
  </si>
  <si>
    <t>x</t>
    <phoneticPr fontId="3"/>
  </si>
  <si>
    <t>英賀保</t>
    <rPh sb="0" eb="3">
      <t>アガホ</t>
    </rPh>
    <phoneticPr fontId="3"/>
  </si>
  <si>
    <t>白鷺</t>
    <rPh sb="0" eb="2">
      <t>シラサギ</t>
    </rPh>
    <phoneticPr fontId="3"/>
  </si>
  <si>
    <t>的形</t>
    <rPh sb="0" eb="2">
      <t>マトガタ</t>
    </rPh>
    <phoneticPr fontId="3"/>
  </si>
  <si>
    <t>船場</t>
    <rPh sb="0" eb="2">
      <t>センバ</t>
    </rPh>
    <phoneticPr fontId="3"/>
  </si>
  <si>
    <t>広畑第二</t>
    <rPh sb="0" eb="2">
      <t>ヒロハタ</t>
    </rPh>
    <rPh sb="2" eb="3">
      <t>ダイ</t>
    </rPh>
    <rPh sb="3" eb="4">
      <t>ニ</t>
    </rPh>
    <phoneticPr fontId="3"/>
  </si>
  <si>
    <t>津田</t>
    <rPh sb="0" eb="2">
      <t>ツダ</t>
    </rPh>
    <phoneticPr fontId="3"/>
  </si>
  <si>
    <t>飾磨</t>
    <rPh sb="0" eb="2">
      <t>シカマ</t>
    </rPh>
    <phoneticPr fontId="3"/>
  </si>
  <si>
    <t>南大津</t>
    <rPh sb="0" eb="1">
      <t>ミナミ</t>
    </rPh>
    <rPh sb="1" eb="3">
      <t>オオツ</t>
    </rPh>
    <phoneticPr fontId="3"/>
  </si>
  <si>
    <t>白浜</t>
    <rPh sb="0" eb="2">
      <t>シラハマ</t>
    </rPh>
    <phoneticPr fontId="3"/>
  </si>
  <si>
    <t>網干</t>
    <rPh sb="0" eb="2">
      <t>アボシ</t>
    </rPh>
    <phoneticPr fontId="3"/>
  </si>
  <si>
    <t>白鳥</t>
    <rPh sb="0" eb="2">
      <t>ハクチョウ</t>
    </rPh>
    <phoneticPr fontId="3"/>
  </si>
  <si>
    <t>谷外</t>
    <rPh sb="0" eb="2">
      <t>タニソト</t>
    </rPh>
    <phoneticPr fontId="3"/>
  </si>
  <si>
    <t>城東</t>
    <rPh sb="0" eb="2">
      <t>ジョウトウ</t>
    </rPh>
    <phoneticPr fontId="3"/>
  </si>
  <si>
    <t>御国野</t>
    <rPh sb="0" eb="3">
      <t>ミクニノ</t>
    </rPh>
    <phoneticPr fontId="3"/>
  </si>
  <si>
    <t>0.6</t>
  </si>
  <si>
    <t>7.3</t>
  </si>
  <si>
    <t>△3.1</t>
  </si>
  <si>
    <t>4.5</t>
  </si>
  <si>
    <t>△10.0</t>
  </si>
  <si>
    <t>△6.5</t>
  </si>
  <si>
    <t>△1.5</t>
  </si>
  <si>
    <t>△1.3</t>
  </si>
  <si>
    <t>0.9</t>
  </si>
  <si>
    <t>11.4</t>
  </si>
  <si>
    <t>1.2</t>
  </si>
  <si>
    <t>△7.1</t>
  </si>
  <si>
    <t>1.1</t>
  </si>
  <si>
    <t>△1.9</t>
  </si>
  <si>
    <t>2.7</t>
  </si>
  <si>
    <t>2.0</t>
  </si>
  <si>
    <t>8.1</t>
  </si>
  <si>
    <t>9.2</t>
  </si>
  <si>
    <t>11.2</t>
  </si>
  <si>
    <t>△39.1</t>
  </si>
  <si>
    <t>17.8</t>
  </si>
  <si>
    <t>9.1</t>
  </si>
  <si>
    <t>△2.4</t>
  </si>
  <si>
    <t>5.4</t>
  </si>
  <si>
    <t>3.2</t>
  </si>
  <si>
    <t>8.0</t>
  </si>
  <si>
    <t>11.5</t>
  </si>
  <si>
    <t>△40.7</t>
  </si>
  <si>
    <t>26.4</t>
  </si>
  <si>
    <t>8.4</t>
  </si>
  <si>
    <t>△18.0</t>
  </si>
  <si>
    <t>23.1</t>
  </si>
  <si>
    <t>事業所数</t>
    <rPh sb="0" eb="3">
      <t>ジギョウショ</t>
    </rPh>
    <rPh sb="3" eb="4">
      <t>スウ</t>
    </rPh>
    <phoneticPr fontId="15"/>
  </si>
  <si>
    <t>従業者数</t>
    <rPh sb="0" eb="1">
      <t>ジュウ</t>
    </rPh>
    <rPh sb="1" eb="4">
      <t>ギョウシャスウ</t>
    </rPh>
    <phoneticPr fontId="15"/>
  </si>
  <si>
    <t>平成22年</t>
    <rPh sb="0" eb="2">
      <t>ヘイセイ</t>
    </rPh>
    <rPh sb="4" eb="5">
      <t>ネン</t>
    </rPh>
    <phoneticPr fontId="15"/>
  </si>
  <si>
    <t>総　数</t>
    <rPh sb="0" eb="1">
      <t>フサ</t>
    </rPh>
    <rPh sb="2" eb="3">
      <t>スウ</t>
    </rPh>
    <phoneticPr fontId="3"/>
  </si>
  <si>
    <t xml:space="preserve"> 姫路市</t>
    <phoneticPr fontId="3"/>
  </si>
  <si>
    <t xml:space="preserve"> 相生市</t>
    <phoneticPr fontId="3"/>
  </si>
  <si>
    <t xml:space="preserve"> 加古川市</t>
    <phoneticPr fontId="3"/>
  </si>
  <si>
    <t xml:space="preserve"> 赤穂市</t>
    <phoneticPr fontId="3"/>
  </si>
  <si>
    <t xml:space="preserve"> 高砂市</t>
    <phoneticPr fontId="3"/>
  </si>
  <si>
    <t xml:space="preserve"> 宍粟市</t>
    <phoneticPr fontId="3"/>
  </si>
  <si>
    <t xml:space="preserve"> たつの市</t>
    <phoneticPr fontId="3"/>
  </si>
  <si>
    <t xml:space="preserve"> 稲美町</t>
    <phoneticPr fontId="3"/>
  </si>
  <si>
    <t xml:space="preserve"> 播磨町</t>
    <phoneticPr fontId="3"/>
  </si>
  <si>
    <t xml:space="preserve"> 市川町</t>
    <phoneticPr fontId="3"/>
  </si>
  <si>
    <t xml:space="preserve"> 福崎町</t>
    <phoneticPr fontId="3"/>
  </si>
  <si>
    <t xml:space="preserve"> 神河町</t>
    <phoneticPr fontId="3"/>
  </si>
  <si>
    <t xml:space="preserve"> 太子町</t>
    <phoneticPr fontId="3"/>
  </si>
  <si>
    <t xml:space="preserve"> 上郡町</t>
    <phoneticPr fontId="3"/>
  </si>
  <si>
    <t xml:space="preserve"> 佐用町</t>
    <phoneticPr fontId="3"/>
  </si>
  <si>
    <t>製造品出荷額等（万円）</t>
    <rPh sb="0" eb="3">
      <t>セイゾウヒン</t>
    </rPh>
    <rPh sb="3" eb="5">
      <t>シュッカ</t>
    </rPh>
    <rPh sb="5" eb="6">
      <t>ガク</t>
    </rPh>
    <rPh sb="6" eb="7">
      <t>ナド</t>
    </rPh>
    <rPh sb="8" eb="10">
      <t>マンエン</t>
    </rPh>
    <phoneticPr fontId="15"/>
  </si>
  <si>
    <t>付加価値額（万円）</t>
    <rPh sb="0" eb="2">
      <t>フカ</t>
    </rPh>
    <rPh sb="2" eb="4">
      <t>カチ</t>
    </rPh>
    <rPh sb="4" eb="5">
      <t>ガク</t>
    </rPh>
    <rPh sb="6" eb="8">
      <t>マンエン</t>
    </rPh>
    <phoneticPr fontId="15"/>
  </si>
  <si>
    <t xml:space="preserve"> 加西市</t>
    <rPh sb="1" eb="4">
      <t>カサイシ</t>
    </rPh>
    <phoneticPr fontId="3"/>
  </si>
  <si>
    <t>-</t>
    <phoneticPr fontId="3"/>
  </si>
  <si>
    <t>表2．産業分類別事業所数（従業者4人以上の事業所）</t>
    <rPh sb="0" eb="1">
      <t>ヒョウ</t>
    </rPh>
    <rPh sb="3" eb="5">
      <t>サンギョウ</t>
    </rPh>
    <rPh sb="5" eb="7">
      <t>ブンルイ</t>
    </rPh>
    <rPh sb="7" eb="8">
      <t>ベツ</t>
    </rPh>
    <rPh sb="8" eb="11">
      <t>ジギョウショ</t>
    </rPh>
    <rPh sb="11" eb="12">
      <t>スウ</t>
    </rPh>
    <rPh sb="13" eb="16">
      <t>ジュウギョウシャ</t>
    </rPh>
    <rPh sb="17" eb="18">
      <t>ヒト</t>
    </rPh>
    <rPh sb="18" eb="20">
      <t>イジョウ</t>
    </rPh>
    <rPh sb="21" eb="24">
      <t>ジギョウショ</t>
    </rPh>
    <phoneticPr fontId="10"/>
  </si>
  <si>
    <t>表3．従業者規模別事業所数（従業者4人以上の事業所）</t>
    <rPh sb="0" eb="1">
      <t>ヒョウ</t>
    </rPh>
    <rPh sb="3" eb="6">
      <t>ジュウギョウシャ</t>
    </rPh>
    <rPh sb="6" eb="8">
      <t>キボ</t>
    </rPh>
    <rPh sb="8" eb="9">
      <t>ベツ</t>
    </rPh>
    <rPh sb="9" eb="12">
      <t>ジギョウショ</t>
    </rPh>
    <rPh sb="12" eb="13">
      <t>スウ</t>
    </rPh>
    <rPh sb="14" eb="17">
      <t>ジュウギョウシャ</t>
    </rPh>
    <rPh sb="18" eb="19">
      <t>ヒト</t>
    </rPh>
    <rPh sb="19" eb="21">
      <t>イジョウ</t>
    </rPh>
    <rPh sb="22" eb="25">
      <t>ジギョウショ</t>
    </rPh>
    <phoneticPr fontId="3"/>
  </si>
  <si>
    <t>表4．産業分類別従業者数（従業者4人以上の事業所）</t>
    <rPh sb="0" eb="1">
      <t>ヒョウ</t>
    </rPh>
    <rPh sb="3" eb="5">
      <t>サンギョウ</t>
    </rPh>
    <rPh sb="5" eb="7">
      <t>ブンルイ</t>
    </rPh>
    <rPh sb="7" eb="8">
      <t>ベツ</t>
    </rPh>
    <rPh sb="8" eb="11">
      <t>ジュウギョウシャ</t>
    </rPh>
    <rPh sb="11" eb="12">
      <t>スウ</t>
    </rPh>
    <rPh sb="13" eb="16">
      <t>ジュウギョウシャ</t>
    </rPh>
    <rPh sb="17" eb="18">
      <t>ヒト</t>
    </rPh>
    <rPh sb="18" eb="20">
      <t>イジョウ</t>
    </rPh>
    <rPh sb="21" eb="24">
      <t>ジギョウショ</t>
    </rPh>
    <phoneticPr fontId="10"/>
  </si>
  <si>
    <t>表5．常用労働者の内訳（従業者4人以上の事業所）</t>
    <rPh sb="0" eb="1">
      <t>ヒョウ</t>
    </rPh>
    <rPh sb="3" eb="5">
      <t>ジョウヨウ</t>
    </rPh>
    <rPh sb="5" eb="8">
      <t>ロウドウシャ</t>
    </rPh>
    <rPh sb="9" eb="11">
      <t>ウチワケ</t>
    </rPh>
    <rPh sb="12" eb="15">
      <t>ジュウギョウシャ</t>
    </rPh>
    <rPh sb="16" eb="17">
      <t>ヒト</t>
    </rPh>
    <rPh sb="17" eb="19">
      <t>イジョウ</t>
    </rPh>
    <rPh sb="20" eb="23">
      <t>ジギョウショ</t>
    </rPh>
    <phoneticPr fontId="3"/>
  </si>
  <si>
    <t>表6．産業分類別製造品出荷額等（従業者4人以上の事業所）</t>
    <rPh sb="0" eb="1">
      <t>ヒョウ</t>
    </rPh>
    <rPh sb="3" eb="5">
      <t>サンギョウ</t>
    </rPh>
    <rPh sb="5" eb="7">
      <t>ブンルイ</t>
    </rPh>
    <rPh sb="7" eb="8">
      <t>ベツ</t>
    </rPh>
    <rPh sb="8" eb="11">
      <t>セイゾウヒン</t>
    </rPh>
    <rPh sb="11" eb="13">
      <t>シュッカ</t>
    </rPh>
    <rPh sb="13" eb="14">
      <t>ガク</t>
    </rPh>
    <rPh sb="14" eb="15">
      <t>トウ</t>
    </rPh>
    <rPh sb="16" eb="19">
      <t>ジュウギョウシャ</t>
    </rPh>
    <rPh sb="20" eb="21">
      <t>ヒト</t>
    </rPh>
    <rPh sb="21" eb="23">
      <t>イジョウ</t>
    </rPh>
    <rPh sb="24" eb="27">
      <t>ジギョウショ</t>
    </rPh>
    <phoneticPr fontId="10"/>
  </si>
  <si>
    <t>表7．従業者規模別製造品出荷額等（従業者4人以上の事業所）</t>
    <rPh sb="0" eb="1">
      <t>ヒョウ</t>
    </rPh>
    <rPh sb="3" eb="6">
      <t>ジュウギョウシャ</t>
    </rPh>
    <rPh sb="6" eb="8">
      <t>キボ</t>
    </rPh>
    <rPh sb="8" eb="9">
      <t>ベツ</t>
    </rPh>
    <rPh sb="9" eb="12">
      <t>セイゾウヒン</t>
    </rPh>
    <rPh sb="12" eb="15">
      <t>シュッカガク</t>
    </rPh>
    <rPh sb="15" eb="16">
      <t>トウ</t>
    </rPh>
    <rPh sb="17" eb="20">
      <t>ジュウギョウシャ</t>
    </rPh>
    <rPh sb="21" eb="22">
      <t>ヒト</t>
    </rPh>
    <rPh sb="22" eb="24">
      <t>イジョウ</t>
    </rPh>
    <rPh sb="25" eb="28">
      <t>ジギョウショ</t>
    </rPh>
    <phoneticPr fontId="3"/>
  </si>
  <si>
    <t>表8．産業分類別付加価値額（従業者4人以上の事業所）</t>
    <rPh sb="0" eb="1">
      <t>ヒョウ</t>
    </rPh>
    <rPh sb="3" eb="5">
      <t>サンギョウ</t>
    </rPh>
    <rPh sb="5" eb="7">
      <t>ブンルイ</t>
    </rPh>
    <rPh sb="7" eb="8">
      <t>ベツ</t>
    </rPh>
    <rPh sb="8" eb="12">
      <t>フカカチ</t>
    </rPh>
    <rPh sb="12" eb="13">
      <t>ガク</t>
    </rPh>
    <rPh sb="14" eb="17">
      <t>ジュウギョウシャ</t>
    </rPh>
    <rPh sb="18" eb="19">
      <t>ヒト</t>
    </rPh>
    <rPh sb="19" eb="21">
      <t>イジョウ</t>
    </rPh>
    <rPh sb="22" eb="25">
      <t>ジギョウショ</t>
    </rPh>
    <phoneticPr fontId="10"/>
  </si>
  <si>
    <t>表9．従業者規模別付加価値額（従業者4人以上の事業所）</t>
    <rPh sb="0" eb="1">
      <t>ヒョウ</t>
    </rPh>
    <rPh sb="3" eb="6">
      <t>ジュウギョウシャ</t>
    </rPh>
    <rPh sb="6" eb="8">
      <t>キボ</t>
    </rPh>
    <rPh sb="8" eb="9">
      <t>ベツ</t>
    </rPh>
    <rPh sb="9" eb="11">
      <t>フカ</t>
    </rPh>
    <rPh sb="11" eb="13">
      <t>カチ</t>
    </rPh>
    <rPh sb="13" eb="14">
      <t>ガク</t>
    </rPh>
    <rPh sb="15" eb="18">
      <t>ジュウギョウシャ</t>
    </rPh>
    <rPh sb="19" eb="20">
      <t>ヒト</t>
    </rPh>
    <rPh sb="20" eb="22">
      <t>イジョウ</t>
    </rPh>
    <rPh sb="23" eb="26">
      <t>ジギョウショ</t>
    </rPh>
    <phoneticPr fontId="3"/>
  </si>
  <si>
    <t>表10．産業分類別原材料使用額等（従業者4人以上の事業所）</t>
    <rPh sb="0" eb="1">
      <t>ヒョウ</t>
    </rPh>
    <rPh sb="4" eb="6">
      <t>サンギョウ</t>
    </rPh>
    <rPh sb="6" eb="8">
      <t>ブンルイ</t>
    </rPh>
    <rPh sb="8" eb="9">
      <t>ベツ</t>
    </rPh>
    <rPh sb="9" eb="12">
      <t>ゲンザイリョウ</t>
    </rPh>
    <rPh sb="12" eb="14">
      <t>シヨウ</t>
    </rPh>
    <rPh sb="14" eb="15">
      <t>ガク</t>
    </rPh>
    <rPh sb="15" eb="16">
      <t>トウ</t>
    </rPh>
    <rPh sb="17" eb="20">
      <t>ジュウギョウシャ</t>
    </rPh>
    <rPh sb="21" eb="22">
      <t>ヒト</t>
    </rPh>
    <rPh sb="22" eb="24">
      <t>イジョウ</t>
    </rPh>
    <rPh sb="25" eb="28">
      <t>ジギョウショ</t>
    </rPh>
    <phoneticPr fontId="10"/>
  </si>
  <si>
    <t>表11．産業分類別現金給与総額（従業者4人以上の事業所）</t>
    <rPh sb="0" eb="1">
      <t>ヒョウ</t>
    </rPh>
    <rPh sb="4" eb="6">
      <t>サンギョウ</t>
    </rPh>
    <rPh sb="6" eb="8">
      <t>ブンルイ</t>
    </rPh>
    <rPh sb="8" eb="9">
      <t>ベツ</t>
    </rPh>
    <rPh sb="9" eb="11">
      <t>ゲンキン</t>
    </rPh>
    <rPh sb="11" eb="13">
      <t>キュウヨ</t>
    </rPh>
    <rPh sb="13" eb="14">
      <t>ソウ</t>
    </rPh>
    <rPh sb="14" eb="15">
      <t>ガク</t>
    </rPh>
    <rPh sb="16" eb="19">
      <t>ジュウギョウシャ</t>
    </rPh>
    <rPh sb="20" eb="21">
      <t>ヒト</t>
    </rPh>
    <rPh sb="21" eb="23">
      <t>イジョウ</t>
    </rPh>
    <rPh sb="24" eb="27">
      <t>ジギョウショ</t>
    </rPh>
    <phoneticPr fontId="10"/>
  </si>
  <si>
    <t>表12．産業分類別生産額（従業者30人以上の事業所）</t>
    <rPh sb="0" eb="1">
      <t>ヒョウ</t>
    </rPh>
    <rPh sb="4" eb="6">
      <t>サンギョウ</t>
    </rPh>
    <rPh sb="6" eb="8">
      <t>ブンルイ</t>
    </rPh>
    <rPh sb="8" eb="9">
      <t>ベツ</t>
    </rPh>
    <rPh sb="9" eb="12">
      <t>セイサンガク</t>
    </rPh>
    <rPh sb="13" eb="16">
      <t>ジュウギョウシャ</t>
    </rPh>
    <rPh sb="18" eb="19">
      <t>ヒト</t>
    </rPh>
    <rPh sb="19" eb="21">
      <t>イジョウ</t>
    </rPh>
    <rPh sb="22" eb="25">
      <t>ジギョウショ</t>
    </rPh>
    <phoneticPr fontId="10"/>
  </si>
  <si>
    <t>表13．産業分類別在庫額（従業者30人以上の事業所）</t>
    <rPh sb="0" eb="1">
      <t>ヒョウ</t>
    </rPh>
    <rPh sb="4" eb="6">
      <t>サンギョウ</t>
    </rPh>
    <rPh sb="6" eb="8">
      <t>ブンルイ</t>
    </rPh>
    <rPh sb="8" eb="9">
      <t>ベツ</t>
    </rPh>
    <rPh sb="9" eb="11">
      <t>ザイコ</t>
    </rPh>
    <rPh sb="11" eb="12">
      <t>ガク</t>
    </rPh>
    <rPh sb="13" eb="16">
      <t>ジュウギョウシャ</t>
    </rPh>
    <rPh sb="18" eb="19">
      <t>ヒト</t>
    </rPh>
    <rPh sb="19" eb="21">
      <t>イジョウ</t>
    </rPh>
    <rPh sb="22" eb="25">
      <t>ジギョウショ</t>
    </rPh>
    <phoneticPr fontId="10"/>
  </si>
  <si>
    <t>表14．産業分類別有形固定資産投資総額、現在高（従業者30人以上の事業所）</t>
    <rPh sb="0" eb="1">
      <t>ヒョウ</t>
    </rPh>
    <rPh sb="4" eb="6">
      <t>サンギョウ</t>
    </rPh>
    <rPh sb="6" eb="8">
      <t>ブンルイ</t>
    </rPh>
    <rPh sb="8" eb="9">
      <t>ベツ</t>
    </rPh>
    <rPh sb="20" eb="22">
      <t>ゲンザイ</t>
    </rPh>
    <rPh sb="22" eb="23">
      <t>タカ</t>
    </rPh>
    <rPh sb="24" eb="27">
      <t>ジュウギョウシャ</t>
    </rPh>
    <rPh sb="29" eb="30">
      <t>ヒト</t>
    </rPh>
    <rPh sb="30" eb="32">
      <t>イジョウ</t>
    </rPh>
    <rPh sb="33" eb="36">
      <t>ジギョウショ</t>
    </rPh>
    <phoneticPr fontId="10"/>
  </si>
  <si>
    <t>表15．産業分類別敷地面積、建築面積、延建築面積（従業者30人以上の事業所）</t>
    <rPh sb="0" eb="1">
      <t>ヒョウ</t>
    </rPh>
    <rPh sb="4" eb="6">
      <t>サンギョウ</t>
    </rPh>
    <rPh sb="6" eb="8">
      <t>ブンルイ</t>
    </rPh>
    <rPh sb="8" eb="9">
      <t>ベツ</t>
    </rPh>
    <rPh sb="9" eb="13">
      <t>シキチメンセキ</t>
    </rPh>
    <rPh sb="14" eb="18">
      <t>ケンチクメンセキ</t>
    </rPh>
    <rPh sb="19" eb="20">
      <t>ノ</t>
    </rPh>
    <rPh sb="20" eb="22">
      <t>ケンチク</t>
    </rPh>
    <rPh sb="22" eb="24">
      <t>メンセキ</t>
    </rPh>
    <rPh sb="25" eb="28">
      <t>ジュウギョウシャ</t>
    </rPh>
    <rPh sb="30" eb="31">
      <t>ヒト</t>
    </rPh>
    <rPh sb="31" eb="33">
      <t>イジョウ</t>
    </rPh>
    <rPh sb="34" eb="37">
      <t>ジギョウショ</t>
    </rPh>
    <phoneticPr fontId="10"/>
  </si>
  <si>
    <t>表17．産業分類別工業用水量（従業者30人以上の事業所）　　　　　　　　　　　　　　　　　　　　　　　　　　　　　　　　　　単位：m³/日</t>
    <rPh sb="0" eb="1">
      <t>ヒョウ</t>
    </rPh>
    <rPh sb="4" eb="6">
      <t>サンギョウ</t>
    </rPh>
    <rPh sb="6" eb="8">
      <t>ブンルイ</t>
    </rPh>
    <rPh sb="8" eb="9">
      <t>ベツ</t>
    </rPh>
    <rPh sb="9" eb="11">
      <t>コウギョウ</t>
    </rPh>
    <rPh sb="11" eb="13">
      <t>ヨウスイ</t>
    </rPh>
    <rPh sb="13" eb="14">
      <t>リョウ</t>
    </rPh>
    <rPh sb="15" eb="18">
      <t>ジュウギョウシャ</t>
    </rPh>
    <rPh sb="20" eb="21">
      <t>ヒト</t>
    </rPh>
    <rPh sb="21" eb="23">
      <t>イジョウ</t>
    </rPh>
    <rPh sb="24" eb="27">
      <t>ジギョウショ</t>
    </rPh>
    <phoneticPr fontId="10"/>
  </si>
  <si>
    <t>表16．水源別、用途別工業用水量（従業者30人以上の事業所）　　　単位：m³/日</t>
    <rPh sb="0" eb="1">
      <t>ヒョウ</t>
    </rPh>
    <rPh sb="4" eb="6">
      <t>スイゲン</t>
    </rPh>
    <rPh sb="6" eb="7">
      <t>ベツ</t>
    </rPh>
    <rPh sb="8" eb="11">
      <t>ヨウトベツ</t>
    </rPh>
    <rPh sb="11" eb="13">
      <t>コウギョウ</t>
    </rPh>
    <rPh sb="13" eb="15">
      <t>ヨウスイ</t>
    </rPh>
    <rPh sb="15" eb="16">
      <t>リョウ</t>
    </rPh>
    <rPh sb="17" eb="20">
      <t>ジュウギョウシャ</t>
    </rPh>
    <rPh sb="22" eb="25">
      <t>ニンイジョウ</t>
    </rPh>
    <rPh sb="26" eb="29">
      <t>ジギョウショ</t>
    </rPh>
    <rPh sb="33" eb="35">
      <t>タンイ</t>
    </rPh>
    <rPh sb="39" eb="40">
      <t>ヒ</t>
    </rPh>
    <phoneticPr fontId="3"/>
  </si>
  <si>
    <t>表18．小学校の校区別事業所数、従業者数、製造品出荷額等及び付加価値額（従業者4人以上）</t>
    <rPh sb="0" eb="1">
      <t>ヒョウ</t>
    </rPh>
    <rPh sb="4" eb="7">
      <t>ショウガッコウ</t>
    </rPh>
    <rPh sb="8" eb="11">
      <t>コウクベツ</t>
    </rPh>
    <rPh sb="11" eb="15">
      <t>ジギョウショスウ</t>
    </rPh>
    <rPh sb="16" eb="19">
      <t>ジュウギョウシャ</t>
    </rPh>
    <rPh sb="19" eb="20">
      <t>スウ</t>
    </rPh>
    <rPh sb="21" eb="23">
      <t>セイゾウ</t>
    </rPh>
    <rPh sb="23" eb="24">
      <t>ヒン</t>
    </rPh>
    <rPh sb="24" eb="27">
      <t>シュッカガク</t>
    </rPh>
    <rPh sb="27" eb="28">
      <t>トウ</t>
    </rPh>
    <rPh sb="28" eb="29">
      <t>オヨ</t>
    </rPh>
    <rPh sb="30" eb="35">
      <t>フカカチガク</t>
    </rPh>
    <rPh sb="36" eb="39">
      <t>ジュウギョウシャ</t>
    </rPh>
    <rPh sb="40" eb="41">
      <t>ヒト</t>
    </rPh>
    <rPh sb="41" eb="43">
      <t>イジョウ</t>
    </rPh>
    <phoneticPr fontId="3"/>
  </si>
  <si>
    <t>表19．産業部類別の事業所数の最も多い小学校の校区（従業者4人以上）</t>
    <rPh sb="0" eb="1">
      <t>ヒョウ</t>
    </rPh>
    <rPh sb="4" eb="8">
      <t>サンギョウブルイ</t>
    </rPh>
    <rPh sb="8" eb="9">
      <t>ベツ</t>
    </rPh>
    <rPh sb="10" eb="13">
      <t>ジギョウショ</t>
    </rPh>
    <rPh sb="13" eb="14">
      <t>スウ</t>
    </rPh>
    <rPh sb="15" eb="16">
      <t>モット</t>
    </rPh>
    <rPh sb="17" eb="18">
      <t>オオ</t>
    </rPh>
    <rPh sb="19" eb="22">
      <t>ショウガッコウ</t>
    </rPh>
    <rPh sb="23" eb="25">
      <t>コウク</t>
    </rPh>
    <rPh sb="26" eb="29">
      <t>ジュウギョウシャ</t>
    </rPh>
    <rPh sb="30" eb="31">
      <t>ヒト</t>
    </rPh>
    <rPh sb="31" eb="33">
      <t>イジョウ</t>
    </rPh>
    <phoneticPr fontId="3"/>
  </si>
  <si>
    <t>表20．主要項目（事業所数、従業者数、製造品出荷額等及び付加価値額）の推移（従業者数4人以上の事業所）（全国、兵庫県）</t>
    <rPh sb="0" eb="1">
      <t>ヒョウ</t>
    </rPh>
    <rPh sb="9" eb="12">
      <t>ジギョウショ</t>
    </rPh>
    <rPh sb="12" eb="13">
      <t>スウ</t>
    </rPh>
    <rPh sb="14" eb="17">
      <t>ジュウギョウシャ</t>
    </rPh>
    <rPh sb="17" eb="18">
      <t>スウ</t>
    </rPh>
    <rPh sb="19" eb="22">
      <t>セイゾウヒン</t>
    </rPh>
    <rPh sb="22" eb="24">
      <t>シュッカ</t>
    </rPh>
    <rPh sb="24" eb="25">
      <t>ガク</t>
    </rPh>
    <rPh sb="25" eb="26">
      <t>トウ</t>
    </rPh>
    <rPh sb="26" eb="27">
      <t>オヨ</t>
    </rPh>
    <rPh sb="28" eb="30">
      <t>フカ</t>
    </rPh>
    <rPh sb="30" eb="32">
      <t>カチ</t>
    </rPh>
    <rPh sb="32" eb="33">
      <t>ガク</t>
    </rPh>
    <rPh sb="35" eb="37">
      <t>スイイ</t>
    </rPh>
    <rPh sb="38" eb="41">
      <t>ジュウギョウシャ</t>
    </rPh>
    <rPh sb="41" eb="42">
      <t>スウ</t>
    </rPh>
    <rPh sb="43" eb="44">
      <t>ヒト</t>
    </rPh>
    <rPh sb="44" eb="46">
      <t>イジョウ</t>
    </rPh>
    <rPh sb="47" eb="50">
      <t>ジギョウショ</t>
    </rPh>
    <rPh sb="52" eb="54">
      <t>ゼンコク</t>
    </rPh>
    <rPh sb="55" eb="58">
      <t>ヒョウゴケン</t>
    </rPh>
    <phoneticPr fontId="1"/>
  </si>
  <si>
    <t>表21.主要項目（事業所数、従業者数、製造品出荷額等及び付加価値額）の推移（従業者数4人以上の事業所）（播磨圏域8市8町）</t>
    <rPh sb="0" eb="1">
      <t>ヒョウ</t>
    </rPh>
    <phoneticPr fontId="3"/>
  </si>
  <si>
    <t>注2 ：平成19年調査において、脱漏事業所及び構内請負事業所の捕捉作業を行ったため、「事業所数」及び 「従業者数」の</t>
    <phoneticPr fontId="3"/>
  </si>
  <si>
    <t>注3 ：平成19年調査において、脱漏事業所及び構内請負事業所の捕捉作業を実施したこと、また、調査項目を追加したため、</t>
    <phoneticPr fontId="3"/>
  </si>
  <si>
    <t>注1 ：平成19年調査において、脱漏事業所及び構内請負事業所の捕捉作業を行ったため、「事業所数」及び 「従業者数」の対前年増減率は、</t>
    <phoneticPr fontId="3"/>
  </si>
  <si>
    <t>注2 ：平成19年調査において、脱漏事業所及び構内請負事業所の捕捉作業を実施したこと、また、調査項目を追加したため、「製造品出荷額等」と</t>
    <phoneticPr fontId="3"/>
  </si>
  <si>
    <t xml:space="preserve">             x</t>
    <phoneticPr fontId="3"/>
  </si>
  <si>
    <t xml:space="preserve">                x</t>
    <phoneticPr fontId="3"/>
  </si>
  <si>
    <t xml:space="preserve">       x</t>
    <phoneticPr fontId="3"/>
  </si>
  <si>
    <t xml:space="preserve">                 x</t>
    <phoneticPr fontId="3"/>
  </si>
  <si>
    <t xml:space="preserve">         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</si>
</sst>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_);[Red]\(#,##0\)"/>
    <numFmt numFmtId="177" formatCode="0.0_ "/>
    <numFmt numFmtId="178" formatCode="0.0_);[Red]\(0.0\)"/>
    <numFmt numFmtId="179" formatCode="#,##0.0"/>
    <numFmt numFmtId="180" formatCode="0.0;&quot;△ &quot;0.0"/>
    <numFmt numFmtId="181" formatCode="#,##0;&quot;△ &quot;#,##0"/>
    <numFmt numFmtId="182" formatCode="#,##0.0_);[Red]\(#,##0.0\)"/>
    <numFmt numFmtId="183" formatCode="#,##0;[Red]#,##0"/>
    <numFmt numFmtId="184" formatCode="#,##0.0;[Red]#,##0.0"/>
    <numFmt numFmtId="185" formatCode="#,##0.0;&quot;△ &quot;#,##0.0"/>
    <numFmt numFmtId="186" formatCode="0;&quot;△ &quot;0"/>
  </numFmts>
  <fonts count="18">
    <font>
      <sz val="11"/>
      <color theme="1"/>
      <name val="ＭＳ Ｐゴシック"/>
      <family val="2"/>
      <scheme val="minor"/>
    </font>
    <font>
      <sz val="11"/>
      <color rgb="FF006100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u/>
      <sz val="10.45"/>
      <color indexed="12"/>
      <name val="ＭＳ 明朝"/>
      <family val="1"/>
      <charset val="128"/>
    </font>
    <font>
      <sz val="8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scheme val="minor"/>
    </font>
    <font>
      <sz val="13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2"/>
      <scheme val="minor"/>
    </font>
    <font>
      <b/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38" fontId="9" fillId="0" borderId="0" applyFont="0" applyFill="0" applyBorder="0" applyAlignment="0" applyProtection="0"/>
    <xf numFmtId="0" fontId="9" fillId="0" borderId="0"/>
  </cellStyleXfs>
  <cellXfs count="255">
    <xf numFmtId="0" fontId="0" fillId="0" borderId="0" xfId="0"/>
    <xf numFmtId="176" fontId="0" fillId="0" borderId="0" xfId="0" applyNumberFormat="1" applyBorder="1"/>
    <xf numFmtId="176" fontId="0" fillId="0" borderId="4" xfId="0" applyNumberFormat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177" fontId="0" fillId="0" borderId="7" xfId="0" applyNumberFormat="1" applyBorder="1"/>
    <xf numFmtId="178" fontId="0" fillId="0" borderId="7" xfId="0" applyNumberFormat="1" applyBorder="1" applyAlignment="1">
      <alignment horizontal="right"/>
    </xf>
    <xf numFmtId="0" fontId="0" fillId="0" borderId="0" xfId="0" applyAlignment="1"/>
    <xf numFmtId="0" fontId="0" fillId="0" borderId="8" xfId="0" applyBorder="1" applyAlignment="1">
      <alignment horizontal="center"/>
    </xf>
    <xf numFmtId="0" fontId="6" fillId="0" borderId="13" xfId="0" applyFont="1" applyBorder="1" applyAlignment="1">
      <alignment horizontal="center" wrapText="1"/>
    </xf>
    <xf numFmtId="176" fontId="0" fillId="0" borderId="10" xfId="0" applyNumberFormat="1" applyBorder="1"/>
    <xf numFmtId="178" fontId="0" fillId="0" borderId="10" xfId="0" applyNumberFormat="1" applyBorder="1" applyAlignment="1">
      <alignment horizontal="right"/>
    </xf>
    <xf numFmtId="176" fontId="0" fillId="0" borderId="8" xfId="0" applyNumberFormat="1" applyBorder="1"/>
    <xf numFmtId="0" fontId="0" fillId="0" borderId="3" xfId="0" applyBorder="1" applyAlignment="1">
      <alignment horizontal="right" vertical="top"/>
    </xf>
    <xf numFmtId="0" fontId="0" fillId="0" borderId="9" xfId="0" applyBorder="1"/>
    <xf numFmtId="0" fontId="0" fillId="0" borderId="11" xfId="0" applyBorder="1"/>
    <xf numFmtId="0" fontId="0" fillId="0" borderId="0" xfId="0" applyBorder="1"/>
    <xf numFmtId="0" fontId="8" fillId="0" borderId="1" xfId="0" applyFont="1" applyBorder="1" applyAlignment="1">
      <alignment horizontal="center" vertical="center" wrapText="1"/>
    </xf>
    <xf numFmtId="180" fontId="0" fillId="0" borderId="7" xfId="0" applyNumberFormat="1" applyBorder="1" applyAlignment="1">
      <alignment horizontal="right"/>
    </xf>
    <xf numFmtId="0" fontId="11" fillId="0" borderId="0" xfId="0" applyFont="1"/>
    <xf numFmtId="3" fontId="11" fillId="0" borderId="0" xfId="0" applyNumberFormat="1" applyFont="1" applyFill="1" applyBorder="1"/>
    <xf numFmtId="0" fontId="11" fillId="0" borderId="11" xfId="0" applyFont="1" applyFill="1" applyBorder="1"/>
    <xf numFmtId="0" fontId="11" fillId="0" borderId="0" xfId="0" applyFont="1" applyFill="1"/>
    <xf numFmtId="0" fontId="11" fillId="0" borderId="11" xfId="0" applyFont="1" applyBorder="1"/>
    <xf numFmtId="3" fontId="11" fillId="0" borderId="0" xfId="0" applyNumberFormat="1" applyFont="1" applyBorder="1"/>
    <xf numFmtId="0" fontId="11" fillId="0" borderId="9" xfId="0" applyFont="1" applyBorder="1"/>
    <xf numFmtId="3" fontId="11" fillId="0" borderId="4" xfId="0" applyNumberFormat="1" applyFont="1" applyBorder="1"/>
    <xf numFmtId="0" fontId="11" fillId="0" borderId="0" xfId="0" applyFont="1" applyBorder="1" applyAlignment="1">
      <alignment horizontal="right"/>
    </xf>
    <xf numFmtId="0" fontId="11" fillId="0" borderId="0" xfId="0" applyFont="1" applyFill="1" applyBorder="1"/>
    <xf numFmtId="0" fontId="11" fillId="0" borderId="0" xfId="0" applyFont="1" applyBorder="1"/>
    <xf numFmtId="0" fontId="11" fillId="0" borderId="4" xfId="0" applyFont="1" applyBorder="1"/>
    <xf numFmtId="0" fontId="11" fillId="0" borderId="0" xfId="0" applyFont="1" applyFill="1" applyBorder="1" applyAlignment="1">
      <alignment horizontal="right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80" fontId="11" fillId="0" borderId="12" xfId="0" applyNumberFormat="1" applyFont="1" applyFill="1" applyBorder="1"/>
    <xf numFmtId="180" fontId="11" fillId="0" borderId="0" xfId="0" applyNumberFormat="1" applyFont="1" applyFill="1" applyBorder="1"/>
    <xf numFmtId="180" fontId="11" fillId="0" borderId="4" xfId="0" applyNumberFormat="1" applyFont="1" applyFill="1" applyBorder="1"/>
    <xf numFmtId="3" fontId="11" fillId="0" borderId="0" xfId="0" applyNumberFormat="1" applyFont="1"/>
    <xf numFmtId="177" fontId="11" fillId="0" borderId="0" xfId="0" applyNumberFormat="1" applyFont="1" applyBorder="1"/>
    <xf numFmtId="177" fontId="11" fillId="0" borderId="4" xfId="0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11" xfId="0" applyFont="1" applyFill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0" fillId="0" borderId="14" xfId="0" applyBorder="1"/>
    <xf numFmtId="0" fontId="0" fillId="0" borderId="15" xfId="0" applyBorder="1"/>
    <xf numFmtId="0" fontId="0" fillId="0" borderId="12" xfId="0" applyBorder="1" applyAlignment="1">
      <alignment horizontal="center"/>
    </xf>
    <xf numFmtId="0" fontId="0" fillId="0" borderId="11" xfId="0" applyBorder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/>
    <xf numFmtId="3" fontId="0" fillId="0" borderId="4" xfId="0" applyNumberFormat="1" applyBorder="1"/>
    <xf numFmtId="3" fontId="0" fillId="0" borderId="0" xfId="0" applyNumberFormat="1" applyBorder="1"/>
    <xf numFmtId="177" fontId="0" fillId="0" borderId="0" xfId="0" applyNumberFormat="1"/>
    <xf numFmtId="177" fontId="0" fillId="0" borderId="4" xfId="0" applyNumberFormat="1" applyBorder="1"/>
    <xf numFmtId="3" fontId="11" fillId="0" borderId="0" xfId="0" applyNumberFormat="1" applyFont="1" applyBorder="1" applyAlignment="1">
      <alignment horizontal="right"/>
    </xf>
    <xf numFmtId="180" fontId="11" fillId="0" borderId="12" xfId="0" applyNumberFormat="1" applyFont="1" applyBorder="1"/>
    <xf numFmtId="180" fontId="11" fillId="0" borderId="0" xfId="0" applyNumberFormat="1" applyFont="1" applyBorder="1"/>
    <xf numFmtId="180" fontId="11" fillId="0" borderId="4" xfId="0" applyNumberFormat="1" applyFont="1" applyBorder="1"/>
    <xf numFmtId="180" fontId="11" fillId="0" borderId="0" xfId="0" applyNumberFormat="1" applyFont="1"/>
    <xf numFmtId="0" fontId="12" fillId="0" borderId="0" xfId="0" applyFont="1" applyBorder="1" applyAlignment="1">
      <alignment horizontal="right"/>
    </xf>
    <xf numFmtId="3" fontId="12" fillId="0" borderId="0" xfId="0" applyNumberFormat="1" applyFont="1" applyFill="1" applyBorder="1"/>
    <xf numFmtId="3" fontId="12" fillId="0" borderId="0" xfId="0" applyNumberFormat="1" applyFont="1" applyBorder="1"/>
    <xf numFmtId="177" fontId="12" fillId="0" borderId="12" xfId="0" applyNumberFormat="1" applyFont="1" applyBorder="1"/>
    <xf numFmtId="180" fontId="12" fillId="0" borderId="12" xfId="0" applyNumberFormat="1" applyFont="1" applyFill="1" applyBorder="1"/>
    <xf numFmtId="177" fontId="12" fillId="0" borderId="0" xfId="0" applyNumberFormat="1" applyFont="1" applyBorder="1"/>
    <xf numFmtId="180" fontId="12" fillId="0" borderId="0" xfId="0" applyNumberFormat="1" applyFont="1" applyFill="1" applyBorder="1"/>
    <xf numFmtId="3" fontId="12" fillId="0" borderId="0" xfId="0" applyNumberFormat="1" applyFont="1" applyBorder="1" applyAlignment="1">
      <alignment horizontal="right"/>
    </xf>
    <xf numFmtId="181" fontId="11" fillId="0" borderId="0" xfId="0" applyNumberFormat="1" applyFont="1" applyFill="1" applyBorder="1"/>
    <xf numFmtId="3" fontId="11" fillId="0" borderId="0" xfId="0" applyNumberFormat="1" applyFont="1" applyFill="1" applyBorder="1" applyAlignment="1">
      <alignment horizontal="right"/>
    </xf>
    <xf numFmtId="178" fontId="11" fillId="0" borderId="0" xfId="0" applyNumberFormat="1" applyFont="1" applyBorder="1" applyAlignment="1">
      <alignment horizontal="right"/>
    </xf>
    <xf numFmtId="178" fontId="11" fillId="0" borderId="4" xfId="0" applyNumberFormat="1" applyFont="1" applyBorder="1" applyAlignment="1">
      <alignment horizontal="right"/>
    </xf>
    <xf numFmtId="179" fontId="11" fillId="0" borderId="12" xfId="0" applyNumberFormat="1" applyFont="1" applyBorder="1" applyAlignment="1">
      <alignment horizontal="right"/>
    </xf>
    <xf numFmtId="179" fontId="11" fillId="0" borderId="0" xfId="0" applyNumberFormat="1" applyFont="1" applyBorder="1" applyAlignment="1">
      <alignment horizontal="right"/>
    </xf>
    <xf numFmtId="179" fontId="11" fillId="0" borderId="4" xfId="0" applyNumberFormat="1" applyFont="1" applyBorder="1" applyAlignment="1">
      <alignment horizontal="right"/>
    </xf>
    <xf numFmtId="176" fontId="11" fillId="0" borderId="0" xfId="0" applyNumberFormat="1" applyFont="1" applyBorder="1" applyAlignment="1">
      <alignment horizontal="right"/>
    </xf>
    <xf numFmtId="176" fontId="11" fillId="0" borderId="0" xfId="0" applyNumberFormat="1" applyFont="1" applyFill="1" applyBorder="1"/>
    <xf numFmtId="176" fontId="11" fillId="0" borderId="0" xfId="0" applyNumberFormat="1" applyFont="1" applyBorder="1"/>
    <xf numFmtId="176" fontId="11" fillId="0" borderId="0" xfId="0" applyNumberFormat="1" applyFont="1" applyFill="1" applyBorder="1" applyAlignment="1">
      <alignment horizontal="right"/>
    </xf>
    <xf numFmtId="176" fontId="11" fillId="0" borderId="4" xfId="0" applyNumberFormat="1" applyFont="1" applyBorder="1"/>
    <xf numFmtId="176" fontId="11" fillId="0" borderId="4" xfId="0" applyNumberFormat="1" applyFont="1" applyBorder="1" applyAlignment="1">
      <alignment horizontal="right"/>
    </xf>
    <xf numFmtId="182" fontId="11" fillId="0" borderId="0" xfId="0" applyNumberFormat="1" applyFont="1" applyBorder="1" applyAlignment="1">
      <alignment horizontal="right"/>
    </xf>
    <xf numFmtId="182" fontId="11" fillId="0" borderId="4" xfId="0" applyNumberFormat="1" applyFont="1" applyBorder="1" applyAlignment="1">
      <alignment horizontal="right"/>
    </xf>
    <xf numFmtId="182" fontId="11" fillId="0" borderId="12" xfId="0" applyNumberFormat="1" applyFont="1" applyBorder="1" applyAlignment="1">
      <alignment horizontal="right"/>
    </xf>
    <xf numFmtId="0" fontId="0" fillId="0" borderId="14" xfId="0" applyBorder="1" applyAlignment="1">
      <alignment horizontal="center" vertical="center"/>
    </xf>
    <xf numFmtId="176" fontId="11" fillId="0" borderId="0" xfId="0" applyNumberFormat="1" applyFont="1" applyFill="1" applyBorder="1" applyAlignment="1"/>
    <xf numFmtId="176" fontId="12" fillId="0" borderId="0" xfId="0" applyNumberFormat="1" applyFont="1" applyBorder="1" applyAlignment="1">
      <alignment horizontal="right"/>
    </xf>
    <xf numFmtId="182" fontId="12" fillId="0" borderId="0" xfId="0" applyNumberFormat="1" applyFont="1" applyBorder="1" applyAlignment="1">
      <alignment horizontal="right"/>
    </xf>
    <xf numFmtId="176" fontId="12" fillId="0" borderId="0" xfId="0" applyNumberFormat="1" applyFont="1"/>
    <xf numFmtId="176" fontId="11" fillId="0" borderId="0" xfId="0" applyNumberFormat="1" applyFont="1"/>
    <xf numFmtId="183" fontId="11" fillId="0" borderId="0" xfId="0" applyNumberFormat="1" applyFont="1" applyBorder="1" applyAlignment="1">
      <alignment horizontal="right"/>
    </xf>
    <xf numFmtId="183" fontId="11" fillId="0" borderId="0" xfId="0" applyNumberFormat="1" applyFont="1" applyFill="1" applyBorder="1"/>
    <xf numFmtId="183" fontId="11" fillId="0" borderId="0" xfId="0" applyNumberFormat="1" applyFont="1" applyBorder="1"/>
    <xf numFmtId="183" fontId="11" fillId="0" borderId="0" xfId="0" applyNumberFormat="1" applyFont="1" applyFill="1" applyBorder="1" applyAlignment="1">
      <alignment horizontal="right"/>
    </xf>
    <xf numFmtId="183" fontId="11" fillId="0" borderId="4" xfId="0" applyNumberFormat="1" applyFont="1" applyBorder="1"/>
    <xf numFmtId="183" fontId="11" fillId="0" borderId="4" xfId="0" applyNumberFormat="1" applyFont="1" applyBorder="1" applyAlignment="1">
      <alignment horizontal="right"/>
    </xf>
    <xf numFmtId="183" fontId="11" fillId="0" borderId="0" xfId="0" applyNumberFormat="1" applyFont="1"/>
    <xf numFmtId="183" fontId="12" fillId="0" borderId="0" xfId="0" applyNumberFormat="1" applyFont="1" applyBorder="1" applyAlignment="1">
      <alignment horizontal="right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13" xfId="0" applyNumberFormat="1" applyBorder="1"/>
    <xf numFmtId="3" fontId="0" fillId="0" borderId="15" xfId="0" applyNumberFormat="1" applyBorder="1"/>
    <xf numFmtId="3" fontId="0" fillId="0" borderId="12" xfId="0" applyNumberFormat="1" applyBorder="1"/>
    <xf numFmtId="179" fontId="0" fillId="0" borderId="0" xfId="0" applyNumberFormat="1"/>
    <xf numFmtId="179" fontId="0" fillId="0" borderId="15" xfId="0" applyNumberFormat="1" applyBorder="1"/>
    <xf numFmtId="179" fontId="0" fillId="0" borderId="12" xfId="0" applyNumberFormat="1" applyBorder="1"/>
    <xf numFmtId="184" fontId="12" fillId="0" borderId="0" xfId="0" applyNumberFormat="1" applyFont="1" applyBorder="1" applyAlignment="1">
      <alignment horizontal="right"/>
    </xf>
    <xf numFmtId="185" fontId="12" fillId="0" borderId="0" xfId="0" applyNumberFormat="1" applyFont="1" applyBorder="1" applyAlignment="1">
      <alignment horizontal="right"/>
    </xf>
    <xf numFmtId="3" fontId="0" fillId="0" borderId="10" xfId="0" applyNumberFormat="1" applyBorder="1"/>
    <xf numFmtId="3" fontId="0" fillId="0" borderId="10" xfId="0" applyNumberFormat="1" applyBorder="1" applyAlignment="1">
      <alignment horizontal="right"/>
    </xf>
    <xf numFmtId="0" fontId="0" fillId="0" borderId="8" xfId="0" applyBorder="1"/>
    <xf numFmtId="0" fontId="12" fillId="0" borderId="0" xfId="0" applyFont="1" applyAlignment="1">
      <alignment horizontal="center"/>
    </xf>
    <xf numFmtId="3" fontId="0" fillId="0" borderId="8" xfId="0" applyNumberFormat="1" applyBorder="1"/>
    <xf numFmtId="3" fontId="12" fillId="0" borderId="10" xfId="0" applyNumberFormat="1" applyFont="1" applyBorder="1"/>
    <xf numFmtId="38" fontId="12" fillId="0" borderId="10" xfId="0" applyNumberFormat="1" applyFont="1" applyBorder="1"/>
    <xf numFmtId="181" fontId="0" fillId="0" borderId="10" xfId="0" applyNumberFormat="1" applyBorder="1"/>
    <xf numFmtId="0" fontId="0" fillId="0" borderId="14" xfId="0" applyBorder="1" applyAlignment="1">
      <alignment horizontal="center" vertical="center"/>
    </xf>
    <xf numFmtId="0" fontId="0" fillId="0" borderId="0" xfId="0" applyFill="1" applyBorder="1"/>
    <xf numFmtId="3" fontId="0" fillId="0" borderId="8" xfId="0" applyNumberFormat="1" applyBorder="1" applyAlignment="1">
      <alignment horizontal="right"/>
    </xf>
    <xf numFmtId="0" fontId="0" fillId="0" borderId="13" xfId="0" applyBorder="1" applyAlignment="1">
      <alignment horizontal="center" vertical="center" wrapText="1"/>
    </xf>
    <xf numFmtId="0" fontId="12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0" xfId="0" applyFont="1" applyFill="1" applyBorder="1"/>
    <xf numFmtId="177" fontId="0" fillId="0" borderId="7" xfId="0" applyNumberFormat="1" applyBorder="1" applyAlignment="1">
      <alignment horizontal="right"/>
    </xf>
    <xf numFmtId="0" fontId="11" fillId="0" borderId="0" xfId="0" applyFont="1" applyAlignment="1"/>
    <xf numFmtId="0" fontId="8" fillId="0" borderId="8" xfId="0" applyFont="1" applyBorder="1" applyAlignment="1">
      <alignment horizontal="center" vertical="center" wrapText="1"/>
    </xf>
    <xf numFmtId="186" fontId="11" fillId="0" borderId="12" xfId="0" applyNumberFormat="1" applyFont="1" applyBorder="1"/>
    <xf numFmtId="186" fontId="11" fillId="0" borderId="0" xfId="0" applyNumberFormat="1" applyFont="1" applyBorder="1"/>
    <xf numFmtId="186" fontId="11" fillId="0" borderId="4" xfId="0" applyNumberFormat="1" applyFont="1" applyBorder="1"/>
    <xf numFmtId="0" fontId="0" fillId="0" borderId="0" xfId="0" applyBorder="1" applyAlignment="1"/>
    <xf numFmtId="0" fontId="11" fillId="0" borderId="1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85" fontId="11" fillId="0" borderId="0" xfId="0" applyNumberFormat="1" applyFont="1" applyBorder="1" applyAlignment="1">
      <alignment horizontal="right"/>
    </xf>
    <xf numFmtId="184" fontId="11" fillId="0" borderId="0" xfId="0" applyNumberFormat="1" applyFont="1" applyBorder="1" applyAlignment="1">
      <alignment horizontal="right"/>
    </xf>
    <xf numFmtId="185" fontId="11" fillId="0" borderId="4" xfId="0" applyNumberFormat="1" applyFont="1" applyBorder="1" applyAlignment="1">
      <alignment horizontal="right"/>
    </xf>
    <xf numFmtId="184" fontId="11" fillId="0" borderId="4" xfId="0" applyNumberFormat="1" applyFont="1" applyBorder="1" applyAlignment="1">
      <alignment horizontal="right"/>
    </xf>
    <xf numFmtId="0" fontId="11" fillId="0" borderId="1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80" fontId="0" fillId="0" borderId="15" xfId="0" applyNumberFormat="1" applyBorder="1"/>
    <xf numFmtId="180" fontId="0" fillId="0" borderId="0" xfId="0" applyNumberFormat="1"/>
    <xf numFmtId="180" fontId="0" fillId="0" borderId="4" xfId="0" applyNumberFormat="1" applyBorder="1"/>
    <xf numFmtId="180" fontId="0" fillId="0" borderId="12" xfId="0" applyNumberFormat="1" applyBorder="1"/>
    <xf numFmtId="180" fontId="0" fillId="0" borderId="0" xfId="0" applyNumberFormat="1" applyBorder="1"/>
    <xf numFmtId="0" fontId="0" fillId="0" borderId="3" xfId="0" applyFill="1" applyBorder="1"/>
    <xf numFmtId="0" fontId="0" fillId="0" borderId="11" xfId="0" applyFill="1" applyBorder="1"/>
    <xf numFmtId="0" fontId="0" fillId="0" borderId="10" xfId="0" applyFill="1" applyBorder="1"/>
    <xf numFmtId="0" fontId="0" fillId="0" borderId="0" xfId="0" applyFill="1"/>
    <xf numFmtId="0" fontId="0" fillId="0" borderId="10" xfId="0" applyFill="1" applyBorder="1" applyAlignment="1">
      <alignment horizontal="center"/>
    </xf>
    <xf numFmtId="0" fontId="0" fillId="0" borderId="4" xfId="0" applyFill="1" applyBorder="1"/>
    <xf numFmtId="0" fontId="8" fillId="0" borderId="0" xfId="0" applyFont="1"/>
    <xf numFmtId="0" fontId="8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3" fontId="8" fillId="0" borderId="0" xfId="0" applyNumberFormat="1" applyFont="1"/>
    <xf numFmtId="3" fontId="8" fillId="0" borderId="0" xfId="0" applyNumberFormat="1" applyFont="1" applyBorder="1"/>
    <xf numFmtId="0" fontId="8" fillId="0" borderId="11" xfId="0" applyFont="1" applyBorder="1"/>
    <xf numFmtId="3" fontId="8" fillId="0" borderId="10" xfId="0" applyNumberFormat="1" applyFont="1" applyBorder="1"/>
    <xf numFmtId="0" fontId="8" fillId="0" borderId="0" xfId="0" applyFont="1" applyBorder="1"/>
    <xf numFmtId="0" fontId="8" fillId="0" borderId="9" xfId="0" applyFont="1" applyBorder="1"/>
    <xf numFmtId="0" fontId="8" fillId="0" borderId="3" xfId="0" applyFont="1" applyBorder="1"/>
    <xf numFmtId="3" fontId="8" fillId="0" borderId="4" xfId="0" applyNumberFormat="1" applyFont="1" applyBorder="1"/>
    <xf numFmtId="3" fontId="8" fillId="0" borderId="8" xfId="0" applyNumberFormat="1" applyFont="1" applyBorder="1"/>
    <xf numFmtId="0" fontId="8" fillId="0" borderId="13" xfId="0" applyFont="1" applyBorder="1" applyAlignment="1">
      <alignment horizontal="center" vertical="center"/>
    </xf>
    <xf numFmtId="0" fontId="17" fillId="0" borderId="11" xfId="0" applyFont="1" applyBorder="1" applyAlignment="1">
      <alignment vertical="center"/>
    </xf>
    <xf numFmtId="3" fontId="17" fillId="0" borderId="0" xfId="0" applyNumberFormat="1" applyFont="1"/>
    <xf numFmtId="3" fontId="17" fillId="0" borderId="3" xfId="0" applyNumberFormat="1" applyFont="1" applyBorder="1"/>
    <xf numFmtId="0" fontId="8" fillId="0" borderId="11" xfId="0" applyFont="1" applyBorder="1" applyAlignment="1">
      <alignment horizontal="left"/>
    </xf>
    <xf numFmtId="0" fontId="0" fillId="0" borderId="2" xfId="0" applyBorder="1" applyAlignment="1">
      <alignment horizontal="center"/>
    </xf>
    <xf numFmtId="185" fontId="0" fillId="0" borderId="0" xfId="0" applyNumberFormat="1"/>
    <xf numFmtId="185" fontId="0" fillId="0" borderId="4" xfId="0" applyNumberFormat="1" applyBorder="1"/>
    <xf numFmtId="0" fontId="0" fillId="0" borderId="11" xfId="0" applyFont="1" applyBorder="1"/>
    <xf numFmtId="180" fontId="11" fillId="0" borderId="7" xfId="0" applyNumberFormat="1" applyFont="1" applyBorder="1" applyAlignment="1">
      <alignment horizontal="right"/>
    </xf>
    <xf numFmtId="177" fontId="11" fillId="0" borderId="7" xfId="0" applyNumberFormat="1" applyFont="1" applyBorder="1"/>
    <xf numFmtId="178" fontId="11" fillId="0" borderId="7" xfId="0" applyNumberFormat="1" applyFont="1" applyBorder="1" applyAlignment="1">
      <alignment horizontal="right"/>
    </xf>
    <xf numFmtId="176" fontId="11" fillId="0" borderId="10" xfId="0" applyNumberFormat="1" applyFont="1" applyBorder="1"/>
    <xf numFmtId="178" fontId="11" fillId="0" borderId="10" xfId="0" applyNumberFormat="1" applyFont="1" applyBorder="1" applyAlignment="1">
      <alignment horizontal="right"/>
    </xf>
    <xf numFmtId="0" fontId="0" fillId="0" borderId="9" xfId="0" applyFont="1" applyBorder="1"/>
    <xf numFmtId="180" fontId="11" fillId="0" borderId="6" xfId="0" applyNumberFormat="1" applyFont="1" applyBorder="1" applyAlignment="1">
      <alignment horizontal="right"/>
    </xf>
    <xf numFmtId="177" fontId="11" fillId="0" borderId="6" xfId="0" applyNumberFormat="1" applyFont="1" applyBorder="1"/>
    <xf numFmtId="178" fontId="11" fillId="0" borderId="6" xfId="0" applyNumberFormat="1" applyFont="1" applyBorder="1" applyAlignment="1">
      <alignment horizontal="right"/>
    </xf>
    <xf numFmtId="176" fontId="11" fillId="0" borderId="8" xfId="0" applyNumberFormat="1" applyFont="1" applyBorder="1"/>
    <xf numFmtId="178" fontId="11" fillId="0" borderId="8" xfId="0" applyNumberFormat="1" applyFont="1" applyBorder="1" applyAlignment="1">
      <alignment horizontal="right"/>
    </xf>
    <xf numFmtId="0" fontId="8" fillId="0" borderId="14" xfId="0" applyFont="1" applyBorder="1" applyAlignment="1">
      <alignment horizontal="center" vertical="center"/>
    </xf>
    <xf numFmtId="3" fontId="17" fillId="0" borderId="10" xfId="0" applyNumberFormat="1" applyFont="1" applyBorder="1"/>
    <xf numFmtId="3" fontId="17" fillId="0" borderId="0" xfId="0" applyNumberFormat="1" applyFont="1" applyBorder="1"/>
    <xf numFmtId="3" fontId="17" fillId="0" borderId="11" xfId="0" applyNumberFormat="1" applyFont="1" applyBorder="1"/>
    <xf numFmtId="3" fontId="8" fillId="0" borderId="11" xfId="0" applyNumberFormat="1" applyFont="1" applyBorder="1"/>
    <xf numFmtId="3" fontId="8" fillId="0" borderId="9" xfId="0" applyNumberFormat="1" applyFont="1" applyBorder="1"/>
    <xf numFmtId="0" fontId="0" fillId="0" borderId="0" xfId="0" applyAlignment="1"/>
    <xf numFmtId="0" fontId="0" fillId="0" borderId="0" xfId="0" applyFill="1" applyBorder="1" applyAlignment="1"/>
    <xf numFmtId="180" fontId="11" fillId="0" borderId="0" xfId="0" applyNumberFormat="1" applyFont="1" applyBorder="1" applyAlignment="1">
      <alignment horizontal="right"/>
    </xf>
    <xf numFmtId="0" fontId="0" fillId="0" borderId="11" xfId="0" applyFont="1" applyFill="1" applyBorder="1"/>
    <xf numFmtId="49" fontId="11" fillId="0" borderId="0" xfId="0" applyNumberFormat="1" applyFont="1" applyFill="1" applyBorder="1" applyAlignment="1">
      <alignment horizontal="center"/>
    </xf>
    <xf numFmtId="176" fontId="11" fillId="0" borderId="0" xfId="0" applyNumberFormat="1" applyFont="1" applyFill="1" applyBorder="1" applyAlignment="1">
      <alignment horizontal="center"/>
    </xf>
    <xf numFmtId="0" fontId="0" fillId="0" borderId="4" xfId="0" applyBorder="1" applyAlignment="1"/>
    <xf numFmtId="0" fontId="0" fillId="0" borderId="0" xfId="0" applyAlignment="1"/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/>
    <xf numFmtId="0" fontId="13" fillId="0" borderId="0" xfId="0" applyFont="1" applyAlignment="1"/>
    <xf numFmtId="0" fontId="14" fillId="0" borderId="0" xfId="0" applyFont="1" applyAlignment="1"/>
    <xf numFmtId="0" fontId="11" fillId="0" borderId="12" xfId="0" applyFont="1" applyBorder="1" applyAlignment="1">
      <alignment horizontal="center" vertical="center"/>
    </xf>
    <xf numFmtId="0" fontId="11" fillId="0" borderId="3" xfId="0" applyFont="1" applyBorder="1" applyAlignment="1"/>
    <xf numFmtId="0" fontId="11" fillId="0" borderId="4" xfId="0" applyFont="1" applyBorder="1" applyAlignment="1">
      <alignment horizontal="center" vertical="center"/>
    </xf>
    <xf numFmtId="0" fontId="11" fillId="0" borderId="9" xfId="0" applyFont="1" applyBorder="1" applyAlignment="1"/>
    <xf numFmtId="0" fontId="11" fillId="0" borderId="1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2" fillId="0" borderId="1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0" fillId="0" borderId="0" xfId="0" applyFont="1" applyAlignment="1"/>
    <xf numFmtId="0" fontId="11" fillId="0" borderId="0" xfId="0" applyFont="1" applyAlignment="1"/>
    <xf numFmtId="0" fontId="11" fillId="0" borderId="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1" xfId="0" applyFont="1" applyBorder="1" applyAlignment="1"/>
    <xf numFmtId="0" fontId="11" fillId="0" borderId="2" xfId="0" applyFont="1" applyBorder="1" applyAlignment="1">
      <alignment horizontal="center" vertical="center" wrapText="1"/>
    </xf>
    <xf numFmtId="0" fontId="0" fillId="0" borderId="4" xfId="0" applyFont="1" applyBorder="1" applyAlignment="1"/>
    <xf numFmtId="0" fontId="11" fillId="0" borderId="4" xfId="0" applyFont="1" applyBorder="1" applyAlignment="1"/>
    <xf numFmtId="0" fontId="1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16" fillId="0" borderId="4" xfId="0" applyFont="1" applyBorder="1" applyAlignment="1"/>
    <xf numFmtId="0" fontId="8" fillId="0" borderId="4" xfId="0" applyFont="1" applyBorder="1" applyAlignment="1"/>
  </cellXfs>
  <cellStyles count="6">
    <cellStyle name="ハイパーリンク 2" xfId="3"/>
    <cellStyle name="桁区切り 2" xfId="4"/>
    <cellStyle name="標準" xfId="0" builtinId="0"/>
    <cellStyle name="標準 2" xfId="5"/>
    <cellStyle name="標準 2 2" xfId="2"/>
    <cellStyle name="標準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showGridLines="0" tabSelected="1" workbookViewId="0">
      <selection activeCell="O7" sqref="O7"/>
    </sheetView>
  </sheetViews>
  <sheetFormatPr defaultRowHeight="13.5"/>
  <cols>
    <col min="1" max="1" width="10" customWidth="1"/>
    <col min="2" max="2" width="6.25" customWidth="1"/>
    <col min="3" max="3" width="6.625" customWidth="1"/>
    <col min="4" max="4" width="7.5" customWidth="1"/>
    <col min="5" max="5" width="8.75" customWidth="1"/>
    <col min="6" max="6" width="6.625" customWidth="1"/>
    <col min="7" max="7" width="7.5" customWidth="1"/>
    <col min="8" max="8" width="11.875" customWidth="1"/>
    <col min="9" max="9" width="6.625" customWidth="1"/>
    <col min="10" max="10" width="7.5" customWidth="1"/>
    <col min="11" max="11" width="11.875" customWidth="1"/>
    <col min="12" max="12" width="6.625" customWidth="1"/>
    <col min="13" max="13" width="7.5" customWidth="1"/>
  </cols>
  <sheetData>
    <row r="1" spans="1:13" ht="20.100000000000001" customHeight="1">
      <c r="A1" s="204" t="s">
        <v>26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</row>
    <row r="2" spans="1:13" ht="26.25" customHeight="1">
      <c r="A2" s="18" t="s">
        <v>0</v>
      </c>
      <c r="B2" s="206" t="s">
        <v>1</v>
      </c>
      <c r="C2" s="207"/>
      <c r="D2" s="208"/>
      <c r="E2" s="206" t="s">
        <v>2</v>
      </c>
      <c r="F2" s="207"/>
      <c r="G2" s="208"/>
      <c r="H2" s="206" t="s">
        <v>3</v>
      </c>
      <c r="I2" s="207"/>
      <c r="J2" s="208"/>
      <c r="K2" s="206" t="s">
        <v>18</v>
      </c>
      <c r="L2" s="207"/>
      <c r="M2" s="207"/>
    </row>
    <row r="3" spans="1:13" ht="26.25" customHeight="1">
      <c r="A3" s="19" t="s">
        <v>4</v>
      </c>
      <c r="B3" s="3"/>
      <c r="C3" s="8" t="s">
        <v>5</v>
      </c>
      <c r="D3" s="9" t="s">
        <v>213</v>
      </c>
      <c r="E3" s="4" t="s">
        <v>6</v>
      </c>
      <c r="F3" s="8" t="s">
        <v>5</v>
      </c>
      <c r="G3" s="9" t="s">
        <v>213</v>
      </c>
      <c r="H3" s="4" t="s">
        <v>7</v>
      </c>
      <c r="I3" s="8" t="s">
        <v>8</v>
      </c>
      <c r="J3" s="9" t="s">
        <v>213</v>
      </c>
      <c r="K3" s="13" t="s">
        <v>7</v>
      </c>
      <c r="L3" s="8" t="s">
        <v>8</v>
      </c>
      <c r="M3" s="14" t="s">
        <v>213</v>
      </c>
    </row>
    <row r="4" spans="1:13" ht="20.100000000000001" customHeight="1">
      <c r="A4" s="20" t="s">
        <v>212</v>
      </c>
      <c r="B4" s="1">
        <v>1185</v>
      </c>
      <c r="C4" s="129" t="s">
        <v>236</v>
      </c>
      <c r="D4" s="10">
        <v>100</v>
      </c>
      <c r="E4" s="1">
        <v>40840</v>
      </c>
      <c r="F4" s="23" t="s">
        <v>244</v>
      </c>
      <c r="G4" s="11">
        <v>100</v>
      </c>
      <c r="H4" s="1">
        <v>200426723</v>
      </c>
      <c r="I4" s="23" t="s">
        <v>252</v>
      </c>
      <c r="J4" s="11">
        <v>100</v>
      </c>
      <c r="K4" s="15">
        <v>58669000</v>
      </c>
      <c r="L4" s="23" t="s">
        <v>260</v>
      </c>
      <c r="M4" s="16">
        <v>100</v>
      </c>
    </row>
    <row r="5" spans="1:13" ht="20.100000000000001" customHeight="1">
      <c r="A5" s="20" t="s">
        <v>9</v>
      </c>
      <c r="B5" s="1">
        <v>1272</v>
      </c>
      <c r="C5" s="23" t="s">
        <v>237</v>
      </c>
      <c r="D5" s="10">
        <v>107.3</v>
      </c>
      <c r="E5" s="1">
        <v>45489</v>
      </c>
      <c r="F5" s="23" t="s">
        <v>245</v>
      </c>
      <c r="G5" s="11">
        <v>111.4</v>
      </c>
      <c r="H5" s="1">
        <v>218856094</v>
      </c>
      <c r="I5" s="23" t="s">
        <v>253</v>
      </c>
      <c r="J5" s="11">
        <v>109.2</v>
      </c>
      <c r="K5" s="15">
        <v>63347385</v>
      </c>
      <c r="L5" s="23" t="s">
        <v>261</v>
      </c>
      <c r="M5" s="16">
        <v>108</v>
      </c>
    </row>
    <row r="6" spans="1:13" ht="20.100000000000001" customHeight="1">
      <c r="A6" s="20" t="s">
        <v>10</v>
      </c>
      <c r="B6" s="1">
        <v>1301</v>
      </c>
      <c r="C6" s="23" t="s">
        <v>238</v>
      </c>
      <c r="D6" s="10">
        <v>109.8</v>
      </c>
      <c r="E6" s="1">
        <v>46959</v>
      </c>
      <c r="F6" s="23" t="s">
        <v>236</v>
      </c>
      <c r="G6" s="11">
        <v>115</v>
      </c>
      <c r="H6" s="1">
        <v>238546989</v>
      </c>
      <c r="I6" s="23" t="s">
        <v>19</v>
      </c>
      <c r="J6" s="11">
        <v>119</v>
      </c>
      <c r="K6" s="15">
        <v>59040201</v>
      </c>
      <c r="L6" s="23" t="s">
        <v>19</v>
      </c>
      <c r="M6" s="16">
        <v>100.6</v>
      </c>
    </row>
    <row r="7" spans="1:13" ht="20.100000000000001" customHeight="1">
      <c r="A7" s="20" t="s">
        <v>11</v>
      </c>
      <c r="B7" s="1">
        <v>1360</v>
      </c>
      <c r="C7" s="23" t="s">
        <v>239</v>
      </c>
      <c r="D7" s="10">
        <v>114.8</v>
      </c>
      <c r="E7" s="1">
        <v>47541</v>
      </c>
      <c r="F7" s="23" t="s">
        <v>246</v>
      </c>
      <c r="G7" s="11">
        <v>116.4</v>
      </c>
      <c r="H7" s="1">
        <v>265213737</v>
      </c>
      <c r="I7" s="23" t="s">
        <v>254</v>
      </c>
      <c r="J7" s="11">
        <v>132.30000000000001</v>
      </c>
      <c r="K7" s="15">
        <v>65803519</v>
      </c>
      <c r="L7" s="23" t="s">
        <v>262</v>
      </c>
      <c r="M7" s="16">
        <v>112.2</v>
      </c>
    </row>
    <row r="8" spans="1:13" ht="20.100000000000001" customHeight="1">
      <c r="A8" s="20" t="s">
        <v>12</v>
      </c>
      <c r="B8" s="1">
        <v>1224</v>
      </c>
      <c r="C8" s="23" t="s">
        <v>240</v>
      </c>
      <c r="D8" s="10">
        <v>103.3</v>
      </c>
      <c r="E8" s="1">
        <v>44168</v>
      </c>
      <c r="F8" s="23" t="s">
        <v>247</v>
      </c>
      <c r="G8" s="11">
        <v>108.1</v>
      </c>
      <c r="H8" s="1">
        <v>161615056</v>
      </c>
      <c r="I8" s="23" t="s">
        <v>255</v>
      </c>
      <c r="J8" s="11">
        <v>80.599999999999994</v>
      </c>
      <c r="K8" s="15">
        <v>39008990</v>
      </c>
      <c r="L8" s="23" t="s">
        <v>263</v>
      </c>
      <c r="M8" s="16">
        <v>66.5</v>
      </c>
    </row>
    <row r="9" spans="1:13" ht="20.100000000000001" customHeight="1">
      <c r="A9" s="20" t="s">
        <v>13</v>
      </c>
      <c r="B9" s="1">
        <v>1144</v>
      </c>
      <c r="C9" s="23" t="s">
        <v>241</v>
      </c>
      <c r="D9" s="10">
        <v>96.5</v>
      </c>
      <c r="E9" s="1">
        <v>44670</v>
      </c>
      <c r="F9" s="23" t="s">
        <v>248</v>
      </c>
      <c r="G9" s="11">
        <v>109.4</v>
      </c>
      <c r="H9" s="1">
        <v>190357733</v>
      </c>
      <c r="I9" s="23" t="s">
        <v>256</v>
      </c>
      <c r="J9" s="11">
        <v>95</v>
      </c>
      <c r="K9" s="15">
        <v>49295806</v>
      </c>
      <c r="L9" s="23" t="s">
        <v>264</v>
      </c>
      <c r="M9" s="16">
        <v>84</v>
      </c>
    </row>
    <row r="10" spans="1:13" ht="20.100000000000001" customHeight="1">
      <c r="A10" s="20" t="s">
        <v>14</v>
      </c>
      <c r="B10" s="1">
        <v>1108</v>
      </c>
      <c r="C10" s="23" t="s">
        <v>238</v>
      </c>
      <c r="D10" s="10">
        <v>93.5</v>
      </c>
      <c r="E10" s="1">
        <v>43843</v>
      </c>
      <c r="F10" s="23" t="s">
        <v>249</v>
      </c>
      <c r="G10" s="11">
        <v>107.4</v>
      </c>
      <c r="H10" s="1">
        <v>207772600</v>
      </c>
      <c r="I10" s="23" t="s">
        <v>257</v>
      </c>
      <c r="J10" s="11">
        <v>103.7</v>
      </c>
      <c r="K10" s="15">
        <v>53431254</v>
      </c>
      <c r="L10" s="23" t="s">
        <v>265</v>
      </c>
      <c r="M10" s="16">
        <v>91.1</v>
      </c>
    </row>
    <row r="11" spans="1:13" ht="20.100000000000001" customHeight="1">
      <c r="A11" s="20" t="s">
        <v>15</v>
      </c>
      <c r="B11" s="1">
        <v>1091</v>
      </c>
      <c r="C11" s="23" t="s">
        <v>242</v>
      </c>
      <c r="D11" s="10">
        <v>92.1</v>
      </c>
      <c r="E11" s="1">
        <v>45008</v>
      </c>
      <c r="F11" s="23" t="s">
        <v>250</v>
      </c>
      <c r="G11" s="11">
        <v>110.2</v>
      </c>
      <c r="H11" s="1">
        <v>202813472</v>
      </c>
      <c r="I11" s="23" t="s">
        <v>258</v>
      </c>
      <c r="J11" s="11">
        <v>101.2</v>
      </c>
      <c r="K11" s="15">
        <v>43808363</v>
      </c>
      <c r="L11" s="23" t="s">
        <v>266</v>
      </c>
      <c r="M11" s="16">
        <v>74.7</v>
      </c>
    </row>
    <row r="12" spans="1:13" ht="20.100000000000001" customHeight="1">
      <c r="A12" s="20" t="s">
        <v>20</v>
      </c>
      <c r="B12" s="1">
        <v>1077</v>
      </c>
      <c r="C12" s="23" t="s">
        <v>243</v>
      </c>
      <c r="D12" s="10">
        <v>90.9</v>
      </c>
      <c r="E12" s="1">
        <v>45915</v>
      </c>
      <c r="F12" s="23" t="s">
        <v>251</v>
      </c>
      <c r="G12" s="11">
        <v>112.4</v>
      </c>
      <c r="H12" s="1">
        <v>213760733</v>
      </c>
      <c r="I12" s="23" t="s">
        <v>259</v>
      </c>
      <c r="J12" s="11">
        <v>106.7</v>
      </c>
      <c r="K12" s="15">
        <v>53942601</v>
      </c>
      <c r="L12" s="23" t="s">
        <v>267</v>
      </c>
      <c r="M12" s="16">
        <v>91.9</v>
      </c>
    </row>
    <row r="13" spans="1:13" ht="20.100000000000001" customHeight="1">
      <c r="A13" s="19" t="s">
        <v>211</v>
      </c>
      <c r="B13" s="2">
        <v>1055</v>
      </c>
      <c r="C13" s="23">
        <v>-2</v>
      </c>
      <c r="D13" s="10">
        <v>89</v>
      </c>
      <c r="E13" s="2">
        <v>46540</v>
      </c>
      <c r="F13" s="23">
        <v>1.4</v>
      </c>
      <c r="G13" s="11">
        <v>114</v>
      </c>
      <c r="H13" s="2">
        <v>240874041</v>
      </c>
      <c r="I13" s="23">
        <v>12.7</v>
      </c>
      <c r="J13" s="11">
        <v>120.2</v>
      </c>
      <c r="K13" s="17">
        <v>59217193</v>
      </c>
      <c r="L13" s="23">
        <v>9.8000000000000007</v>
      </c>
      <c r="M13" s="16">
        <v>100.9</v>
      </c>
    </row>
    <row r="14" spans="1:13" ht="19.5" customHeight="1">
      <c r="A14" s="209" t="s">
        <v>21</v>
      </c>
      <c r="B14" s="209"/>
      <c r="C14" s="209"/>
      <c r="D14" s="209"/>
      <c r="E14" s="209"/>
      <c r="F14" s="209"/>
      <c r="G14" s="209"/>
      <c r="H14" s="209"/>
      <c r="I14" s="209"/>
      <c r="J14" s="209"/>
      <c r="K14" s="209"/>
      <c r="L14" s="209"/>
      <c r="M14" s="209"/>
    </row>
    <row r="15" spans="1:13" ht="19.5" customHeight="1">
      <c r="A15" s="5" t="s">
        <v>22</v>
      </c>
      <c r="B15" s="5"/>
      <c r="C15" s="5"/>
      <c r="D15" s="7"/>
      <c r="E15" s="5"/>
      <c r="F15" s="5"/>
      <c r="G15" s="7"/>
      <c r="H15" s="5"/>
      <c r="I15" s="5"/>
      <c r="J15" s="7"/>
      <c r="K15" s="6"/>
      <c r="L15" s="6"/>
      <c r="M15" s="7"/>
    </row>
    <row r="16" spans="1:13" ht="19.5" customHeight="1">
      <c r="A16" s="199" t="s">
        <v>311</v>
      </c>
      <c r="B16" s="198"/>
      <c r="C16" s="198"/>
      <c r="D16" s="198"/>
      <c r="E16" s="198"/>
      <c r="F16" s="198"/>
      <c r="G16" s="198"/>
      <c r="H16" s="198"/>
      <c r="I16" s="198"/>
      <c r="J16" s="198"/>
      <c r="K16" s="198"/>
      <c r="L16" s="198"/>
      <c r="M16" s="198"/>
    </row>
    <row r="17" spans="1:13" ht="20.100000000000001" customHeight="1">
      <c r="A17" s="5" t="s">
        <v>23</v>
      </c>
      <c r="B17" s="5"/>
      <c r="C17" s="5"/>
      <c r="D17" s="7"/>
      <c r="E17" s="5"/>
      <c r="F17" s="5"/>
      <c r="G17" s="7"/>
      <c r="H17" s="5"/>
      <c r="I17" s="5"/>
      <c r="J17" s="7"/>
      <c r="K17" s="6"/>
      <c r="L17" s="6"/>
      <c r="M17" s="7"/>
    </row>
    <row r="18" spans="1:13" ht="20.100000000000001" customHeight="1">
      <c r="A18" s="199" t="s">
        <v>312</v>
      </c>
      <c r="B18" s="198"/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8"/>
    </row>
    <row r="19" spans="1:13" ht="20.100000000000001" customHeight="1">
      <c r="A19" s="5" t="s">
        <v>24</v>
      </c>
      <c r="B19" s="5"/>
      <c r="C19" s="5"/>
      <c r="D19" s="7"/>
      <c r="E19" s="5"/>
      <c r="F19" s="5"/>
      <c r="G19" s="7"/>
      <c r="H19" s="5"/>
      <c r="I19" s="5"/>
      <c r="J19" s="7"/>
      <c r="K19" s="6"/>
      <c r="L19" s="6"/>
      <c r="M19" s="7"/>
    </row>
    <row r="20" spans="1:13" ht="20.100000000000001" customHeight="1">
      <c r="A20" s="205" t="s">
        <v>17</v>
      </c>
      <c r="B20" s="205"/>
      <c r="C20" s="205"/>
      <c r="D20" s="205"/>
      <c r="E20" s="205"/>
      <c r="F20" s="205"/>
      <c r="G20" s="205"/>
      <c r="H20" s="205"/>
      <c r="I20" s="205"/>
      <c r="J20" s="205"/>
      <c r="K20" s="205"/>
      <c r="L20" s="205"/>
      <c r="M20" s="205"/>
    </row>
  </sheetData>
  <mergeCells count="7">
    <mergeCell ref="A1:M1"/>
    <mergeCell ref="A20:M20"/>
    <mergeCell ref="B2:D2"/>
    <mergeCell ref="E2:G2"/>
    <mergeCell ref="H2:J2"/>
    <mergeCell ref="K2:M2"/>
    <mergeCell ref="A14:M14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showGridLines="0" workbookViewId="0">
      <selection activeCell="L4" sqref="L4"/>
    </sheetView>
  </sheetViews>
  <sheetFormatPr defaultRowHeight="13.5"/>
  <cols>
    <col min="1" max="1" width="3.75" style="24" customWidth="1"/>
    <col min="2" max="2" width="16.25" style="24" customWidth="1"/>
    <col min="3" max="4" width="13.125" style="24" customWidth="1"/>
    <col min="5" max="6" width="9.125" style="24" customWidth="1"/>
    <col min="10" max="16384" width="9" style="24"/>
  </cols>
  <sheetData>
    <row r="1" spans="1:9" ht="20.100000000000001" customHeight="1">
      <c r="A1" s="220" t="s">
        <v>299</v>
      </c>
      <c r="B1" s="221"/>
      <c r="C1" s="221"/>
      <c r="D1" s="221"/>
      <c r="E1" s="221"/>
      <c r="F1" s="221"/>
      <c r="G1" s="24"/>
      <c r="H1" s="24"/>
      <c r="I1" s="24"/>
    </row>
    <row r="2" spans="1:9" ht="18.75" customHeight="1">
      <c r="A2" s="212"/>
      <c r="B2" s="213"/>
      <c r="C2" s="39" t="s">
        <v>33</v>
      </c>
      <c r="D2" s="216" t="s">
        <v>214</v>
      </c>
      <c r="E2" s="217"/>
      <c r="F2" s="217"/>
      <c r="G2" s="24"/>
      <c r="H2" s="24"/>
      <c r="I2" s="24"/>
    </row>
    <row r="3" spans="1:9" ht="45" customHeight="1">
      <c r="A3" s="214"/>
      <c r="B3" s="215"/>
      <c r="C3" s="37" t="s">
        <v>76</v>
      </c>
      <c r="D3" s="38" t="s">
        <v>76</v>
      </c>
      <c r="E3" s="38" t="s">
        <v>34</v>
      </c>
      <c r="F3" s="38" t="s">
        <v>35</v>
      </c>
      <c r="G3" s="24"/>
      <c r="H3" s="24"/>
      <c r="I3" s="24"/>
    </row>
    <row r="4" spans="1:9" ht="17.100000000000001" customHeight="1">
      <c r="A4" s="218" t="s">
        <v>36</v>
      </c>
      <c r="B4" s="219"/>
      <c r="C4" s="61">
        <v>150551127</v>
      </c>
      <c r="D4" s="25">
        <v>171982333</v>
      </c>
      <c r="E4" s="40">
        <v>14.235168096748954</v>
      </c>
      <c r="F4" s="62">
        <v>100</v>
      </c>
      <c r="G4" s="24"/>
      <c r="H4" s="24"/>
      <c r="I4" s="24"/>
    </row>
    <row r="5" spans="1:9" s="27" customFormat="1" ht="17.100000000000001" customHeight="1">
      <c r="A5" s="36" t="s">
        <v>32</v>
      </c>
      <c r="B5" s="26" t="s">
        <v>38</v>
      </c>
      <c r="C5" s="25">
        <v>7264185</v>
      </c>
      <c r="D5" s="25">
        <v>8354802</v>
      </c>
      <c r="E5" s="41">
        <v>15.01361818290696</v>
      </c>
      <c r="F5" s="63">
        <v>4.8579420073339739</v>
      </c>
    </row>
    <row r="6" spans="1:9" ht="17.100000000000001" customHeight="1">
      <c r="A6" s="34">
        <v>10</v>
      </c>
      <c r="B6" s="28" t="s">
        <v>39</v>
      </c>
      <c r="C6" s="29">
        <v>2545103</v>
      </c>
      <c r="D6" s="29">
        <v>2753702</v>
      </c>
      <c r="E6" s="41">
        <v>8.1960926532246425</v>
      </c>
      <c r="F6" s="63">
        <v>1.6011539976027653</v>
      </c>
      <c r="G6" s="24"/>
      <c r="H6" s="24"/>
      <c r="I6" s="24"/>
    </row>
    <row r="7" spans="1:9" ht="17.100000000000001" customHeight="1">
      <c r="A7" s="34">
        <v>11</v>
      </c>
      <c r="B7" s="28" t="s">
        <v>40</v>
      </c>
      <c r="C7" s="29">
        <v>464992</v>
      </c>
      <c r="D7" s="29">
        <v>757375</v>
      </c>
      <c r="E7" s="41">
        <v>62.879146307893471</v>
      </c>
      <c r="F7" s="63">
        <v>0.44037953596082452</v>
      </c>
      <c r="G7" s="24"/>
      <c r="H7" s="24"/>
      <c r="I7" s="24"/>
    </row>
    <row r="8" spans="1:9" ht="17.100000000000001" customHeight="1">
      <c r="A8" s="34">
        <v>12</v>
      </c>
      <c r="B8" s="28" t="s">
        <v>41</v>
      </c>
      <c r="C8" s="25">
        <v>220122</v>
      </c>
      <c r="D8" s="29">
        <v>264184</v>
      </c>
      <c r="E8" s="41">
        <v>20.01708143665785</v>
      </c>
      <c r="F8" s="63">
        <v>0.15361112702198312</v>
      </c>
      <c r="G8" s="24"/>
      <c r="H8" s="24"/>
      <c r="I8" s="24"/>
    </row>
    <row r="9" spans="1:9" ht="17.100000000000001" customHeight="1">
      <c r="A9" s="34">
        <v>13</v>
      </c>
      <c r="B9" s="28" t="s">
        <v>42</v>
      </c>
      <c r="C9" s="25">
        <v>268346</v>
      </c>
      <c r="D9" s="29">
        <v>250326</v>
      </c>
      <c r="E9" s="41">
        <v>-6.7152109589857876</v>
      </c>
      <c r="F9" s="63">
        <v>0.14555332261948092</v>
      </c>
      <c r="G9" s="24"/>
      <c r="H9" s="24"/>
      <c r="I9" s="24"/>
    </row>
    <row r="10" spans="1:9" ht="17.100000000000001" customHeight="1">
      <c r="A10" s="34">
        <v>14</v>
      </c>
      <c r="B10" s="28" t="s">
        <v>43</v>
      </c>
      <c r="C10" s="25">
        <v>1649521</v>
      </c>
      <c r="D10" s="29">
        <v>1633109</v>
      </c>
      <c r="E10" s="41">
        <v>-0.99495550526486165</v>
      </c>
      <c r="F10" s="63">
        <v>0.94957951291427123</v>
      </c>
      <c r="G10" s="24"/>
      <c r="H10" s="24"/>
      <c r="I10" s="24"/>
    </row>
    <row r="11" spans="1:9" ht="17.100000000000001" customHeight="1">
      <c r="A11" s="34">
        <v>15</v>
      </c>
      <c r="B11" s="28" t="s">
        <v>44</v>
      </c>
      <c r="C11" s="25">
        <v>1486754</v>
      </c>
      <c r="D11" s="29">
        <v>1551927</v>
      </c>
      <c r="E11" s="41">
        <v>4.3835765701656095</v>
      </c>
      <c r="F11" s="63">
        <v>0.9023758271728991</v>
      </c>
      <c r="G11" s="24"/>
      <c r="H11" s="24"/>
      <c r="I11" s="24"/>
    </row>
    <row r="12" spans="1:9" ht="17.100000000000001" customHeight="1">
      <c r="A12" s="34">
        <v>16</v>
      </c>
      <c r="B12" s="28" t="s">
        <v>45</v>
      </c>
      <c r="C12" s="25">
        <v>22256493</v>
      </c>
      <c r="D12" s="29">
        <v>30402337</v>
      </c>
      <c r="E12" s="41">
        <v>36.599854253767653</v>
      </c>
      <c r="F12" s="63">
        <v>17.677593081610308</v>
      </c>
      <c r="G12" s="24"/>
      <c r="H12" s="24"/>
      <c r="I12" s="24"/>
    </row>
    <row r="13" spans="1:9" ht="17.100000000000001" customHeight="1">
      <c r="A13" s="34">
        <v>17</v>
      </c>
      <c r="B13" s="28" t="s">
        <v>46</v>
      </c>
      <c r="C13" s="25">
        <v>520495</v>
      </c>
      <c r="D13" s="29">
        <v>510600</v>
      </c>
      <c r="E13" s="41">
        <v>-1.9010749382799068</v>
      </c>
      <c r="F13" s="63">
        <v>0.2968909603057891</v>
      </c>
      <c r="G13" s="24"/>
      <c r="H13" s="24"/>
      <c r="I13" s="24"/>
    </row>
    <row r="14" spans="1:9" ht="17.100000000000001" customHeight="1">
      <c r="A14" s="34">
        <v>18</v>
      </c>
      <c r="B14" s="28" t="s">
        <v>47</v>
      </c>
      <c r="C14" s="25">
        <v>1769772</v>
      </c>
      <c r="D14" s="29">
        <v>1963745</v>
      </c>
      <c r="E14" s="41">
        <v>10.960338393872204</v>
      </c>
      <c r="F14" s="63">
        <v>1.1418294924514136</v>
      </c>
      <c r="G14" s="24"/>
      <c r="H14" s="24"/>
      <c r="I14" s="24"/>
    </row>
    <row r="15" spans="1:9" ht="17.100000000000001" customHeight="1">
      <c r="A15" s="34">
        <v>19</v>
      </c>
      <c r="B15" s="28" t="s">
        <v>48</v>
      </c>
      <c r="C15" s="25">
        <v>2294893</v>
      </c>
      <c r="D15" s="29">
        <v>2259598</v>
      </c>
      <c r="E15" s="41">
        <v>-1.537980202127071</v>
      </c>
      <c r="F15" s="63">
        <v>1.3138547201822177</v>
      </c>
      <c r="G15" s="24"/>
      <c r="H15" s="24"/>
      <c r="I15" s="24"/>
    </row>
    <row r="16" spans="1:9" ht="17.100000000000001" customHeight="1">
      <c r="A16" s="34">
        <v>20</v>
      </c>
      <c r="B16" s="28" t="s">
        <v>49</v>
      </c>
      <c r="C16" s="25">
        <v>677132</v>
      </c>
      <c r="D16" s="29">
        <v>706281</v>
      </c>
      <c r="E16" s="41">
        <v>4.3047736630376354</v>
      </c>
      <c r="F16" s="63">
        <v>0.41067067045776151</v>
      </c>
      <c r="G16" s="24"/>
      <c r="H16" s="24"/>
      <c r="I16" s="24"/>
    </row>
    <row r="17" spans="1:9" ht="17.100000000000001" customHeight="1">
      <c r="A17" s="34">
        <v>21</v>
      </c>
      <c r="B17" s="28" t="s">
        <v>50</v>
      </c>
      <c r="C17" s="25">
        <v>1273217</v>
      </c>
      <c r="D17" s="29">
        <v>1341743</v>
      </c>
      <c r="E17" s="41">
        <v>5.3821147534159532</v>
      </c>
      <c r="F17" s="63">
        <v>0.78016327409629915</v>
      </c>
      <c r="G17" s="24"/>
      <c r="H17" s="24"/>
      <c r="I17" s="24"/>
    </row>
    <row r="18" spans="1:9" ht="17.100000000000001" customHeight="1">
      <c r="A18" s="34">
        <v>22</v>
      </c>
      <c r="B18" s="28" t="s">
        <v>51</v>
      </c>
      <c r="C18" s="25">
        <v>50119846</v>
      </c>
      <c r="D18" s="29">
        <v>54937218</v>
      </c>
      <c r="E18" s="41">
        <v>9.6117055108269884</v>
      </c>
      <c r="F18" s="63">
        <v>31.943524106048731</v>
      </c>
      <c r="G18" s="24"/>
      <c r="H18" s="24"/>
      <c r="I18" s="24"/>
    </row>
    <row r="19" spans="1:9" ht="17.100000000000001" customHeight="1">
      <c r="A19" s="34">
        <v>23</v>
      </c>
      <c r="B19" s="28" t="s">
        <v>52</v>
      </c>
      <c r="C19" s="25">
        <v>891834</v>
      </c>
      <c r="D19" s="29">
        <v>1069348</v>
      </c>
      <c r="E19" s="41">
        <v>19.904376823489571</v>
      </c>
      <c r="F19" s="63">
        <v>0.6217778194693987</v>
      </c>
      <c r="G19" s="24"/>
      <c r="H19" s="24"/>
      <c r="I19" s="24"/>
    </row>
    <row r="20" spans="1:9" ht="17.100000000000001" customHeight="1">
      <c r="A20" s="34">
        <v>24</v>
      </c>
      <c r="B20" s="28" t="s">
        <v>53</v>
      </c>
      <c r="C20" s="25">
        <v>3493251</v>
      </c>
      <c r="D20" s="29">
        <v>3795671</v>
      </c>
      <c r="E20" s="41">
        <v>8.6572651092062962</v>
      </c>
      <c r="F20" s="63">
        <v>2.2070121586267817</v>
      </c>
      <c r="G20" s="24"/>
      <c r="H20" s="24"/>
      <c r="I20" s="24"/>
    </row>
    <row r="21" spans="1:9" ht="17.100000000000001" customHeight="1">
      <c r="A21" s="34">
        <v>25</v>
      </c>
      <c r="B21" s="28" t="s">
        <v>54</v>
      </c>
      <c r="C21" s="25">
        <v>1894066</v>
      </c>
      <c r="D21" s="29">
        <v>1839199</v>
      </c>
      <c r="E21" s="41">
        <v>-2.8967839557861237</v>
      </c>
      <c r="F21" s="63">
        <v>1.0694115889217528</v>
      </c>
      <c r="G21" s="24"/>
      <c r="H21" s="24"/>
      <c r="I21" s="24"/>
    </row>
    <row r="22" spans="1:9" ht="17.100000000000001" customHeight="1">
      <c r="A22" s="34">
        <v>26</v>
      </c>
      <c r="B22" s="28" t="s">
        <v>55</v>
      </c>
      <c r="C22" s="25">
        <v>2064233</v>
      </c>
      <c r="D22" s="29">
        <v>1736401</v>
      </c>
      <c r="E22" s="41">
        <v>-15.881540504390735</v>
      </c>
      <c r="F22" s="63">
        <v>1.0096391703210585</v>
      </c>
      <c r="G22" s="24"/>
      <c r="H22" s="24"/>
      <c r="I22" s="24"/>
    </row>
    <row r="23" spans="1:9" ht="17.100000000000001" customHeight="1">
      <c r="A23" s="34">
        <v>27</v>
      </c>
      <c r="B23" s="28" t="s">
        <v>56</v>
      </c>
      <c r="C23" s="25">
        <v>3584527</v>
      </c>
      <c r="D23" s="29">
        <v>4222740</v>
      </c>
      <c r="E23" s="41">
        <v>17.804664325307076</v>
      </c>
      <c r="F23" s="63">
        <v>2.4553335952245745</v>
      </c>
      <c r="G23" s="24"/>
      <c r="H23" s="24"/>
      <c r="I23" s="24"/>
    </row>
    <row r="24" spans="1:9" ht="17.100000000000001" customHeight="1">
      <c r="A24" s="34">
        <v>28</v>
      </c>
      <c r="B24" s="28" t="s">
        <v>57</v>
      </c>
      <c r="C24" s="74">
        <v>8229926</v>
      </c>
      <c r="D24" s="29">
        <v>7725606</v>
      </c>
      <c r="E24" s="41">
        <v>-6.1278801291773464</v>
      </c>
      <c r="F24" s="63">
        <v>4.4920928011832473</v>
      </c>
      <c r="G24" s="24"/>
      <c r="H24" s="24"/>
      <c r="I24" s="24"/>
    </row>
    <row r="25" spans="1:9" ht="17.100000000000001" customHeight="1">
      <c r="A25" s="34">
        <v>29</v>
      </c>
      <c r="B25" s="28" t="s">
        <v>58</v>
      </c>
      <c r="C25" s="25">
        <v>34754356</v>
      </c>
      <c r="D25" s="29">
        <v>40712375</v>
      </c>
      <c r="E25" s="41">
        <v>17.143229470285682</v>
      </c>
      <c r="F25" s="63">
        <v>23.672416980179005</v>
      </c>
      <c r="G25" s="24"/>
      <c r="H25" s="24"/>
      <c r="I25" s="24"/>
    </row>
    <row r="26" spans="1:9" ht="17.100000000000001" customHeight="1">
      <c r="A26" s="34">
        <v>30</v>
      </c>
      <c r="B26" s="28" t="s">
        <v>59</v>
      </c>
      <c r="C26" s="25">
        <v>1217449</v>
      </c>
      <c r="D26" s="29">
        <v>1137636</v>
      </c>
      <c r="E26" s="41">
        <v>-6.5557571610802583</v>
      </c>
      <c r="F26" s="63">
        <v>0.66148422349870095</v>
      </c>
      <c r="G26" s="24"/>
      <c r="H26" s="24"/>
      <c r="I26" s="24"/>
    </row>
    <row r="27" spans="1:9" ht="17.100000000000001" customHeight="1">
      <c r="A27" s="34">
        <v>31</v>
      </c>
      <c r="B27" s="28" t="s">
        <v>60</v>
      </c>
      <c r="C27" s="25">
        <v>661257</v>
      </c>
      <c r="D27" s="29">
        <v>895274</v>
      </c>
      <c r="E27" s="41">
        <v>35.389719881982344</v>
      </c>
      <c r="F27" s="63">
        <v>0.52056160908109084</v>
      </c>
      <c r="G27" s="24"/>
      <c r="H27" s="24"/>
      <c r="I27" s="24"/>
    </row>
    <row r="28" spans="1:9" ht="17.100000000000001" customHeight="1">
      <c r="A28" s="35">
        <v>32</v>
      </c>
      <c r="B28" s="30" t="s">
        <v>61</v>
      </c>
      <c r="C28" s="31">
        <v>949357</v>
      </c>
      <c r="D28" s="31">
        <v>1161136</v>
      </c>
      <c r="E28" s="42">
        <v>22.307625055695592</v>
      </c>
      <c r="F28" s="64">
        <v>0.67514841771567313</v>
      </c>
      <c r="G28" s="24"/>
      <c r="H28" s="24"/>
      <c r="I28" s="24"/>
    </row>
    <row r="29" spans="1:9">
      <c r="C29" s="43"/>
      <c r="D29" s="43"/>
      <c r="F29" s="65"/>
      <c r="G29" s="24"/>
      <c r="H29" s="24"/>
      <c r="I29" s="24"/>
    </row>
    <row r="31" spans="1:9">
      <c r="D31" s="43"/>
    </row>
  </sheetData>
  <mergeCells count="4">
    <mergeCell ref="A1:F1"/>
    <mergeCell ref="A2:B3"/>
    <mergeCell ref="D2:F2"/>
    <mergeCell ref="A4:B4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GridLines="0" workbookViewId="0">
      <selection activeCell="K12" sqref="K12"/>
    </sheetView>
  </sheetViews>
  <sheetFormatPr defaultRowHeight="13.5"/>
  <cols>
    <col min="1" max="1" width="3.75" style="24" customWidth="1"/>
    <col min="2" max="2" width="16.25" style="24" customWidth="1"/>
    <col min="3" max="3" width="13.125" style="24" customWidth="1"/>
    <col min="4" max="4" width="10" style="24" customWidth="1"/>
    <col min="5" max="5" width="13.125" style="24" customWidth="1"/>
    <col min="6" max="8" width="10" style="24" customWidth="1"/>
    <col min="9" max="16384" width="9" style="24"/>
  </cols>
  <sheetData>
    <row r="1" spans="1:8" ht="20.100000000000001" customHeight="1">
      <c r="A1" s="220" t="s">
        <v>300</v>
      </c>
      <c r="B1" s="221"/>
      <c r="C1" s="221"/>
      <c r="D1" s="221"/>
      <c r="E1" s="221"/>
      <c r="F1" s="221"/>
      <c r="G1" s="221"/>
      <c r="H1" s="130"/>
    </row>
    <row r="2" spans="1:8" ht="18.75" customHeight="1">
      <c r="A2" s="212"/>
      <c r="B2" s="213"/>
      <c r="C2" s="216" t="s">
        <v>33</v>
      </c>
      <c r="D2" s="224"/>
      <c r="E2" s="216" t="s">
        <v>214</v>
      </c>
      <c r="F2" s="217"/>
      <c r="G2" s="217"/>
      <c r="H2" s="231"/>
    </row>
    <row r="3" spans="1:8" ht="45" customHeight="1">
      <c r="A3" s="214"/>
      <c r="B3" s="215"/>
      <c r="C3" s="37" t="s">
        <v>76</v>
      </c>
      <c r="D3" s="22" t="s">
        <v>215</v>
      </c>
      <c r="E3" s="38" t="s">
        <v>76</v>
      </c>
      <c r="F3" s="38" t="s">
        <v>34</v>
      </c>
      <c r="G3" s="131" t="s">
        <v>215</v>
      </c>
      <c r="H3" s="38" t="s">
        <v>34</v>
      </c>
    </row>
    <row r="4" spans="1:8" ht="17.100000000000001" customHeight="1">
      <c r="A4" s="218" t="s">
        <v>36</v>
      </c>
      <c r="B4" s="219"/>
      <c r="C4" s="61">
        <v>20513809</v>
      </c>
      <c r="D4" s="61">
        <v>446.77793749319392</v>
      </c>
      <c r="E4" s="25">
        <v>21576601</v>
      </c>
      <c r="F4" s="40">
        <v>5.1808613407680646</v>
      </c>
      <c r="G4" s="132">
        <v>463.61411688869788</v>
      </c>
      <c r="H4" s="40">
        <v>3.7683551452807449</v>
      </c>
    </row>
    <row r="5" spans="1:8" s="27" customFormat="1" ht="17.100000000000001" customHeight="1">
      <c r="A5" s="36" t="s">
        <v>32</v>
      </c>
      <c r="B5" s="26" t="s">
        <v>38</v>
      </c>
      <c r="C5" s="25">
        <v>1404555</v>
      </c>
      <c r="D5" s="25">
        <v>266.77207977207979</v>
      </c>
      <c r="E5" s="25">
        <v>1439279</v>
      </c>
      <c r="F5" s="41">
        <v>2.4722420980310491</v>
      </c>
      <c r="G5" s="133">
        <v>271.86985266339252</v>
      </c>
      <c r="H5" s="41">
        <v>1.9109094533686126</v>
      </c>
    </row>
    <row r="6" spans="1:8" ht="17.100000000000001" customHeight="1">
      <c r="A6" s="34">
        <v>10</v>
      </c>
      <c r="B6" s="28" t="s">
        <v>39</v>
      </c>
      <c r="C6" s="29">
        <v>279261</v>
      </c>
      <c r="D6" s="29">
        <v>508.67213114754099</v>
      </c>
      <c r="E6" s="29">
        <v>261991</v>
      </c>
      <c r="F6" s="41">
        <v>-6.1841789580356732</v>
      </c>
      <c r="G6" s="133">
        <v>472.05585585585584</v>
      </c>
      <c r="H6" s="41">
        <v>-7.1984040503812379</v>
      </c>
    </row>
    <row r="7" spans="1:8" ht="17.100000000000001" customHeight="1">
      <c r="A7" s="34">
        <v>11</v>
      </c>
      <c r="B7" s="28" t="s">
        <v>40</v>
      </c>
      <c r="C7" s="29">
        <v>252826</v>
      </c>
      <c r="D7" s="29">
        <v>333.98414795244383</v>
      </c>
      <c r="E7" s="29">
        <v>326766</v>
      </c>
      <c r="F7" s="41">
        <v>29.245409886641404</v>
      </c>
      <c r="G7" s="133">
        <v>386.24822695035459</v>
      </c>
      <c r="H7" s="41">
        <v>15.648670548685043</v>
      </c>
    </row>
    <row r="8" spans="1:8" ht="17.100000000000001" customHeight="1">
      <c r="A8" s="34">
        <v>12</v>
      </c>
      <c r="B8" s="28" t="s">
        <v>41</v>
      </c>
      <c r="C8" s="25">
        <v>81773</v>
      </c>
      <c r="D8" s="25">
        <v>335.13524590163934</v>
      </c>
      <c r="E8" s="29">
        <v>75591</v>
      </c>
      <c r="F8" s="41">
        <v>-7.5599525515757033</v>
      </c>
      <c r="G8" s="133">
        <v>317.60924369747897</v>
      </c>
      <c r="H8" s="41">
        <v>-5.2295311873297159</v>
      </c>
    </row>
    <row r="9" spans="1:8" ht="17.100000000000001" customHeight="1">
      <c r="A9" s="34">
        <v>13</v>
      </c>
      <c r="B9" s="28" t="s">
        <v>42</v>
      </c>
      <c r="C9" s="25">
        <v>63126</v>
      </c>
      <c r="D9" s="25">
        <v>306.43689320388347</v>
      </c>
      <c r="E9" s="29">
        <v>70229</v>
      </c>
      <c r="F9" s="41">
        <v>11.252098976649876</v>
      </c>
      <c r="G9" s="133">
        <v>331.26886792452831</v>
      </c>
      <c r="H9" s="41">
        <v>8.1034546659899824</v>
      </c>
    </row>
    <row r="10" spans="1:8" ht="17.100000000000001" customHeight="1">
      <c r="A10" s="34">
        <v>14</v>
      </c>
      <c r="B10" s="28" t="s">
        <v>43</v>
      </c>
      <c r="C10" s="25">
        <v>319812</v>
      </c>
      <c r="D10" s="25">
        <v>350.28696604600219</v>
      </c>
      <c r="E10" s="29">
        <v>291070</v>
      </c>
      <c r="F10" s="41">
        <v>-8.9871549535352013</v>
      </c>
      <c r="G10" s="133">
        <v>332.27168949771692</v>
      </c>
      <c r="H10" s="41">
        <v>-5.1430051056822297</v>
      </c>
    </row>
    <row r="11" spans="1:8" ht="17.100000000000001" customHeight="1">
      <c r="A11" s="34">
        <v>15</v>
      </c>
      <c r="B11" s="28" t="s">
        <v>44</v>
      </c>
      <c r="C11" s="25">
        <v>449862</v>
      </c>
      <c r="D11" s="25">
        <v>388.81763180639587</v>
      </c>
      <c r="E11" s="29">
        <v>464380</v>
      </c>
      <c r="F11" s="41">
        <v>3.2272119005383875</v>
      </c>
      <c r="G11" s="133">
        <v>383.78512396694214</v>
      </c>
      <c r="H11" s="41">
        <v>-1.2943106041959453</v>
      </c>
    </row>
    <row r="12" spans="1:8" ht="17.100000000000001" customHeight="1">
      <c r="A12" s="34">
        <v>16</v>
      </c>
      <c r="B12" s="28" t="s">
        <v>45</v>
      </c>
      <c r="C12" s="25">
        <v>2120219</v>
      </c>
      <c r="D12" s="25">
        <v>630.64217727543132</v>
      </c>
      <c r="E12" s="29">
        <v>2333347</v>
      </c>
      <c r="F12" s="41">
        <v>10.052169139131383</v>
      </c>
      <c r="G12" s="133">
        <v>665.90953196347027</v>
      </c>
      <c r="H12" s="41">
        <v>5.5922924217350634</v>
      </c>
    </row>
    <row r="13" spans="1:8" ht="17.100000000000001" customHeight="1">
      <c r="A13" s="34">
        <v>17</v>
      </c>
      <c r="B13" s="28" t="s">
        <v>46</v>
      </c>
      <c r="C13" s="25">
        <v>135255</v>
      </c>
      <c r="D13" s="25">
        <v>488.2851985559567</v>
      </c>
      <c r="E13" s="29">
        <v>141392</v>
      </c>
      <c r="F13" s="41">
        <v>4.5373553657905434</v>
      </c>
      <c r="G13" s="133">
        <v>494.3776223776224</v>
      </c>
      <c r="H13" s="41">
        <v>1.247718308825108</v>
      </c>
    </row>
    <row r="14" spans="1:8" ht="17.100000000000001" customHeight="1">
      <c r="A14" s="34">
        <v>18</v>
      </c>
      <c r="B14" s="28" t="s">
        <v>47</v>
      </c>
      <c r="C14" s="25">
        <v>469596</v>
      </c>
      <c r="D14" s="25">
        <v>430.82201834862383</v>
      </c>
      <c r="E14" s="29">
        <v>491445</v>
      </c>
      <c r="F14" s="41">
        <v>4.6527227659520092</v>
      </c>
      <c r="G14" s="133">
        <v>422.20360824742266</v>
      </c>
      <c r="H14" s="41">
        <v>-2.0004572037047312</v>
      </c>
    </row>
    <row r="15" spans="1:8" ht="17.100000000000001" customHeight="1">
      <c r="A15" s="34">
        <v>19</v>
      </c>
      <c r="B15" s="28" t="s">
        <v>48</v>
      </c>
      <c r="C15" s="25">
        <v>390287</v>
      </c>
      <c r="D15" s="25">
        <v>520.38266666666664</v>
      </c>
      <c r="E15" s="29">
        <v>388979</v>
      </c>
      <c r="F15" s="41">
        <v>-0.33513798819842833</v>
      </c>
      <c r="G15" s="133">
        <v>527.78697421981008</v>
      </c>
      <c r="H15" s="41">
        <v>1.4228582209649772</v>
      </c>
    </row>
    <row r="16" spans="1:8" ht="17.100000000000001" customHeight="1">
      <c r="A16" s="34">
        <v>20</v>
      </c>
      <c r="B16" s="28" t="s">
        <v>49</v>
      </c>
      <c r="C16" s="25">
        <v>144186</v>
      </c>
      <c r="D16" s="25">
        <v>258.86175942549374</v>
      </c>
      <c r="E16" s="29">
        <v>135799</v>
      </c>
      <c r="F16" s="41">
        <v>-5.8167921989652251</v>
      </c>
      <c r="G16" s="133">
        <v>249.63051470588235</v>
      </c>
      <c r="H16" s="41">
        <v>-3.5660905419552158</v>
      </c>
    </row>
    <row r="17" spans="1:8" ht="17.100000000000001" customHeight="1">
      <c r="A17" s="34">
        <v>21</v>
      </c>
      <c r="B17" s="28" t="s">
        <v>50</v>
      </c>
      <c r="C17" s="25">
        <v>383597</v>
      </c>
      <c r="D17" s="25">
        <v>408.08191489361701</v>
      </c>
      <c r="E17" s="29">
        <v>384956</v>
      </c>
      <c r="F17" s="41">
        <v>0.3542780574404909</v>
      </c>
      <c r="G17" s="133">
        <v>450.76814988290397</v>
      </c>
      <c r="H17" s="41">
        <v>10.460212381726066</v>
      </c>
    </row>
    <row r="18" spans="1:8" ht="17.100000000000001" customHeight="1">
      <c r="A18" s="34">
        <v>22</v>
      </c>
      <c r="B18" s="28" t="s">
        <v>51</v>
      </c>
      <c r="C18" s="25">
        <v>3253439</v>
      </c>
      <c r="D18" s="25">
        <v>602.37715237918906</v>
      </c>
      <c r="E18" s="29">
        <v>3349882</v>
      </c>
      <c r="F18" s="41">
        <v>2.9643401950981718</v>
      </c>
      <c r="G18" s="133">
        <v>622.88620304946073</v>
      </c>
      <c r="H18" s="41">
        <v>3.4046860159399737</v>
      </c>
    </row>
    <row r="19" spans="1:8" ht="17.100000000000001" customHeight="1">
      <c r="A19" s="34">
        <v>23</v>
      </c>
      <c r="B19" s="28" t="s">
        <v>52</v>
      </c>
      <c r="C19" s="25">
        <v>285999</v>
      </c>
      <c r="D19" s="25">
        <v>425.59375</v>
      </c>
      <c r="E19" s="29">
        <v>317487</v>
      </c>
      <c r="F19" s="41">
        <v>11.009828705694776</v>
      </c>
      <c r="G19" s="133">
        <v>442.18245125348187</v>
      </c>
      <c r="H19" s="41">
        <v>3.8977783986446872</v>
      </c>
    </row>
    <row r="20" spans="1:8" ht="17.100000000000001" customHeight="1">
      <c r="A20" s="34">
        <v>24</v>
      </c>
      <c r="B20" s="28" t="s">
        <v>53</v>
      </c>
      <c r="C20" s="25">
        <v>1139730</v>
      </c>
      <c r="D20" s="25">
        <v>387.39972807613867</v>
      </c>
      <c r="E20" s="29">
        <v>1296325</v>
      </c>
      <c r="F20" s="41">
        <v>13.739657638212559</v>
      </c>
      <c r="G20" s="133">
        <v>416.02214377406932</v>
      </c>
      <c r="H20" s="41">
        <v>7.3883417110466487</v>
      </c>
    </row>
    <row r="21" spans="1:8" ht="17.100000000000001" customHeight="1">
      <c r="A21" s="34">
        <v>25</v>
      </c>
      <c r="B21" s="28" t="s">
        <v>54</v>
      </c>
      <c r="C21" s="25">
        <v>843482</v>
      </c>
      <c r="D21" s="25">
        <v>422.37456184276414</v>
      </c>
      <c r="E21" s="29">
        <v>786312</v>
      </c>
      <c r="F21" s="41">
        <v>-6.7778565517699256</v>
      </c>
      <c r="G21" s="133">
        <v>445.75510204081633</v>
      </c>
      <c r="H21" s="41">
        <v>5.5354991304509422</v>
      </c>
    </row>
    <row r="22" spans="1:8" ht="17.100000000000001" customHeight="1">
      <c r="A22" s="34">
        <v>26</v>
      </c>
      <c r="B22" s="28" t="s">
        <v>55</v>
      </c>
      <c r="C22" s="25">
        <v>671605</v>
      </c>
      <c r="D22" s="25">
        <v>440.3967213114754</v>
      </c>
      <c r="E22" s="29">
        <v>654061</v>
      </c>
      <c r="F22" s="41">
        <v>-2.6122497599035146</v>
      </c>
      <c r="G22" s="133">
        <v>434.88098404255317</v>
      </c>
      <c r="H22" s="41">
        <v>-1.2524473961787674</v>
      </c>
    </row>
    <row r="23" spans="1:8" ht="17.100000000000001" customHeight="1">
      <c r="A23" s="34">
        <v>27</v>
      </c>
      <c r="B23" s="28" t="s">
        <v>56</v>
      </c>
      <c r="C23" s="25">
        <v>1227193</v>
      </c>
      <c r="D23" s="25">
        <v>554.53818346136461</v>
      </c>
      <c r="E23" s="29">
        <v>1228608</v>
      </c>
      <c r="F23" s="41">
        <v>0.11530378677192585</v>
      </c>
      <c r="G23" s="133">
        <v>569.85528756957331</v>
      </c>
      <c r="H23" s="41">
        <v>2.7621369573869674</v>
      </c>
    </row>
    <row r="24" spans="1:8" ht="17.100000000000001" customHeight="1">
      <c r="A24" s="34">
        <v>28</v>
      </c>
      <c r="B24" s="28" t="s">
        <v>57</v>
      </c>
      <c r="C24" s="74">
        <v>681840</v>
      </c>
      <c r="D24" s="74">
        <v>390.51546391752578</v>
      </c>
      <c r="E24" s="29">
        <v>719429</v>
      </c>
      <c r="F24" s="41">
        <v>5.512876921271852</v>
      </c>
      <c r="G24" s="133">
        <v>364.82200811359024</v>
      </c>
      <c r="H24" s="41">
        <v>-6.5793696224438936</v>
      </c>
    </row>
    <row r="25" spans="1:8" ht="17.100000000000001" customHeight="1">
      <c r="A25" s="34">
        <v>29</v>
      </c>
      <c r="B25" s="28" t="s">
        <v>58</v>
      </c>
      <c r="C25" s="25">
        <v>4756404</v>
      </c>
      <c r="D25" s="25">
        <v>455.15827751196173</v>
      </c>
      <c r="E25" s="29">
        <v>5168281</v>
      </c>
      <c r="F25" s="41">
        <v>8.6594200156252494</v>
      </c>
      <c r="G25" s="133">
        <v>495.71081910608098</v>
      </c>
      <c r="H25" s="41">
        <v>8.9095472053792335</v>
      </c>
    </row>
    <row r="26" spans="1:8" ht="17.100000000000001" customHeight="1">
      <c r="A26" s="34">
        <v>30</v>
      </c>
      <c r="B26" s="28" t="s">
        <v>59</v>
      </c>
      <c r="C26" s="25">
        <v>151876</v>
      </c>
      <c r="D26" s="25">
        <v>440.22028985507245</v>
      </c>
      <c r="E26" s="29">
        <v>151013</v>
      </c>
      <c r="F26" s="41">
        <v>-0.56822671126445257</v>
      </c>
      <c r="G26" s="133">
        <v>452.13473053892216</v>
      </c>
      <c r="H26" s="41">
        <v>2.7064724090232479</v>
      </c>
    </row>
    <row r="27" spans="1:8" ht="17.100000000000001" customHeight="1">
      <c r="A27" s="34">
        <v>31</v>
      </c>
      <c r="B27" s="28" t="s">
        <v>60</v>
      </c>
      <c r="C27" s="25">
        <v>714770</v>
      </c>
      <c r="D27" s="25">
        <v>415.80570098894708</v>
      </c>
      <c r="E27" s="29">
        <v>790217</v>
      </c>
      <c r="F27" s="41">
        <v>10.55542342291926</v>
      </c>
      <c r="G27" s="133">
        <v>393.53436254980079</v>
      </c>
      <c r="H27" s="41">
        <v>-5.3561888127499024</v>
      </c>
    </row>
    <row r="28" spans="1:8" ht="17.100000000000001" customHeight="1">
      <c r="A28" s="35">
        <v>32</v>
      </c>
      <c r="B28" s="30" t="s">
        <v>61</v>
      </c>
      <c r="C28" s="31">
        <v>293116</v>
      </c>
      <c r="D28" s="31">
        <v>349.78042959427205</v>
      </c>
      <c r="E28" s="31">
        <v>309762</v>
      </c>
      <c r="F28" s="42">
        <v>5.6789803354303414</v>
      </c>
      <c r="G28" s="134">
        <v>367.01658767772511</v>
      </c>
      <c r="H28" s="42">
        <v>4.9277079633775251</v>
      </c>
    </row>
    <row r="29" spans="1:8">
      <c r="C29" s="43"/>
      <c r="D29" s="43"/>
      <c r="E29" s="43"/>
      <c r="G29" s="65"/>
    </row>
    <row r="31" spans="1:8">
      <c r="E31" s="43"/>
    </row>
  </sheetData>
  <mergeCells count="5">
    <mergeCell ref="A1:G1"/>
    <mergeCell ref="A2:B3"/>
    <mergeCell ref="C2:D2"/>
    <mergeCell ref="E2:H2"/>
    <mergeCell ref="A4:B4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showGridLines="0" workbookViewId="0">
      <selection sqref="A1:F28"/>
    </sheetView>
  </sheetViews>
  <sheetFormatPr defaultRowHeight="13.5"/>
  <cols>
    <col min="1" max="1" width="3.75" style="24" customWidth="1"/>
    <col min="2" max="2" width="16.25" style="24" customWidth="1"/>
    <col min="3" max="4" width="13.125" style="24" customWidth="1"/>
    <col min="5" max="6" width="9.125" style="24" customWidth="1"/>
    <col min="7" max="16384" width="9" style="24"/>
  </cols>
  <sheetData>
    <row r="1" spans="1:6" ht="20.100000000000001" customHeight="1">
      <c r="A1" s="220" t="s">
        <v>301</v>
      </c>
      <c r="B1" s="221"/>
      <c r="C1" s="221"/>
      <c r="D1" s="221"/>
      <c r="E1" s="221"/>
      <c r="F1" s="221"/>
    </row>
    <row r="2" spans="1:6" ht="18.75" customHeight="1">
      <c r="A2" s="212"/>
      <c r="B2" s="213"/>
      <c r="C2" s="39" t="s">
        <v>33</v>
      </c>
      <c r="D2" s="216" t="s">
        <v>214</v>
      </c>
      <c r="E2" s="217"/>
      <c r="F2" s="217"/>
    </row>
    <row r="3" spans="1:6" ht="45" customHeight="1">
      <c r="A3" s="214"/>
      <c r="B3" s="215"/>
      <c r="C3" s="37" t="s">
        <v>76</v>
      </c>
      <c r="D3" s="38" t="s">
        <v>76</v>
      </c>
      <c r="E3" s="38" t="s">
        <v>34</v>
      </c>
      <c r="F3" s="38" t="s">
        <v>35</v>
      </c>
    </row>
    <row r="4" spans="1:6" ht="17.100000000000001" customHeight="1">
      <c r="A4" s="218" t="s">
        <v>36</v>
      </c>
      <c r="B4" s="219"/>
      <c r="C4" s="61">
        <v>187317188</v>
      </c>
      <c r="D4" s="25">
        <v>209213336</v>
      </c>
      <c r="E4" s="40">
        <v>11.689342677939409</v>
      </c>
      <c r="F4" s="62">
        <v>100</v>
      </c>
    </row>
    <row r="5" spans="1:6" s="27" customFormat="1" ht="17.100000000000001" customHeight="1">
      <c r="A5" s="36" t="s">
        <v>32</v>
      </c>
      <c r="B5" s="26" t="s">
        <v>38</v>
      </c>
      <c r="C5" s="25">
        <v>9517924</v>
      </c>
      <c r="D5" s="25">
        <v>9745891</v>
      </c>
      <c r="E5" s="41">
        <v>2.3951336446897455</v>
      </c>
      <c r="F5" s="63">
        <v>4.6583507468185488</v>
      </c>
    </row>
    <row r="6" spans="1:6" ht="17.100000000000001" customHeight="1">
      <c r="A6" s="34">
        <v>10</v>
      </c>
      <c r="B6" s="28" t="s">
        <v>39</v>
      </c>
      <c r="C6" s="29">
        <v>3125138</v>
      </c>
      <c r="D6" s="29">
        <v>3450738</v>
      </c>
      <c r="E6" s="41">
        <v>10.418739908445643</v>
      </c>
      <c r="F6" s="63">
        <v>1.6493872073241065</v>
      </c>
    </row>
    <row r="7" spans="1:6" ht="17.100000000000001" customHeight="1">
      <c r="A7" s="34">
        <v>11</v>
      </c>
      <c r="B7" s="28" t="s">
        <v>40</v>
      </c>
      <c r="C7" s="29">
        <v>810835</v>
      </c>
      <c r="D7" s="29">
        <v>1049438</v>
      </c>
      <c r="E7" s="41">
        <v>29.426825433041248</v>
      </c>
      <c r="F7" s="63">
        <v>0.50161142691209704</v>
      </c>
    </row>
    <row r="8" spans="1:6" ht="17.100000000000001" customHeight="1">
      <c r="A8" s="34">
        <v>12</v>
      </c>
      <c r="B8" s="28" t="s">
        <v>41</v>
      </c>
      <c r="C8" s="75" t="s">
        <v>80</v>
      </c>
      <c r="D8" s="75" t="s">
        <v>80</v>
      </c>
      <c r="E8" s="75" t="s">
        <v>80</v>
      </c>
      <c r="F8" s="75" t="s">
        <v>80</v>
      </c>
    </row>
    <row r="9" spans="1:6" ht="17.100000000000001" customHeight="1">
      <c r="A9" s="34">
        <v>13</v>
      </c>
      <c r="B9" s="28" t="s">
        <v>42</v>
      </c>
      <c r="C9" s="75" t="s">
        <v>80</v>
      </c>
      <c r="D9" s="75" t="s">
        <v>80</v>
      </c>
      <c r="E9" s="75" t="s">
        <v>80</v>
      </c>
      <c r="F9" s="75" t="s">
        <v>80</v>
      </c>
    </row>
    <row r="10" spans="1:6" ht="17.100000000000001" customHeight="1">
      <c r="A10" s="34">
        <v>14</v>
      </c>
      <c r="B10" s="28" t="s">
        <v>43</v>
      </c>
      <c r="C10" s="25">
        <v>2024187</v>
      </c>
      <c r="D10" s="29">
        <v>2060611</v>
      </c>
      <c r="E10" s="41">
        <v>1.7994384906137626</v>
      </c>
      <c r="F10" s="63">
        <v>0.98493291077773359</v>
      </c>
    </row>
    <row r="11" spans="1:6" ht="17.100000000000001" customHeight="1">
      <c r="A11" s="34">
        <v>15</v>
      </c>
      <c r="B11" s="28" t="s">
        <v>44</v>
      </c>
      <c r="C11" s="25">
        <v>1680054</v>
      </c>
      <c r="D11" s="29">
        <v>1795162</v>
      </c>
      <c r="E11" s="41">
        <v>6.851446441602473</v>
      </c>
      <c r="F11" s="63">
        <v>0.8580533317436323</v>
      </c>
    </row>
    <row r="12" spans="1:6" ht="17.100000000000001" customHeight="1">
      <c r="A12" s="34">
        <v>16</v>
      </c>
      <c r="B12" s="28" t="s">
        <v>45</v>
      </c>
      <c r="C12" s="25">
        <v>25698876</v>
      </c>
      <c r="D12" s="29">
        <v>35004782</v>
      </c>
      <c r="E12" s="41">
        <v>36.211334690279841</v>
      </c>
      <c r="F12" s="63">
        <v>16.731620779661963</v>
      </c>
    </row>
    <row r="13" spans="1:6" ht="17.100000000000001" customHeight="1">
      <c r="A13" s="34">
        <v>17</v>
      </c>
      <c r="B13" s="28" t="s">
        <v>46</v>
      </c>
      <c r="C13" s="75" t="s">
        <v>80</v>
      </c>
      <c r="D13" s="75" t="s">
        <v>80</v>
      </c>
      <c r="E13" s="75" t="s">
        <v>80</v>
      </c>
      <c r="F13" s="75" t="s">
        <v>80</v>
      </c>
    </row>
    <row r="14" spans="1:6" ht="17.100000000000001" customHeight="1">
      <c r="A14" s="34">
        <v>18</v>
      </c>
      <c r="B14" s="28" t="s">
        <v>47</v>
      </c>
      <c r="C14" s="25">
        <v>2979311</v>
      </c>
      <c r="D14" s="29">
        <v>3137175</v>
      </c>
      <c r="E14" s="41">
        <v>5.2986747607080966</v>
      </c>
      <c r="F14" s="63">
        <v>1.4995100503535779</v>
      </c>
    </row>
    <row r="15" spans="1:6" ht="17.100000000000001" customHeight="1">
      <c r="A15" s="34">
        <v>19</v>
      </c>
      <c r="B15" s="28" t="s">
        <v>48</v>
      </c>
      <c r="C15" s="25">
        <v>3208054</v>
      </c>
      <c r="D15" s="29">
        <v>3164637</v>
      </c>
      <c r="E15" s="41">
        <v>-1.3533749743614041</v>
      </c>
      <c r="F15" s="63">
        <v>1.5126363646340404</v>
      </c>
    </row>
    <row r="16" spans="1:6" ht="17.100000000000001" customHeight="1">
      <c r="A16" s="34">
        <v>20</v>
      </c>
      <c r="B16" s="28" t="s">
        <v>49</v>
      </c>
      <c r="C16" s="75" t="s">
        <v>80</v>
      </c>
      <c r="D16" s="75" t="s">
        <v>80</v>
      </c>
      <c r="E16" s="75" t="s">
        <v>80</v>
      </c>
      <c r="F16" s="75" t="s">
        <v>80</v>
      </c>
    </row>
    <row r="17" spans="1:6" ht="17.100000000000001" customHeight="1">
      <c r="A17" s="34">
        <v>21</v>
      </c>
      <c r="B17" s="28" t="s">
        <v>50</v>
      </c>
      <c r="C17" s="25">
        <v>1537437</v>
      </c>
      <c r="D17" s="29">
        <v>1501686</v>
      </c>
      <c r="E17" s="41">
        <v>-2.3253635758733529</v>
      </c>
      <c r="F17" s="63">
        <v>0.71777737916286555</v>
      </c>
    </row>
    <row r="18" spans="1:6" ht="17.100000000000001" customHeight="1">
      <c r="A18" s="34">
        <v>22</v>
      </c>
      <c r="B18" s="28" t="s">
        <v>51</v>
      </c>
      <c r="C18" s="25">
        <v>56520527</v>
      </c>
      <c r="D18" s="29">
        <v>62994815</v>
      </c>
      <c r="E18" s="41">
        <v>11.454755190092266</v>
      </c>
      <c r="F18" s="63">
        <v>30.11032480262157</v>
      </c>
    </row>
    <row r="19" spans="1:6" ht="17.100000000000001" customHeight="1">
      <c r="A19" s="34">
        <v>23</v>
      </c>
      <c r="B19" s="28" t="s">
        <v>52</v>
      </c>
      <c r="C19" s="25">
        <v>1516771</v>
      </c>
      <c r="D19" s="29">
        <v>1689105</v>
      </c>
      <c r="E19" s="41">
        <v>11.361899719865425</v>
      </c>
      <c r="F19" s="63">
        <v>0.80736010060085261</v>
      </c>
    </row>
    <row r="20" spans="1:6" ht="17.100000000000001" customHeight="1">
      <c r="A20" s="34">
        <v>24</v>
      </c>
      <c r="B20" s="28" t="s">
        <v>53</v>
      </c>
      <c r="C20" s="25">
        <v>4080386</v>
      </c>
      <c r="D20" s="29">
        <v>4174095</v>
      </c>
      <c r="E20" s="41">
        <v>2.2965719419682356</v>
      </c>
      <c r="F20" s="63">
        <v>1.995138111081026</v>
      </c>
    </row>
    <row r="21" spans="1:6" ht="17.100000000000001" customHeight="1">
      <c r="A21" s="34">
        <v>25</v>
      </c>
      <c r="B21" s="28" t="s">
        <v>54</v>
      </c>
      <c r="C21" s="25">
        <v>2904695</v>
      </c>
      <c r="D21" s="29">
        <v>2544263</v>
      </c>
      <c r="E21" s="41">
        <v>-12.408600558750575</v>
      </c>
      <c r="F21" s="63">
        <v>1.2161093784193566</v>
      </c>
    </row>
    <row r="22" spans="1:6" ht="17.100000000000001" customHeight="1">
      <c r="A22" s="34">
        <v>26</v>
      </c>
      <c r="B22" s="28" t="s">
        <v>55</v>
      </c>
      <c r="C22" s="25">
        <v>2233980</v>
      </c>
      <c r="D22" s="29">
        <v>1633790</v>
      </c>
      <c r="E22" s="41">
        <v>-26.866399878244213</v>
      </c>
      <c r="F22" s="63">
        <v>0.78092058146809529</v>
      </c>
    </row>
    <row r="23" spans="1:6" ht="17.100000000000001" customHeight="1">
      <c r="A23" s="34">
        <v>27</v>
      </c>
      <c r="B23" s="28" t="s">
        <v>56</v>
      </c>
      <c r="C23" s="25">
        <v>8885045</v>
      </c>
      <c r="D23" s="29">
        <v>8862819</v>
      </c>
      <c r="E23" s="41">
        <v>-0.2501506745323181</v>
      </c>
      <c r="F23" s="63">
        <v>4.23625910730662</v>
      </c>
    </row>
    <row r="24" spans="1:6" ht="17.100000000000001" customHeight="1">
      <c r="A24" s="34">
        <v>28</v>
      </c>
      <c r="B24" s="28" t="s">
        <v>57</v>
      </c>
      <c r="C24" s="74">
        <v>11089190</v>
      </c>
      <c r="D24" s="29">
        <v>11127694</v>
      </c>
      <c r="E24" s="41">
        <v>0.3472210323747722</v>
      </c>
      <c r="F24" s="63">
        <v>5.3188263295032012</v>
      </c>
    </row>
    <row r="25" spans="1:6" ht="17.100000000000001" customHeight="1">
      <c r="A25" s="34">
        <v>29</v>
      </c>
      <c r="B25" s="28" t="s">
        <v>58</v>
      </c>
      <c r="C25" s="25">
        <v>43612399</v>
      </c>
      <c r="D25" s="29">
        <v>48953841</v>
      </c>
      <c r="E25" s="41">
        <v>12.247530799670066</v>
      </c>
      <c r="F25" s="63">
        <v>23.399005979236428</v>
      </c>
    </row>
    <row r="26" spans="1:6" ht="17.100000000000001" customHeight="1">
      <c r="A26" s="34">
        <v>30</v>
      </c>
      <c r="B26" s="28" t="s">
        <v>59</v>
      </c>
      <c r="C26" s="25">
        <v>2111385</v>
      </c>
      <c r="D26" s="29">
        <v>2098829</v>
      </c>
      <c r="E26" s="41">
        <v>-0.59468074273521887</v>
      </c>
      <c r="F26" s="63">
        <v>1.0032003887170939</v>
      </c>
    </row>
    <row r="27" spans="1:6" ht="17.100000000000001" customHeight="1">
      <c r="A27" s="34">
        <v>31</v>
      </c>
      <c r="B27" s="28" t="s">
        <v>60</v>
      </c>
      <c r="C27" s="25">
        <v>1645900</v>
      </c>
      <c r="D27" s="29">
        <v>1859372</v>
      </c>
      <c r="E27" s="41">
        <v>12.969925268849869</v>
      </c>
      <c r="F27" s="63">
        <v>0.88874449189032567</v>
      </c>
    </row>
    <row r="28" spans="1:6" ht="17.100000000000001" customHeight="1">
      <c r="A28" s="35">
        <v>32</v>
      </c>
      <c r="B28" s="30" t="s">
        <v>61</v>
      </c>
      <c r="C28" s="31">
        <v>1373576</v>
      </c>
      <c r="D28" s="31">
        <v>1581852</v>
      </c>
      <c r="E28" s="42">
        <v>15.163048859327768</v>
      </c>
      <c r="F28" s="64">
        <v>0.75609520417952703</v>
      </c>
    </row>
    <row r="29" spans="1:6">
      <c r="C29" s="43"/>
      <c r="D29" s="43"/>
      <c r="F29" s="65"/>
    </row>
    <row r="31" spans="1:6">
      <c r="D31" s="43"/>
    </row>
  </sheetData>
  <mergeCells count="4">
    <mergeCell ref="A1:F1"/>
    <mergeCell ref="A2:B3"/>
    <mergeCell ref="D2:F2"/>
    <mergeCell ref="A4:B4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workbookViewId="0">
      <selection activeCell="J12" sqref="J12"/>
    </sheetView>
  </sheetViews>
  <sheetFormatPr defaultRowHeight="13.5"/>
  <cols>
    <col min="1" max="1" width="3.75" style="24" customWidth="1"/>
    <col min="2" max="2" width="16.25" style="24" customWidth="1"/>
    <col min="3" max="6" width="11.25" style="24" customWidth="1"/>
    <col min="8" max="16384" width="9" style="24"/>
  </cols>
  <sheetData>
    <row r="1" spans="1:7" ht="20.100000000000001" customHeight="1">
      <c r="A1" s="220" t="s">
        <v>302</v>
      </c>
      <c r="B1" s="221"/>
      <c r="C1" s="221"/>
      <c r="D1" s="221"/>
      <c r="E1" s="221"/>
      <c r="F1" s="221"/>
      <c r="G1" s="24"/>
    </row>
    <row r="2" spans="1:7" ht="18.75" customHeight="1">
      <c r="A2" s="212"/>
      <c r="B2" s="213"/>
      <c r="C2" s="216" t="s">
        <v>81</v>
      </c>
      <c r="D2" s="231"/>
      <c r="E2" s="231"/>
      <c r="F2" s="231"/>
      <c r="G2" s="24"/>
    </row>
    <row r="3" spans="1:7" ht="45" customHeight="1">
      <c r="A3" s="214"/>
      <c r="B3" s="215"/>
      <c r="C3" s="37" t="s">
        <v>82</v>
      </c>
      <c r="D3" s="46" t="s">
        <v>83</v>
      </c>
      <c r="E3" s="46" t="s">
        <v>35</v>
      </c>
      <c r="F3" s="37" t="s">
        <v>79</v>
      </c>
      <c r="G3" s="24"/>
    </row>
    <row r="4" spans="1:7" ht="17.100000000000001" customHeight="1">
      <c r="A4" s="218" t="s">
        <v>36</v>
      </c>
      <c r="B4" s="219"/>
      <c r="C4" s="61">
        <v>27278391</v>
      </c>
      <c r="D4" s="61">
        <v>28364851</v>
      </c>
      <c r="E4" s="76">
        <v>100</v>
      </c>
      <c r="F4" s="78">
        <v>103.9828595462247</v>
      </c>
      <c r="G4" s="24"/>
    </row>
    <row r="5" spans="1:7" s="27" customFormat="1" ht="17.100000000000001" customHeight="1">
      <c r="A5" s="36" t="s">
        <v>32</v>
      </c>
      <c r="B5" s="26" t="s">
        <v>38</v>
      </c>
      <c r="C5" s="25">
        <v>640937</v>
      </c>
      <c r="D5" s="25">
        <v>668119</v>
      </c>
      <c r="E5" s="76">
        <v>2.3554468874171066</v>
      </c>
      <c r="F5" s="79">
        <v>104.24097844249903</v>
      </c>
    </row>
    <row r="6" spans="1:7" ht="17.100000000000001" customHeight="1">
      <c r="A6" s="34">
        <v>10</v>
      </c>
      <c r="B6" s="28" t="s">
        <v>39</v>
      </c>
      <c r="C6" s="29">
        <v>180681</v>
      </c>
      <c r="D6" s="29">
        <v>180830</v>
      </c>
      <c r="E6" s="76">
        <v>0.63751436593127175</v>
      </c>
      <c r="F6" s="79">
        <v>100.08246578223499</v>
      </c>
      <c r="G6" s="24"/>
    </row>
    <row r="7" spans="1:7" ht="17.100000000000001" customHeight="1">
      <c r="A7" s="34">
        <v>11</v>
      </c>
      <c r="B7" s="28" t="s">
        <v>40</v>
      </c>
      <c r="C7" s="29">
        <v>382396</v>
      </c>
      <c r="D7" s="29">
        <v>414588</v>
      </c>
      <c r="E7" s="76">
        <v>1.4616258692844888</v>
      </c>
      <c r="F7" s="79">
        <v>108.41849810144457</v>
      </c>
      <c r="G7" s="24"/>
    </row>
    <row r="8" spans="1:7" ht="17.100000000000001" customHeight="1">
      <c r="A8" s="34">
        <v>12</v>
      </c>
      <c r="B8" s="28" t="s">
        <v>41</v>
      </c>
      <c r="C8" s="75" t="s">
        <v>216</v>
      </c>
      <c r="D8" s="75" t="s">
        <v>78</v>
      </c>
      <c r="E8" s="75" t="s">
        <v>78</v>
      </c>
      <c r="F8" s="75" t="s">
        <v>78</v>
      </c>
      <c r="G8" s="24"/>
    </row>
    <row r="9" spans="1:7" ht="17.100000000000001" customHeight="1">
      <c r="A9" s="34">
        <v>13</v>
      </c>
      <c r="B9" s="28" t="s">
        <v>42</v>
      </c>
      <c r="C9" s="75" t="s">
        <v>80</v>
      </c>
      <c r="D9" s="75" t="s">
        <v>80</v>
      </c>
      <c r="E9" s="75" t="s">
        <v>80</v>
      </c>
      <c r="F9" s="75" t="s">
        <v>80</v>
      </c>
      <c r="G9" s="24"/>
    </row>
    <row r="10" spans="1:7" ht="17.100000000000001" customHeight="1">
      <c r="A10" s="34">
        <v>14</v>
      </c>
      <c r="B10" s="28" t="s">
        <v>43</v>
      </c>
      <c r="C10" s="25">
        <v>247560</v>
      </c>
      <c r="D10" s="25">
        <v>228890</v>
      </c>
      <c r="E10" s="76">
        <v>0.8069494177847083</v>
      </c>
      <c r="F10" s="79">
        <v>92.458393924705121</v>
      </c>
      <c r="G10" s="24"/>
    </row>
    <row r="11" spans="1:7" ht="17.100000000000001" customHeight="1">
      <c r="A11" s="34">
        <v>15</v>
      </c>
      <c r="B11" s="28" t="s">
        <v>44</v>
      </c>
      <c r="C11" s="25">
        <v>63999</v>
      </c>
      <c r="D11" s="25">
        <v>80743</v>
      </c>
      <c r="E11" s="76">
        <v>0.28465864319188561</v>
      </c>
      <c r="F11" s="79">
        <v>126.16290879544994</v>
      </c>
      <c r="G11" s="24"/>
    </row>
    <row r="12" spans="1:7" ht="17.100000000000001" customHeight="1">
      <c r="A12" s="34">
        <v>16</v>
      </c>
      <c r="B12" s="28" t="s">
        <v>45</v>
      </c>
      <c r="C12" s="25">
        <v>5033608</v>
      </c>
      <c r="D12" s="25">
        <v>5732710</v>
      </c>
      <c r="E12" s="76">
        <v>20.210612070551683</v>
      </c>
      <c r="F12" s="79">
        <v>113.88868580946311</v>
      </c>
      <c r="G12" s="24"/>
    </row>
    <row r="13" spans="1:7" ht="17.100000000000001" customHeight="1">
      <c r="A13" s="34">
        <v>17</v>
      </c>
      <c r="B13" s="28" t="s">
        <v>46</v>
      </c>
      <c r="C13" s="75" t="s">
        <v>80</v>
      </c>
      <c r="D13" s="75" t="s">
        <v>80</v>
      </c>
      <c r="E13" s="75" t="s">
        <v>80</v>
      </c>
      <c r="F13" s="75" t="s">
        <v>80</v>
      </c>
      <c r="G13" s="24"/>
    </row>
    <row r="14" spans="1:7" ht="17.100000000000001" customHeight="1">
      <c r="A14" s="34">
        <v>18</v>
      </c>
      <c r="B14" s="28" t="s">
        <v>47</v>
      </c>
      <c r="C14" s="25">
        <v>326692</v>
      </c>
      <c r="D14" s="25">
        <v>350272</v>
      </c>
      <c r="E14" s="76">
        <v>1.2348804511611924</v>
      </c>
      <c r="F14" s="79">
        <v>107.2178075985944</v>
      </c>
      <c r="G14" s="24"/>
    </row>
    <row r="15" spans="1:7" ht="17.100000000000001" customHeight="1">
      <c r="A15" s="34">
        <v>19</v>
      </c>
      <c r="B15" s="28" t="s">
        <v>48</v>
      </c>
      <c r="C15" s="25">
        <v>193951</v>
      </c>
      <c r="D15" s="25">
        <v>198775</v>
      </c>
      <c r="E15" s="76">
        <v>0.70077928489735408</v>
      </c>
      <c r="F15" s="79">
        <v>102.48722615505979</v>
      </c>
      <c r="G15" s="24"/>
    </row>
    <row r="16" spans="1:7" ht="17.100000000000001" customHeight="1">
      <c r="A16" s="34">
        <v>20</v>
      </c>
      <c r="B16" s="28" t="s">
        <v>49</v>
      </c>
      <c r="C16" s="75" t="s">
        <v>80</v>
      </c>
      <c r="D16" s="75" t="s">
        <v>80</v>
      </c>
      <c r="E16" s="75" t="s">
        <v>80</v>
      </c>
      <c r="F16" s="75" t="s">
        <v>80</v>
      </c>
      <c r="G16" s="24"/>
    </row>
    <row r="17" spans="1:7" ht="17.100000000000001" customHeight="1">
      <c r="A17" s="34">
        <v>21</v>
      </c>
      <c r="B17" s="28" t="s">
        <v>50</v>
      </c>
      <c r="C17" s="25">
        <v>216868</v>
      </c>
      <c r="D17" s="25">
        <v>247142</v>
      </c>
      <c r="E17" s="76">
        <v>0.87129666219646285</v>
      </c>
      <c r="F17" s="79">
        <v>113.95964365420438</v>
      </c>
      <c r="G17" s="24"/>
    </row>
    <row r="18" spans="1:7" ht="17.100000000000001" customHeight="1">
      <c r="A18" s="34">
        <v>22</v>
      </c>
      <c r="B18" s="28" t="s">
        <v>51</v>
      </c>
      <c r="C18" s="25">
        <v>12249114</v>
      </c>
      <c r="D18" s="25">
        <v>12286765</v>
      </c>
      <c r="E18" s="76">
        <v>43.316867767082577</v>
      </c>
      <c r="F18" s="79">
        <v>100.30737733357695</v>
      </c>
      <c r="G18" s="24"/>
    </row>
    <row r="19" spans="1:7" ht="17.100000000000001" customHeight="1">
      <c r="A19" s="34">
        <v>23</v>
      </c>
      <c r="B19" s="28" t="s">
        <v>52</v>
      </c>
      <c r="C19" s="25">
        <v>68494</v>
      </c>
      <c r="D19" s="25">
        <v>78736</v>
      </c>
      <c r="E19" s="76">
        <v>0.27758298465942938</v>
      </c>
      <c r="F19" s="79">
        <v>114.9531345811312</v>
      </c>
      <c r="G19" s="24"/>
    </row>
    <row r="20" spans="1:7" ht="17.100000000000001" customHeight="1">
      <c r="A20" s="34">
        <v>24</v>
      </c>
      <c r="B20" s="28" t="s">
        <v>53</v>
      </c>
      <c r="C20" s="25">
        <v>806681</v>
      </c>
      <c r="D20" s="25">
        <v>778203</v>
      </c>
      <c r="E20" s="76">
        <v>2.7435469341968339</v>
      </c>
      <c r="F20" s="79">
        <v>96.469732149387426</v>
      </c>
      <c r="G20" s="24"/>
    </row>
    <row r="21" spans="1:7" ht="17.100000000000001" customHeight="1">
      <c r="A21" s="34">
        <v>25</v>
      </c>
      <c r="B21" s="28" t="s">
        <v>54</v>
      </c>
      <c r="C21" s="25">
        <v>278905</v>
      </c>
      <c r="D21" s="25">
        <v>254462</v>
      </c>
      <c r="E21" s="76">
        <v>0.89710324937014485</v>
      </c>
      <c r="F21" s="79">
        <v>91.236083971244682</v>
      </c>
      <c r="G21" s="24"/>
    </row>
    <row r="22" spans="1:7" ht="17.100000000000001" customHeight="1">
      <c r="A22" s="34">
        <v>26</v>
      </c>
      <c r="B22" s="28" t="s">
        <v>55</v>
      </c>
      <c r="C22" s="25">
        <v>107993</v>
      </c>
      <c r="D22" s="25">
        <v>99837</v>
      </c>
      <c r="E22" s="76">
        <v>0.35197435022662377</v>
      </c>
      <c r="F22" s="79">
        <v>92.447658644541775</v>
      </c>
      <c r="G22" s="24"/>
    </row>
    <row r="23" spans="1:7" ht="17.100000000000001" customHeight="1">
      <c r="A23" s="34">
        <v>27</v>
      </c>
      <c r="B23" s="28" t="s">
        <v>56</v>
      </c>
      <c r="C23" s="25">
        <v>1687092</v>
      </c>
      <c r="D23" s="25">
        <v>2024145</v>
      </c>
      <c r="E23" s="76">
        <v>7.1361030593814867</v>
      </c>
      <c r="F23" s="79">
        <v>119.97834143010577</v>
      </c>
      <c r="G23" s="24"/>
    </row>
    <row r="24" spans="1:7" ht="17.100000000000001" customHeight="1">
      <c r="A24" s="34">
        <v>28</v>
      </c>
      <c r="B24" s="28" t="s">
        <v>57</v>
      </c>
      <c r="C24" s="74">
        <v>969536</v>
      </c>
      <c r="D24" s="74">
        <v>556614</v>
      </c>
      <c r="E24" s="76">
        <v>1.9623371192748378</v>
      </c>
      <c r="F24" s="79">
        <v>57.410348867912077</v>
      </c>
      <c r="G24" s="24"/>
    </row>
    <row r="25" spans="1:7" ht="17.100000000000001" customHeight="1">
      <c r="A25" s="34">
        <v>29</v>
      </c>
      <c r="B25" s="28" t="s">
        <v>58</v>
      </c>
      <c r="C25" s="25">
        <v>3337345</v>
      </c>
      <c r="D25" s="25">
        <v>3698635</v>
      </c>
      <c r="E25" s="76">
        <v>13.039500894963277</v>
      </c>
      <c r="F25" s="79">
        <v>110.82567130458494</v>
      </c>
      <c r="G25" s="24"/>
    </row>
    <row r="26" spans="1:7" ht="17.100000000000001" customHeight="1">
      <c r="A26" s="34">
        <v>30</v>
      </c>
      <c r="B26" s="28" t="s">
        <v>59</v>
      </c>
      <c r="C26" s="75" t="s">
        <v>80</v>
      </c>
      <c r="D26" s="75" t="s">
        <v>80</v>
      </c>
      <c r="E26" s="75" t="s">
        <v>80</v>
      </c>
      <c r="F26" s="75" t="s">
        <v>80</v>
      </c>
      <c r="G26" s="24"/>
    </row>
    <row r="27" spans="1:7" ht="17.100000000000001" customHeight="1">
      <c r="A27" s="34">
        <v>31</v>
      </c>
      <c r="B27" s="28" t="s">
        <v>60</v>
      </c>
      <c r="C27" s="25">
        <v>81487</v>
      </c>
      <c r="D27" s="25">
        <v>88713</v>
      </c>
      <c r="E27" s="76">
        <v>0.31275679889874974</v>
      </c>
      <c r="F27" s="79">
        <v>108.86767214402298</v>
      </c>
      <c r="G27" s="24"/>
    </row>
    <row r="28" spans="1:7" ht="17.100000000000001" customHeight="1">
      <c r="A28" s="35">
        <v>32</v>
      </c>
      <c r="B28" s="30" t="s">
        <v>61</v>
      </c>
      <c r="C28" s="31">
        <v>126994</v>
      </c>
      <c r="D28" s="31">
        <v>133477</v>
      </c>
      <c r="E28" s="77">
        <v>0.47057183554392717</v>
      </c>
      <c r="F28" s="80">
        <v>105.10496558892545</v>
      </c>
      <c r="G28" s="24"/>
    </row>
    <row r="29" spans="1:7">
      <c r="C29" s="43"/>
      <c r="D29" s="43"/>
      <c r="E29" s="43"/>
      <c r="F29" s="43"/>
      <c r="G29" s="24"/>
    </row>
  </sheetData>
  <mergeCells count="4">
    <mergeCell ref="A1:F1"/>
    <mergeCell ref="A2:B3"/>
    <mergeCell ref="A4:B4"/>
    <mergeCell ref="C2:F2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workbookViewId="0">
      <selection sqref="A1:F29"/>
    </sheetView>
  </sheetViews>
  <sheetFormatPr defaultRowHeight="13.5"/>
  <cols>
    <col min="1" max="1" width="3.75" style="24" customWidth="1"/>
    <col min="2" max="2" width="16.25" style="24" customWidth="1"/>
    <col min="3" max="6" width="11.25" style="24" customWidth="1"/>
    <col min="7" max="16384" width="9" style="24"/>
  </cols>
  <sheetData>
    <row r="1" spans="1:6" ht="20.100000000000001" customHeight="1">
      <c r="A1" s="220" t="s">
        <v>303</v>
      </c>
      <c r="B1" s="221"/>
      <c r="C1" s="221"/>
      <c r="D1" s="221"/>
      <c r="E1" s="221"/>
      <c r="F1" s="221"/>
    </row>
    <row r="2" spans="1:6" ht="18.75" customHeight="1">
      <c r="A2" s="212" t="s">
        <v>88</v>
      </c>
      <c r="B2" s="213"/>
      <c r="C2" s="216" t="s">
        <v>86</v>
      </c>
      <c r="D2" s="224"/>
      <c r="E2" s="230" t="s">
        <v>87</v>
      </c>
      <c r="F2" s="231"/>
    </row>
    <row r="3" spans="1:6" ht="18.75" customHeight="1">
      <c r="A3" s="235"/>
      <c r="B3" s="236"/>
      <c r="C3" s="216" t="s">
        <v>214</v>
      </c>
      <c r="D3" s="224"/>
      <c r="E3" s="230" t="s">
        <v>217</v>
      </c>
      <c r="F3" s="231"/>
    </row>
    <row r="4" spans="1:6" ht="45" customHeight="1">
      <c r="A4" s="214"/>
      <c r="B4" s="215"/>
      <c r="C4" s="37" t="s">
        <v>84</v>
      </c>
      <c r="D4" s="46" t="s">
        <v>85</v>
      </c>
      <c r="E4" s="46" t="s">
        <v>84</v>
      </c>
      <c r="F4" s="37" t="s">
        <v>85</v>
      </c>
    </row>
    <row r="5" spans="1:6" ht="17.100000000000001" customHeight="1">
      <c r="A5" s="218" t="s">
        <v>36</v>
      </c>
      <c r="B5" s="219"/>
      <c r="C5" s="81">
        <v>7734999</v>
      </c>
      <c r="D5" s="87">
        <v>100</v>
      </c>
      <c r="E5" s="81">
        <v>63467703</v>
      </c>
      <c r="F5" s="89">
        <v>100</v>
      </c>
    </row>
    <row r="6" spans="1:6" s="27" customFormat="1" ht="17.100000000000001" customHeight="1">
      <c r="A6" s="36" t="s">
        <v>32</v>
      </c>
      <c r="B6" s="26" t="s">
        <v>38</v>
      </c>
      <c r="C6" s="82">
        <v>229609</v>
      </c>
      <c r="D6" s="87">
        <v>2.9684425298568238</v>
      </c>
      <c r="E6" s="81">
        <v>3251305</v>
      </c>
      <c r="F6" s="87">
        <v>5.1227708682004769</v>
      </c>
    </row>
    <row r="7" spans="1:6" ht="17.100000000000001" customHeight="1">
      <c r="A7" s="34">
        <v>10</v>
      </c>
      <c r="B7" s="28" t="s">
        <v>39</v>
      </c>
      <c r="C7" s="83">
        <v>94152</v>
      </c>
      <c r="D7" s="87">
        <v>1.2172205839974899</v>
      </c>
      <c r="E7" s="81">
        <v>636254</v>
      </c>
      <c r="F7" s="87">
        <v>1.0024846810668411</v>
      </c>
    </row>
    <row r="8" spans="1:6" ht="17.100000000000001" customHeight="1">
      <c r="A8" s="34">
        <v>11</v>
      </c>
      <c r="B8" s="28" t="s">
        <v>40</v>
      </c>
      <c r="C8" s="83">
        <v>38888</v>
      </c>
      <c r="D8" s="87">
        <v>0.50275378186862074</v>
      </c>
      <c r="E8" s="81">
        <v>428045</v>
      </c>
      <c r="F8" s="87">
        <v>0.67442963864628913</v>
      </c>
    </row>
    <row r="9" spans="1:6" ht="17.100000000000001" customHeight="1">
      <c r="A9" s="34">
        <v>12</v>
      </c>
      <c r="B9" s="28" t="s">
        <v>41</v>
      </c>
      <c r="C9" s="202" t="s">
        <v>315</v>
      </c>
      <c r="D9" s="202" t="s">
        <v>315</v>
      </c>
      <c r="E9" s="202" t="s">
        <v>315</v>
      </c>
      <c r="F9" s="202" t="s">
        <v>315</v>
      </c>
    </row>
    <row r="10" spans="1:6" ht="17.100000000000001" customHeight="1">
      <c r="A10" s="34">
        <v>13</v>
      </c>
      <c r="B10" s="28" t="s">
        <v>42</v>
      </c>
      <c r="C10" s="202" t="s">
        <v>315</v>
      </c>
      <c r="D10" s="202" t="s">
        <v>315</v>
      </c>
      <c r="E10" s="202" t="s">
        <v>315</v>
      </c>
      <c r="F10" s="202" t="s">
        <v>315</v>
      </c>
    </row>
    <row r="11" spans="1:6" ht="17.100000000000001" customHeight="1">
      <c r="A11" s="34">
        <v>14</v>
      </c>
      <c r="B11" s="28" t="s">
        <v>43</v>
      </c>
      <c r="C11" s="82">
        <v>35220</v>
      </c>
      <c r="D11" s="87">
        <v>0.45533296125830136</v>
      </c>
      <c r="E11" s="81">
        <v>612237</v>
      </c>
      <c r="F11" s="87">
        <v>0.96464338720435494</v>
      </c>
    </row>
    <row r="12" spans="1:6" ht="17.100000000000001" customHeight="1">
      <c r="A12" s="34">
        <v>15</v>
      </c>
      <c r="B12" s="28" t="s">
        <v>44</v>
      </c>
      <c r="C12" s="82">
        <v>57677</v>
      </c>
      <c r="D12" s="87">
        <v>0.745662669122517</v>
      </c>
      <c r="E12" s="81">
        <v>514042</v>
      </c>
      <c r="F12" s="87">
        <v>0.80992690093101372</v>
      </c>
    </row>
    <row r="13" spans="1:6" ht="17.100000000000001" customHeight="1">
      <c r="A13" s="34">
        <v>16</v>
      </c>
      <c r="B13" s="28" t="s">
        <v>45</v>
      </c>
      <c r="C13" s="82">
        <v>2001769</v>
      </c>
      <c r="D13" s="87">
        <v>25.879369861586277</v>
      </c>
      <c r="E13" s="81">
        <v>11229497</v>
      </c>
      <c r="F13" s="87">
        <v>17.693246279922878</v>
      </c>
    </row>
    <row r="14" spans="1:6" ht="17.100000000000001" customHeight="1">
      <c r="A14" s="34">
        <v>17</v>
      </c>
      <c r="B14" s="28" t="s">
        <v>46</v>
      </c>
      <c r="C14" s="202" t="s">
        <v>315</v>
      </c>
      <c r="D14" s="202" t="s">
        <v>315</v>
      </c>
      <c r="E14" s="202" t="s">
        <v>315</v>
      </c>
      <c r="F14" s="202" t="s">
        <v>315</v>
      </c>
    </row>
    <row r="15" spans="1:6" ht="17.100000000000001" customHeight="1">
      <c r="A15" s="34">
        <v>18</v>
      </c>
      <c r="B15" s="28" t="s">
        <v>47</v>
      </c>
      <c r="C15" s="82">
        <v>178823</v>
      </c>
      <c r="D15" s="87">
        <v>2.3118684307522215</v>
      </c>
      <c r="E15" s="81">
        <v>736858</v>
      </c>
      <c r="F15" s="87">
        <v>1.1609967986394591</v>
      </c>
    </row>
    <row r="16" spans="1:6" ht="17.100000000000001" customHeight="1">
      <c r="A16" s="34">
        <v>19</v>
      </c>
      <c r="B16" s="28" t="s">
        <v>48</v>
      </c>
      <c r="C16" s="82">
        <v>84732</v>
      </c>
      <c r="D16" s="87">
        <v>1.0954364699982508</v>
      </c>
      <c r="E16" s="81">
        <v>842041</v>
      </c>
      <c r="F16" s="87">
        <v>1.3267236093292993</v>
      </c>
    </row>
    <row r="17" spans="1:6" ht="17.100000000000001" customHeight="1">
      <c r="A17" s="34">
        <v>20</v>
      </c>
      <c r="B17" s="28" t="s">
        <v>49</v>
      </c>
      <c r="C17" s="202" t="s">
        <v>315</v>
      </c>
      <c r="D17" s="202" t="s">
        <v>315</v>
      </c>
      <c r="E17" s="202" t="s">
        <v>315</v>
      </c>
      <c r="F17" s="202" t="s">
        <v>315</v>
      </c>
    </row>
    <row r="18" spans="1:6" ht="17.100000000000001" customHeight="1">
      <c r="A18" s="34">
        <v>21</v>
      </c>
      <c r="B18" s="28" t="s">
        <v>50</v>
      </c>
      <c r="C18" s="82">
        <v>43246</v>
      </c>
      <c r="D18" s="87">
        <v>0.55909509490563603</v>
      </c>
      <c r="E18" s="81">
        <v>451640</v>
      </c>
      <c r="F18" s="87">
        <v>0.71160602739947909</v>
      </c>
    </row>
    <row r="19" spans="1:6" ht="17.100000000000001" customHeight="1">
      <c r="A19" s="34">
        <v>22</v>
      </c>
      <c r="B19" s="28" t="s">
        <v>51</v>
      </c>
      <c r="C19" s="82">
        <v>1835364</v>
      </c>
      <c r="D19" s="87">
        <v>23.728044438014795</v>
      </c>
      <c r="E19" s="81">
        <v>21972296</v>
      </c>
      <c r="F19" s="87">
        <v>34.619648989029898</v>
      </c>
    </row>
    <row r="20" spans="1:6" ht="17.100000000000001" customHeight="1">
      <c r="A20" s="34">
        <v>23</v>
      </c>
      <c r="B20" s="28" t="s">
        <v>52</v>
      </c>
      <c r="C20" s="82">
        <v>38103</v>
      </c>
      <c r="D20" s="87">
        <v>0.4926051057020176</v>
      </c>
      <c r="E20" s="81">
        <v>287118</v>
      </c>
      <c r="F20" s="87">
        <v>0.45238441983633787</v>
      </c>
    </row>
    <row r="21" spans="1:6" ht="17.100000000000001" customHeight="1">
      <c r="A21" s="34">
        <v>24</v>
      </c>
      <c r="B21" s="28" t="s">
        <v>53</v>
      </c>
      <c r="C21" s="82">
        <v>149160</v>
      </c>
      <c r="D21" s="87">
        <v>1.9283777541535558</v>
      </c>
      <c r="E21" s="81">
        <v>2214436</v>
      </c>
      <c r="F21" s="87">
        <v>3.4890753805916059</v>
      </c>
    </row>
    <row r="22" spans="1:6" ht="17.100000000000001" customHeight="1">
      <c r="A22" s="34">
        <v>25</v>
      </c>
      <c r="B22" s="28" t="s">
        <v>54</v>
      </c>
      <c r="C22" s="82">
        <v>152449</v>
      </c>
      <c r="D22" s="87">
        <v>1.9708987680541394</v>
      </c>
      <c r="E22" s="81">
        <v>1302531</v>
      </c>
      <c r="F22" s="87">
        <v>2.0522737367697079</v>
      </c>
    </row>
    <row r="23" spans="1:6" ht="17.100000000000001" customHeight="1">
      <c r="A23" s="34">
        <v>26</v>
      </c>
      <c r="B23" s="28" t="s">
        <v>55</v>
      </c>
      <c r="C23" s="82">
        <v>53808</v>
      </c>
      <c r="D23" s="87">
        <v>0.69564327028355144</v>
      </c>
      <c r="E23" s="81">
        <v>717488</v>
      </c>
      <c r="F23" s="87">
        <v>1.1304773390018543</v>
      </c>
    </row>
    <row r="24" spans="1:6" ht="17.100000000000001" customHeight="1">
      <c r="A24" s="34">
        <v>27</v>
      </c>
      <c r="B24" s="28" t="s">
        <v>56</v>
      </c>
      <c r="C24" s="82">
        <v>348432</v>
      </c>
      <c r="D24" s="87">
        <v>4.5046159669833186</v>
      </c>
      <c r="E24" s="81">
        <v>2264014</v>
      </c>
      <c r="F24" s="87">
        <v>3.5671907017022497</v>
      </c>
    </row>
    <row r="25" spans="1:6" ht="17.100000000000001" customHeight="1">
      <c r="A25" s="34">
        <v>28</v>
      </c>
      <c r="B25" s="28" t="s">
        <v>57</v>
      </c>
      <c r="C25" s="82">
        <v>439145</v>
      </c>
      <c r="D25" s="87">
        <v>5.6773762995961601</v>
      </c>
      <c r="E25" s="81">
        <v>6192380</v>
      </c>
      <c r="F25" s="87">
        <v>9.7567419447967101</v>
      </c>
    </row>
    <row r="26" spans="1:6" ht="17.100000000000001" customHeight="1">
      <c r="A26" s="34">
        <v>29</v>
      </c>
      <c r="B26" s="28" t="s">
        <v>58</v>
      </c>
      <c r="C26" s="82">
        <v>1710889</v>
      </c>
      <c r="D26" s="87">
        <v>22.118800532488756</v>
      </c>
      <c r="E26" s="81">
        <v>8039445</v>
      </c>
      <c r="F26" s="87">
        <v>12.666985915655401</v>
      </c>
    </row>
    <row r="27" spans="1:6" ht="17.100000000000001" customHeight="1">
      <c r="A27" s="34">
        <v>30</v>
      </c>
      <c r="B27" s="28" t="s">
        <v>59</v>
      </c>
      <c r="C27" s="84">
        <v>36653</v>
      </c>
      <c r="D27" s="87">
        <v>0.4738591433560625</v>
      </c>
      <c r="E27" s="84">
        <v>568058</v>
      </c>
      <c r="F27" s="87">
        <v>0.89503475492093998</v>
      </c>
    </row>
    <row r="28" spans="1:6" ht="17.100000000000001" customHeight="1">
      <c r="A28" s="34">
        <v>31</v>
      </c>
      <c r="B28" s="28" t="s">
        <v>60</v>
      </c>
      <c r="C28" s="82">
        <v>57282</v>
      </c>
      <c r="D28" s="87">
        <v>0.74055601041448105</v>
      </c>
      <c r="E28" s="81">
        <v>283008</v>
      </c>
      <c r="F28" s="87">
        <v>0.44590868524105876</v>
      </c>
    </row>
    <row r="29" spans="1:6" ht="17.100000000000001" customHeight="1">
      <c r="A29" s="35">
        <v>32</v>
      </c>
      <c r="B29" s="30" t="s">
        <v>61</v>
      </c>
      <c r="C29" s="85">
        <v>96808</v>
      </c>
      <c r="D29" s="88">
        <v>1.2515580157153219</v>
      </c>
      <c r="E29" s="86">
        <v>423472</v>
      </c>
      <c r="F29" s="88">
        <v>0.66722439915621334</v>
      </c>
    </row>
    <row r="30" spans="1:6">
      <c r="C30" s="43"/>
      <c r="D30" s="43"/>
      <c r="E30" s="43"/>
      <c r="F30" s="43"/>
    </row>
  </sheetData>
  <mergeCells count="7">
    <mergeCell ref="A1:F1"/>
    <mergeCell ref="A2:B4"/>
    <mergeCell ref="A5:B5"/>
    <mergeCell ref="C2:D2"/>
    <mergeCell ref="E2:F2"/>
    <mergeCell ref="C3:D3"/>
    <mergeCell ref="E3:F3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workbookViewId="0">
      <selection sqref="A1:J28"/>
    </sheetView>
  </sheetViews>
  <sheetFormatPr defaultRowHeight="13.5"/>
  <cols>
    <col min="1" max="1" width="3.75" style="24" customWidth="1"/>
    <col min="2" max="2" width="16.25" style="24" customWidth="1"/>
    <col min="3" max="3" width="7.5" style="24" customWidth="1"/>
    <col min="4" max="4" width="13.625" style="24" customWidth="1"/>
    <col min="5" max="5" width="7.5" style="24" customWidth="1"/>
    <col min="6" max="6" width="13.75" style="24" customWidth="1"/>
    <col min="7" max="7" width="7.5" style="24" customWidth="1"/>
    <col min="8" max="8" width="13.75" style="24" customWidth="1"/>
    <col min="9" max="9" width="7.5" style="24" customWidth="1"/>
    <col min="10" max="10" width="8.625" style="24" customWidth="1"/>
    <col min="11" max="16384" width="9" style="24"/>
  </cols>
  <sheetData>
    <row r="1" spans="1:11" ht="20.100000000000001" customHeight="1">
      <c r="A1" s="238" t="s">
        <v>304</v>
      </c>
      <c r="B1" s="239"/>
      <c r="C1" s="239"/>
      <c r="D1" s="239"/>
      <c r="E1" s="239"/>
      <c r="F1" s="204"/>
      <c r="G1" s="204"/>
      <c r="H1" s="204"/>
      <c r="I1" s="204"/>
      <c r="J1" s="204"/>
    </row>
    <row r="2" spans="1:11" ht="18.75" customHeight="1">
      <c r="A2" s="212" t="s">
        <v>88</v>
      </c>
      <c r="B2" s="213"/>
      <c r="C2" s="240" t="s">
        <v>89</v>
      </c>
      <c r="D2" s="237" t="s">
        <v>200</v>
      </c>
      <c r="E2" s="90"/>
      <c r="F2" s="237" t="s">
        <v>201</v>
      </c>
      <c r="G2" s="90"/>
      <c r="H2" s="237" t="s">
        <v>90</v>
      </c>
      <c r="I2" s="90"/>
      <c r="J2" s="237" t="s">
        <v>202</v>
      </c>
      <c r="K2" s="34"/>
    </row>
    <row r="3" spans="1:11" ht="45" customHeight="1">
      <c r="A3" s="214"/>
      <c r="B3" s="215"/>
      <c r="C3" s="233"/>
      <c r="D3" s="227"/>
      <c r="E3" s="46" t="s">
        <v>29</v>
      </c>
      <c r="F3" s="227"/>
      <c r="G3" s="46" t="s">
        <v>29</v>
      </c>
      <c r="H3" s="227"/>
      <c r="I3" s="46" t="s">
        <v>29</v>
      </c>
      <c r="J3" s="227"/>
      <c r="K3" s="34"/>
    </row>
    <row r="4" spans="1:11" ht="17.100000000000001" customHeight="1">
      <c r="A4" s="218" t="s">
        <v>36</v>
      </c>
      <c r="B4" s="219"/>
      <c r="C4" s="66">
        <v>225</v>
      </c>
      <c r="D4" s="92">
        <v>13995938</v>
      </c>
      <c r="E4" s="93">
        <v>100</v>
      </c>
      <c r="F4" s="92">
        <v>3520520</v>
      </c>
      <c r="G4" s="93">
        <v>100</v>
      </c>
      <c r="H4" s="92">
        <v>4985934</v>
      </c>
      <c r="I4" s="93">
        <v>100</v>
      </c>
      <c r="J4" s="94">
        <v>62204.168888888889</v>
      </c>
    </row>
    <row r="5" spans="1:11" s="27" customFormat="1" ht="17.100000000000001" customHeight="1">
      <c r="A5" s="36" t="s">
        <v>32</v>
      </c>
      <c r="B5" s="26" t="s">
        <v>38</v>
      </c>
      <c r="C5" s="33">
        <v>27</v>
      </c>
      <c r="D5" s="91">
        <v>347410</v>
      </c>
      <c r="E5" s="87">
        <v>2.4822201984604391</v>
      </c>
      <c r="F5" s="82">
        <v>145515</v>
      </c>
      <c r="G5" s="87">
        <v>4.13333825684842</v>
      </c>
      <c r="H5" s="82">
        <v>239196</v>
      </c>
      <c r="I5" s="87">
        <v>4.7974160909470518</v>
      </c>
      <c r="J5" s="95">
        <v>12867.037037037036</v>
      </c>
    </row>
    <row r="6" spans="1:11" ht="17.100000000000001" customHeight="1">
      <c r="A6" s="34">
        <v>10</v>
      </c>
      <c r="B6" s="28" t="s">
        <v>39</v>
      </c>
      <c r="C6" s="34">
        <v>6</v>
      </c>
      <c r="D6" s="83">
        <v>136763</v>
      </c>
      <c r="E6" s="87">
        <v>0.97716208802868376</v>
      </c>
      <c r="F6" s="83">
        <v>54936</v>
      </c>
      <c r="G6" s="87">
        <v>1.5604512969674935</v>
      </c>
      <c r="H6" s="83">
        <v>80932</v>
      </c>
      <c r="I6" s="87">
        <v>1.6232064042564542</v>
      </c>
      <c r="J6" s="95">
        <v>22793.833333333332</v>
      </c>
    </row>
    <row r="7" spans="1:11" ht="17.100000000000001" customHeight="1">
      <c r="A7" s="34">
        <v>11</v>
      </c>
      <c r="B7" s="28" t="s">
        <v>40</v>
      </c>
      <c r="C7" s="34">
        <v>7</v>
      </c>
      <c r="D7" s="81">
        <v>94031</v>
      </c>
      <c r="E7" s="87">
        <v>0.6718449310078396</v>
      </c>
      <c r="F7" s="83">
        <v>28087</v>
      </c>
      <c r="G7" s="87">
        <v>0.79780827832252066</v>
      </c>
      <c r="H7" s="83">
        <v>30242</v>
      </c>
      <c r="I7" s="87">
        <v>0.60654633615286524</v>
      </c>
      <c r="J7" s="95">
        <v>13433</v>
      </c>
    </row>
    <row r="8" spans="1:11" ht="17.100000000000001" customHeight="1">
      <c r="A8" s="34">
        <v>12</v>
      </c>
      <c r="B8" s="28" t="s">
        <v>41</v>
      </c>
      <c r="C8" s="32">
        <v>1</v>
      </c>
      <c r="D8" s="202" t="s">
        <v>316</v>
      </c>
      <c r="E8" s="203" t="s">
        <v>317</v>
      </c>
      <c r="F8" s="203" t="s">
        <v>318</v>
      </c>
      <c r="G8" s="203" t="s">
        <v>317</v>
      </c>
      <c r="H8" s="203" t="s">
        <v>318</v>
      </c>
      <c r="I8" s="203" t="s">
        <v>317</v>
      </c>
      <c r="J8" s="203" t="s">
        <v>319</v>
      </c>
    </row>
    <row r="9" spans="1:11" ht="17.100000000000001" customHeight="1">
      <c r="A9" s="34">
        <v>13</v>
      </c>
      <c r="B9" s="28" t="s">
        <v>42</v>
      </c>
      <c r="C9" s="32">
        <v>1</v>
      </c>
      <c r="D9" s="202" t="s">
        <v>316</v>
      </c>
      <c r="E9" s="203" t="s">
        <v>317</v>
      </c>
      <c r="F9" s="203" t="s">
        <v>318</v>
      </c>
      <c r="G9" s="203" t="s">
        <v>317</v>
      </c>
      <c r="H9" s="203" t="s">
        <v>318</v>
      </c>
      <c r="I9" s="203" t="s">
        <v>317</v>
      </c>
      <c r="J9" s="203" t="s">
        <v>319</v>
      </c>
    </row>
    <row r="10" spans="1:11" ht="17.100000000000001" customHeight="1">
      <c r="A10" s="34">
        <v>14</v>
      </c>
      <c r="B10" s="28" t="s">
        <v>43</v>
      </c>
      <c r="C10" s="33">
        <v>7</v>
      </c>
      <c r="D10" s="82">
        <v>133694</v>
      </c>
      <c r="E10" s="87">
        <v>0.95523429726539233</v>
      </c>
      <c r="F10" s="82">
        <v>45220</v>
      </c>
      <c r="G10" s="87">
        <v>1.2844693397566269</v>
      </c>
      <c r="H10" s="82">
        <v>71635</v>
      </c>
      <c r="I10" s="87">
        <v>1.4367418421503373</v>
      </c>
      <c r="J10" s="95">
        <v>19099.142857142859</v>
      </c>
    </row>
    <row r="11" spans="1:11" ht="17.100000000000001" customHeight="1">
      <c r="A11" s="34">
        <v>15</v>
      </c>
      <c r="B11" s="28" t="s">
        <v>44</v>
      </c>
      <c r="C11" s="33">
        <v>9</v>
      </c>
      <c r="D11" s="82">
        <v>40273</v>
      </c>
      <c r="E11" s="87">
        <v>0.28774777367547644</v>
      </c>
      <c r="F11" s="82">
        <v>18363</v>
      </c>
      <c r="G11" s="87">
        <v>0.52159908195380222</v>
      </c>
      <c r="H11" s="82">
        <v>36204</v>
      </c>
      <c r="I11" s="87">
        <v>0.72612272845970283</v>
      </c>
      <c r="J11" s="95">
        <v>4474.7777777777774</v>
      </c>
    </row>
    <row r="12" spans="1:11" ht="17.100000000000001" customHeight="1">
      <c r="A12" s="34">
        <v>16</v>
      </c>
      <c r="B12" s="28" t="s">
        <v>45</v>
      </c>
      <c r="C12" s="33">
        <v>13</v>
      </c>
      <c r="D12" s="82">
        <v>2384998</v>
      </c>
      <c r="E12" s="87">
        <v>17.040644221201894</v>
      </c>
      <c r="F12" s="82">
        <v>429950</v>
      </c>
      <c r="G12" s="87">
        <v>12.212684489791281</v>
      </c>
      <c r="H12" s="82">
        <v>726591</v>
      </c>
      <c r="I12" s="87">
        <v>14.572816246665118</v>
      </c>
      <c r="J12" s="95">
        <v>183461.38461538462</v>
      </c>
    </row>
    <row r="13" spans="1:11" ht="17.100000000000001" customHeight="1">
      <c r="A13" s="34">
        <v>17</v>
      </c>
      <c r="B13" s="28" t="s">
        <v>46</v>
      </c>
      <c r="C13" s="32">
        <v>1</v>
      </c>
      <c r="D13" s="202" t="s">
        <v>316</v>
      </c>
      <c r="E13" s="203" t="s">
        <v>317</v>
      </c>
      <c r="F13" s="203" t="s">
        <v>318</v>
      </c>
      <c r="G13" s="203" t="s">
        <v>317</v>
      </c>
      <c r="H13" s="203" t="s">
        <v>318</v>
      </c>
      <c r="I13" s="203" t="s">
        <v>317</v>
      </c>
      <c r="J13" s="203" t="s">
        <v>319</v>
      </c>
    </row>
    <row r="14" spans="1:11" ht="17.100000000000001" customHeight="1">
      <c r="A14" s="34">
        <v>18</v>
      </c>
      <c r="B14" s="28" t="s">
        <v>47</v>
      </c>
      <c r="C14" s="33">
        <v>9</v>
      </c>
      <c r="D14" s="82">
        <v>165812</v>
      </c>
      <c r="E14" s="87">
        <v>1.1847151652143644</v>
      </c>
      <c r="F14" s="82">
        <v>51981</v>
      </c>
      <c r="G14" s="87">
        <v>1.4765148330360289</v>
      </c>
      <c r="H14" s="82">
        <v>66952</v>
      </c>
      <c r="I14" s="87">
        <v>1.3428176145131483</v>
      </c>
      <c r="J14" s="95">
        <v>18423.555555555555</v>
      </c>
    </row>
    <row r="15" spans="1:11" ht="17.100000000000001" customHeight="1">
      <c r="A15" s="34">
        <v>19</v>
      </c>
      <c r="B15" s="28" t="s">
        <v>48</v>
      </c>
      <c r="C15" s="33">
        <v>4</v>
      </c>
      <c r="D15" s="82">
        <v>81449</v>
      </c>
      <c r="E15" s="87">
        <v>0.58194741931551852</v>
      </c>
      <c r="F15" s="82">
        <v>41251</v>
      </c>
      <c r="G15" s="87">
        <v>1.1717303125674616</v>
      </c>
      <c r="H15" s="82">
        <v>59972</v>
      </c>
      <c r="I15" s="87">
        <v>1.2028237838687796</v>
      </c>
      <c r="J15" s="95">
        <v>20362.25</v>
      </c>
    </row>
    <row r="16" spans="1:11" ht="17.100000000000001" customHeight="1">
      <c r="A16" s="34">
        <v>20</v>
      </c>
      <c r="B16" s="28" t="s">
        <v>49</v>
      </c>
      <c r="C16" s="32">
        <v>2</v>
      </c>
      <c r="D16" s="202" t="s">
        <v>316</v>
      </c>
      <c r="E16" s="203" t="s">
        <v>317</v>
      </c>
      <c r="F16" s="203" t="s">
        <v>318</v>
      </c>
      <c r="G16" s="203" t="s">
        <v>317</v>
      </c>
      <c r="H16" s="203" t="s">
        <v>318</v>
      </c>
      <c r="I16" s="203" t="s">
        <v>317</v>
      </c>
      <c r="J16" s="203" t="s">
        <v>319</v>
      </c>
    </row>
    <row r="17" spans="1:10" ht="17.100000000000001" customHeight="1">
      <c r="A17" s="34">
        <v>21</v>
      </c>
      <c r="B17" s="28" t="s">
        <v>50</v>
      </c>
      <c r="C17" s="33">
        <v>5</v>
      </c>
      <c r="D17" s="82">
        <v>279889</v>
      </c>
      <c r="E17" s="87">
        <v>1.9997873668774468</v>
      </c>
      <c r="F17" s="82">
        <v>80664</v>
      </c>
      <c r="G17" s="87">
        <v>2.2912524286184994</v>
      </c>
      <c r="H17" s="82">
        <v>96220</v>
      </c>
      <c r="I17" s="87">
        <v>1.929828994928533</v>
      </c>
      <c r="J17" s="95">
        <v>55977.8</v>
      </c>
    </row>
    <row r="18" spans="1:10" ht="17.100000000000001" customHeight="1">
      <c r="A18" s="34">
        <v>22</v>
      </c>
      <c r="B18" s="28" t="s">
        <v>51</v>
      </c>
      <c r="C18" s="33">
        <v>15</v>
      </c>
      <c r="D18" s="82">
        <v>7355440</v>
      </c>
      <c r="E18" s="87">
        <v>52.554105341135404</v>
      </c>
      <c r="F18" s="82">
        <v>1616351</v>
      </c>
      <c r="G18" s="87">
        <v>45.912280004090306</v>
      </c>
      <c r="H18" s="82">
        <v>1820873</v>
      </c>
      <c r="I18" s="87">
        <v>36.520198622765562</v>
      </c>
      <c r="J18" s="95">
        <v>490362.66666666669</v>
      </c>
    </row>
    <row r="19" spans="1:10" ht="17.100000000000001" customHeight="1">
      <c r="A19" s="34">
        <v>23</v>
      </c>
      <c r="B19" s="28" t="s">
        <v>52</v>
      </c>
      <c r="C19" s="33">
        <v>7</v>
      </c>
      <c r="D19" s="82">
        <v>98959</v>
      </c>
      <c r="E19" s="87">
        <v>0.70705514700050831</v>
      </c>
      <c r="F19" s="82">
        <v>45447</v>
      </c>
      <c r="G19" s="87">
        <v>1.2909172508606683</v>
      </c>
      <c r="H19" s="82">
        <v>47531</v>
      </c>
      <c r="I19" s="87">
        <v>0.95330182870451163</v>
      </c>
      <c r="J19" s="95">
        <v>14137</v>
      </c>
    </row>
    <row r="20" spans="1:10" ht="17.100000000000001" customHeight="1">
      <c r="A20" s="34">
        <v>24</v>
      </c>
      <c r="B20" s="28" t="s">
        <v>53</v>
      </c>
      <c r="C20" s="33">
        <v>22</v>
      </c>
      <c r="D20" s="82">
        <v>434596</v>
      </c>
      <c r="E20" s="87">
        <v>3.1051580822950204</v>
      </c>
      <c r="F20" s="82">
        <v>160884</v>
      </c>
      <c r="G20" s="87">
        <v>4.5698930839762308</v>
      </c>
      <c r="H20" s="82">
        <v>202966</v>
      </c>
      <c r="I20" s="87">
        <v>4.0707718954964101</v>
      </c>
      <c r="J20" s="95">
        <v>19754.363636363636</v>
      </c>
    </row>
    <row r="21" spans="1:10" ht="17.100000000000001" customHeight="1">
      <c r="A21" s="34">
        <v>25</v>
      </c>
      <c r="B21" s="28" t="s">
        <v>54</v>
      </c>
      <c r="C21" s="33">
        <v>20</v>
      </c>
      <c r="D21" s="82">
        <v>225988</v>
      </c>
      <c r="E21" s="87">
        <v>1.6146684845274393</v>
      </c>
      <c r="F21" s="82">
        <v>98831</v>
      </c>
      <c r="G21" s="87">
        <v>2.8072841512049354</v>
      </c>
      <c r="H21" s="82">
        <v>105543</v>
      </c>
      <c r="I21" s="87">
        <v>2.116815024025589</v>
      </c>
      <c r="J21" s="95">
        <v>11299.4</v>
      </c>
    </row>
    <row r="22" spans="1:10" ht="17.100000000000001" customHeight="1">
      <c r="A22" s="34">
        <v>26</v>
      </c>
      <c r="B22" s="28" t="s">
        <v>55</v>
      </c>
      <c r="C22" s="33">
        <v>11</v>
      </c>
      <c r="D22" s="82">
        <v>83034</v>
      </c>
      <c r="E22" s="87">
        <v>0.59327213367192677</v>
      </c>
      <c r="F22" s="82">
        <v>41656</v>
      </c>
      <c r="G22" s="87">
        <v>1.1832342949337029</v>
      </c>
      <c r="H22" s="82">
        <v>47918</v>
      </c>
      <c r="I22" s="87">
        <v>0.96106366430040979</v>
      </c>
      <c r="J22" s="95">
        <v>7548.545454545455</v>
      </c>
    </row>
    <row r="23" spans="1:10" ht="17.100000000000001" customHeight="1">
      <c r="A23" s="34">
        <v>27</v>
      </c>
      <c r="B23" s="28" t="s">
        <v>56</v>
      </c>
      <c r="C23" s="33">
        <v>5</v>
      </c>
      <c r="D23" s="82">
        <v>71141</v>
      </c>
      <c r="E23" s="87">
        <v>0.50829747888280152</v>
      </c>
      <c r="F23" s="82">
        <v>27937</v>
      </c>
      <c r="G23" s="87">
        <v>0.79354754411280148</v>
      </c>
      <c r="H23" s="82">
        <v>81035</v>
      </c>
      <c r="I23" s="87">
        <v>1.6252722157974815</v>
      </c>
      <c r="J23" s="95">
        <v>14228.2</v>
      </c>
    </row>
    <row r="24" spans="1:10" ht="17.100000000000001" customHeight="1">
      <c r="A24" s="34">
        <v>28</v>
      </c>
      <c r="B24" s="28" t="s">
        <v>57</v>
      </c>
      <c r="C24" s="33">
        <v>8</v>
      </c>
      <c r="D24" s="82">
        <v>455640</v>
      </c>
      <c r="E24" s="87">
        <v>3.2555159932831939</v>
      </c>
      <c r="F24" s="82">
        <v>161834</v>
      </c>
      <c r="G24" s="87">
        <v>4.5968777339711178</v>
      </c>
      <c r="H24" s="82">
        <v>502215</v>
      </c>
      <c r="I24" s="87">
        <v>10.072636340553244</v>
      </c>
      <c r="J24" s="95">
        <v>56955</v>
      </c>
    </row>
    <row r="25" spans="1:10" ht="17.100000000000001" customHeight="1">
      <c r="A25" s="34">
        <v>29</v>
      </c>
      <c r="B25" s="28" t="s">
        <v>58</v>
      </c>
      <c r="C25" s="33">
        <v>31</v>
      </c>
      <c r="D25" s="82">
        <v>767970</v>
      </c>
      <c r="E25" s="87">
        <v>5.4870920405620547</v>
      </c>
      <c r="F25" s="82">
        <v>327541</v>
      </c>
      <c r="G25" s="87">
        <v>9.3037676252371799</v>
      </c>
      <c r="H25" s="82">
        <v>579703</v>
      </c>
      <c r="I25" s="87">
        <v>11.626768424933022</v>
      </c>
      <c r="J25" s="95">
        <v>24773.225806451614</v>
      </c>
    </row>
    <row r="26" spans="1:10" ht="17.100000000000001" customHeight="1">
      <c r="A26" s="34">
        <v>30</v>
      </c>
      <c r="B26" s="28" t="s">
        <v>59</v>
      </c>
      <c r="C26" s="32">
        <v>3</v>
      </c>
      <c r="D26" s="84">
        <v>92596</v>
      </c>
      <c r="E26" s="87">
        <v>0.66159195618042899</v>
      </c>
      <c r="F26" s="84">
        <v>43934</v>
      </c>
      <c r="G26" s="87">
        <v>1.2479406451319692</v>
      </c>
      <c r="H26" s="84">
        <v>70980</v>
      </c>
      <c r="I26" s="87">
        <v>1.4236048852632224</v>
      </c>
      <c r="J26" s="95">
        <v>30865.333333333332</v>
      </c>
    </row>
    <row r="27" spans="1:10" ht="17.100000000000001" customHeight="1">
      <c r="A27" s="34">
        <v>31</v>
      </c>
      <c r="B27" s="28" t="s">
        <v>60</v>
      </c>
      <c r="C27" s="33">
        <v>7</v>
      </c>
      <c r="D27" s="82">
        <v>52035</v>
      </c>
      <c r="E27" s="87">
        <v>0.37178644260927707</v>
      </c>
      <c r="F27" s="82">
        <v>38089</v>
      </c>
      <c r="G27" s="87">
        <v>1.0819140354265848</v>
      </c>
      <c r="H27" s="82">
        <v>46252</v>
      </c>
      <c r="I27" s="87">
        <v>0.92764966403486282</v>
      </c>
      <c r="J27" s="95">
        <v>7433.5714285714284</v>
      </c>
    </row>
    <row r="28" spans="1:10" ht="17.100000000000001" customHeight="1">
      <c r="A28" s="35">
        <v>32</v>
      </c>
      <c r="B28" s="30" t="s">
        <v>61</v>
      </c>
      <c r="C28" s="35">
        <v>4</v>
      </c>
      <c r="D28" s="85">
        <v>616340</v>
      </c>
      <c r="E28" s="88">
        <v>4.403706275349319</v>
      </c>
      <c r="F28" s="85">
        <v>21862</v>
      </c>
      <c r="G28" s="88">
        <v>0.62098780861918124</v>
      </c>
      <c r="H28" s="85">
        <v>23967</v>
      </c>
      <c r="I28" s="88">
        <v>0.48069228353203231</v>
      </c>
      <c r="J28" s="85">
        <v>154085</v>
      </c>
    </row>
    <row r="29" spans="1:10">
      <c r="D29" s="43"/>
      <c r="E29" s="43"/>
      <c r="F29" s="43"/>
      <c r="G29" s="43"/>
      <c r="H29" s="43"/>
      <c r="I29" s="43"/>
    </row>
  </sheetData>
  <mergeCells count="8">
    <mergeCell ref="J2:J3"/>
    <mergeCell ref="A2:B3"/>
    <mergeCell ref="A1:J1"/>
    <mergeCell ref="A4:B4"/>
    <mergeCell ref="C2:C3"/>
    <mergeCell ref="D2:D3"/>
    <mergeCell ref="F2:F3"/>
    <mergeCell ref="H2:H3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workbookViewId="0">
      <selection sqref="A1:H16"/>
    </sheetView>
  </sheetViews>
  <sheetFormatPr defaultRowHeight="13.5"/>
  <cols>
    <col min="1" max="2" width="5" customWidth="1"/>
    <col min="3" max="3" width="29" customWidth="1"/>
    <col min="4" max="8" width="12.5" customWidth="1"/>
  </cols>
  <sheetData>
    <row r="1" spans="1:8" ht="21" customHeight="1">
      <c r="A1" s="204" t="s">
        <v>306</v>
      </c>
      <c r="B1" s="204"/>
      <c r="C1" s="204"/>
      <c r="D1" s="204"/>
      <c r="E1" s="204"/>
      <c r="F1" s="135"/>
      <c r="G1" s="135"/>
      <c r="H1" s="135"/>
    </row>
    <row r="2" spans="1:8" ht="21" customHeight="1">
      <c r="A2" s="207" t="s">
        <v>105</v>
      </c>
      <c r="B2" s="209"/>
      <c r="C2" s="209"/>
      <c r="D2" s="230" t="s">
        <v>218</v>
      </c>
      <c r="E2" s="224"/>
      <c r="F2" s="230" t="s">
        <v>219</v>
      </c>
      <c r="G2" s="231"/>
      <c r="H2" s="224"/>
    </row>
    <row r="3" spans="1:8" ht="30" customHeight="1">
      <c r="A3" s="204"/>
      <c r="B3" s="204"/>
      <c r="C3" s="204"/>
      <c r="D3" s="105" t="s">
        <v>37</v>
      </c>
      <c r="E3" s="137" t="s">
        <v>29</v>
      </c>
      <c r="F3" s="105" t="s">
        <v>37</v>
      </c>
      <c r="G3" s="145" t="s">
        <v>108</v>
      </c>
      <c r="H3" s="137" t="s">
        <v>29</v>
      </c>
    </row>
    <row r="4" spans="1:8" ht="18" customHeight="1">
      <c r="A4" s="231" t="s">
        <v>101</v>
      </c>
      <c r="B4" s="231"/>
      <c r="C4" s="224"/>
      <c r="D4" s="56">
        <v>3450230</v>
      </c>
      <c r="E4" s="109">
        <v>100</v>
      </c>
      <c r="F4" s="107">
        <v>4044627</v>
      </c>
      <c r="G4" s="146">
        <v>17.227750034055699</v>
      </c>
      <c r="H4" s="147">
        <v>100</v>
      </c>
    </row>
    <row r="5" spans="1:8" ht="18" customHeight="1">
      <c r="A5" s="207" t="s">
        <v>106</v>
      </c>
      <c r="B5" s="207"/>
      <c r="C5" s="208"/>
      <c r="D5" s="106">
        <v>3415268</v>
      </c>
      <c r="E5" s="110">
        <v>99</v>
      </c>
      <c r="F5" s="57">
        <v>4009636</v>
      </c>
      <c r="G5" s="146">
        <v>17.403260886114939</v>
      </c>
      <c r="H5" s="146">
        <v>99.134876961460222</v>
      </c>
    </row>
    <row r="6" spans="1:8" ht="18" customHeight="1">
      <c r="A6" s="242" t="s">
        <v>102</v>
      </c>
      <c r="B6" s="241" t="s">
        <v>103</v>
      </c>
      <c r="C6" s="104" t="s">
        <v>91</v>
      </c>
      <c r="D6" s="56">
        <v>301660</v>
      </c>
      <c r="E6" s="109">
        <v>8.6999999999999993</v>
      </c>
      <c r="F6" s="56">
        <v>293979</v>
      </c>
      <c r="G6" s="149">
        <v>-2.5462441158920641</v>
      </c>
      <c r="H6" s="147">
        <v>7.268383462801391</v>
      </c>
    </row>
    <row r="7" spans="1:8" ht="18" customHeight="1">
      <c r="A7" s="228"/>
      <c r="B7" s="234"/>
      <c r="C7" s="54" t="s">
        <v>92</v>
      </c>
      <c r="D7" s="56">
        <v>8919</v>
      </c>
      <c r="E7" s="109">
        <v>0.3</v>
      </c>
      <c r="F7" s="56">
        <v>6319</v>
      </c>
      <c r="G7" s="150">
        <v>-29.151250140150243</v>
      </c>
      <c r="H7" s="147">
        <v>0.15623195909041798</v>
      </c>
    </row>
    <row r="8" spans="1:8" ht="18" customHeight="1">
      <c r="A8" s="228"/>
      <c r="B8" s="234"/>
      <c r="C8" s="54" t="s">
        <v>93</v>
      </c>
      <c r="D8" s="56">
        <v>32021</v>
      </c>
      <c r="E8" s="109">
        <v>0.9</v>
      </c>
      <c r="F8" s="56">
        <v>31959</v>
      </c>
      <c r="G8" s="150">
        <v>-0.19362293494893976</v>
      </c>
      <c r="H8" s="147">
        <v>0.79015938923416174</v>
      </c>
    </row>
    <row r="9" spans="1:8" ht="18" customHeight="1">
      <c r="A9" s="228"/>
      <c r="B9" s="234"/>
      <c r="C9" s="54" t="s">
        <v>94</v>
      </c>
      <c r="D9" s="56">
        <v>14011</v>
      </c>
      <c r="E9" s="109">
        <v>0.4</v>
      </c>
      <c r="F9" s="56">
        <v>14571</v>
      </c>
      <c r="G9" s="150">
        <v>3.996859610306188</v>
      </c>
      <c r="H9" s="147">
        <v>0.3602557170290363</v>
      </c>
    </row>
    <row r="10" spans="1:8" ht="18" customHeight="1">
      <c r="A10" s="228"/>
      <c r="B10" s="233"/>
      <c r="C10" s="54" t="s">
        <v>95</v>
      </c>
      <c r="D10" s="56">
        <v>3058657</v>
      </c>
      <c r="E10" s="109">
        <v>88.7</v>
      </c>
      <c r="F10" s="56">
        <v>3662808</v>
      </c>
      <c r="G10" s="148">
        <v>19.752165738100089</v>
      </c>
      <c r="H10" s="148">
        <v>90.559846433305225</v>
      </c>
    </row>
    <row r="11" spans="1:8" ht="18" customHeight="1">
      <c r="A11" s="228"/>
      <c r="B11" s="241" t="s">
        <v>104</v>
      </c>
      <c r="C11" s="104" t="s">
        <v>96</v>
      </c>
      <c r="D11" s="108">
        <v>23843</v>
      </c>
      <c r="E11" s="111">
        <v>0.7</v>
      </c>
      <c r="F11" s="108">
        <v>28014</v>
      </c>
      <c r="G11" s="149">
        <v>17.493603992786142</v>
      </c>
      <c r="H11" s="147">
        <v>0.69262258299714663</v>
      </c>
    </row>
    <row r="12" spans="1:8" ht="18" customHeight="1">
      <c r="A12" s="228"/>
      <c r="B12" s="234"/>
      <c r="C12" s="54" t="s">
        <v>97</v>
      </c>
      <c r="D12" s="56">
        <v>3228</v>
      </c>
      <c r="E12" s="109">
        <v>0.1</v>
      </c>
      <c r="F12" s="56">
        <v>3127</v>
      </c>
      <c r="G12" s="150">
        <v>-3.1288723667905827</v>
      </c>
      <c r="H12" s="147">
        <v>7.7312444386095427E-2</v>
      </c>
    </row>
    <row r="13" spans="1:8" ht="18" customHeight="1">
      <c r="A13" s="228"/>
      <c r="B13" s="234"/>
      <c r="C13" s="54" t="s">
        <v>98</v>
      </c>
      <c r="D13" s="56">
        <v>66422</v>
      </c>
      <c r="E13" s="109">
        <v>1.9</v>
      </c>
      <c r="F13" s="56">
        <v>64569</v>
      </c>
      <c r="G13" s="150">
        <v>-2.7897383397067239</v>
      </c>
      <c r="H13" s="147">
        <v>1.5964142058093367</v>
      </c>
    </row>
    <row r="14" spans="1:8" ht="18" customHeight="1">
      <c r="A14" s="228"/>
      <c r="B14" s="234"/>
      <c r="C14" s="54" t="s">
        <v>99</v>
      </c>
      <c r="D14" s="56">
        <v>3301479</v>
      </c>
      <c r="E14" s="109">
        <v>95.7</v>
      </c>
      <c r="F14" s="56">
        <v>3893788</v>
      </c>
      <c r="G14" s="150">
        <v>17.940716872650107</v>
      </c>
      <c r="H14" s="147">
        <v>96.270632619522146</v>
      </c>
    </row>
    <row r="15" spans="1:8" ht="18" customHeight="1">
      <c r="A15" s="228"/>
      <c r="B15" s="233"/>
      <c r="C15" s="54" t="s">
        <v>100</v>
      </c>
      <c r="D15" s="56">
        <v>20296</v>
      </c>
      <c r="E15" s="109">
        <v>0.6</v>
      </c>
      <c r="F15" s="56">
        <v>20138</v>
      </c>
      <c r="G15" s="148">
        <v>-0.77847851793456835</v>
      </c>
      <c r="H15" s="148">
        <v>0.49789510874550358</v>
      </c>
    </row>
    <row r="16" spans="1:8" ht="18" customHeight="1">
      <c r="A16" s="231" t="s">
        <v>107</v>
      </c>
      <c r="B16" s="231"/>
      <c r="C16" s="224"/>
      <c r="D16" s="107">
        <v>34962</v>
      </c>
      <c r="E16" s="110">
        <v>1</v>
      </c>
      <c r="F16" s="107">
        <v>34991</v>
      </c>
      <c r="G16" s="146">
        <v>8.2947199816944109E-2</v>
      </c>
      <c r="H16" s="146">
        <v>0.86512303853977146</v>
      </c>
    </row>
    <row r="18" spans="4:7">
      <c r="D18" s="56"/>
      <c r="F18" s="56"/>
      <c r="G18" s="56"/>
    </row>
    <row r="19" spans="4:7">
      <c r="D19" s="56"/>
      <c r="F19" s="56"/>
      <c r="G19" s="56"/>
    </row>
  </sheetData>
  <mergeCells count="10">
    <mergeCell ref="F2:H2"/>
    <mergeCell ref="A1:E1"/>
    <mergeCell ref="B11:B15"/>
    <mergeCell ref="A16:C16"/>
    <mergeCell ref="B6:B10"/>
    <mergeCell ref="A4:C4"/>
    <mergeCell ref="A5:C5"/>
    <mergeCell ref="A6:A15"/>
    <mergeCell ref="A2:C3"/>
    <mergeCell ref="D2:E2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workbookViewId="0">
      <selection sqref="A1:J29"/>
    </sheetView>
  </sheetViews>
  <sheetFormatPr defaultRowHeight="13.5"/>
  <cols>
    <col min="1" max="1" width="3.75" style="24" customWidth="1"/>
    <col min="2" max="2" width="16.25" style="24" customWidth="1"/>
    <col min="3" max="4" width="10.625" style="24" customWidth="1"/>
    <col min="5" max="5" width="9.625" style="24" customWidth="1"/>
    <col min="6" max="6" width="10.625" style="24" customWidth="1"/>
    <col min="7" max="8" width="9.625" style="24" customWidth="1"/>
    <col min="9" max="9" width="10.625" style="24" customWidth="1"/>
    <col min="10" max="10" width="9.625" style="24" customWidth="1"/>
    <col min="11" max="11" width="9.25" style="24" bestFit="1" customWidth="1"/>
    <col min="12" max="16384" width="9" style="24"/>
  </cols>
  <sheetData>
    <row r="1" spans="1:11" ht="20.100000000000001" customHeight="1">
      <c r="A1" s="220" t="s">
        <v>305</v>
      </c>
      <c r="B1" s="221"/>
      <c r="C1" s="221"/>
      <c r="D1" s="221"/>
      <c r="E1" s="221"/>
      <c r="F1" s="221"/>
      <c r="G1" s="221"/>
      <c r="H1" s="221"/>
      <c r="I1" s="221"/>
      <c r="J1" s="221"/>
    </row>
    <row r="2" spans="1:11" ht="18.75" customHeight="1">
      <c r="A2" s="212"/>
      <c r="B2" s="213"/>
      <c r="C2" s="216" t="s">
        <v>33</v>
      </c>
      <c r="D2" s="231"/>
      <c r="E2" s="224"/>
      <c r="F2" s="216" t="s">
        <v>214</v>
      </c>
      <c r="G2" s="217"/>
      <c r="H2" s="217"/>
      <c r="I2" s="217"/>
      <c r="J2" s="217"/>
    </row>
    <row r="3" spans="1:11" ht="22.5" customHeight="1">
      <c r="A3" s="235"/>
      <c r="B3" s="236"/>
      <c r="C3" s="237" t="s">
        <v>109</v>
      </c>
      <c r="D3" s="240" t="s">
        <v>110</v>
      </c>
      <c r="E3" s="222" t="s">
        <v>111</v>
      </c>
      <c r="F3" s="138"/>
      <c r="G3" s="136"/>
      <c r="H3" s="143"/>
      <c r="I3" s="240" t="s">
        <v>110</v>
      </c>
      <c r="J3" s="244" t="s">
        <v>111</v>
      </c>
    </row>
    <row r="4" spans="1:11" ht="37.5" customHeight="1">
      <c r="A4" s="214"/>
      <c r="B4" s="215"/>
      <c r="C4" s="243"/>
      <c r="D4" s="233" t="s">
        <v>110</v>
      </c>
      <c r="E4" s="229"/>
      <c r="F4" s="144" t="s">
        <v>109</v>
      </c>
      <c r="G4" s="46" t="s">
        <v>108</v>
      </c>
      <c r="H4" s="37" t="s">
        <v>35</v>
      </c>
      <c r="I4" s="233"/>
      <c r="J4" s="245"/>
      <c r="K4" s="34"/>
    </row>
    <row r="5" spans="1:11" ht="17.100000000000001" customHeight="1">
      <c r="A5" s="218" t="s">
        <v>36</v>
      </c>
      <c r="B5" s="219"/>
      <c r="C5" s="103">
        <v>3450230</v>
      </c>
      <c r="D5" s="103">
        <v>3415268</v>
      </c>
      <c r="E5" s="103">
        <v>34962</v>
      </c>
      <c r="F5" s="103">
        <v>4044627</v>
      </c>
      <c r="G5" s="113">
        <v>17.227750034055699</v>
      </c>
      <c r="H5" s="112">
        <v>100</v>
      </c>
      <c r="I5" s="103">
        <v>4009636</v>
      </c>
      <c r="J5" s="103">
        <v>34991</v>
      </c>
      <c r="K5" s="102"/>
    </row>
    <row r="6" spans="1:11" s="27" customFormat="1" ht="17.100000000000001" customHeight="1">
      <c r="A6" s="36" t="s">
        <v>32</v>
      </c>
      <c r="B6" s="26" t="s">
        <v>38</v>
      </c>
      <c r="C6" s="97">
        <v>5571</v>
      </c>
      <c r="D6" s="97">
        <v>5571</v>
      </c>
      <c r="E6" s="96" t="s">
        <v>19</v>
      </c>
      <c r="F6" s="97">
        <v>5438</v>
      </c>
      <c r="G6" s="139">
        <v>-2.387363130497218</v>
      </c>
      <c r="H6" s="140">
        <v>0.13444997523875502</v>
      </c>
      <c r="I6" s="97">
        <v>5438</v>
      </c>
      <c r="J6" s="96" t="s">
        <v>19</v>
      </c>
    </row>
    <row r="7" spans="1:11" ht="17.100000000000001" customHeight="1">
      <c r="A7" s="34">
        <v>10</v>
      </c>
      <c r="B7" s="28" t="s">
        <v>39</v>
      </c>
      <c r="C7" s="98">
        <v>4324</v>
      </c>
      <c r="D7" s="98">
        <v>4324</v>
      </c>
      <c r="E7" s="96" t="s">
        <v>19</v>
      </c>
      <c r="F7" s="98">
        <v>4300</v>
      </c>
      <c r="G7" s="139">
        <v>-0.55504162812210911</v>
      </c>
      <c r="H7" s="140">
        <v>0.10631388259040944</v>
      </c>
      <c r="I7" s="98">
        <v>4300</v>
      </c>
      <c r="J7" s="96" t="s">
        <v>19</v>
      </c>
    </row>
    <row r="8" spans="1:11" ht="17.100000000000001" customHeight="1">
      <c r="A8" s="34">
        <v>11</v>
      </c>
      <c r="B8" s="28" t="s">
        <v>40</v>
      </c>
      <c r="C8" s="98">
        <v>1113</v>
      </c>
      <c r="D8" s="98">
        <v>1113</v>
      </c>
      <c r="E8" s="96" t="s">
        <v>19</v>
      </c>
      <c r="F8" s="98">
        <v>1151</v>
      </c>
      <c r="G8" s="139">
        <v>3.4141958670260557</v>
      </c>
      <c r="H8" s="140">
        <v>2.8457506711990998E-2</v>
      </c>
      <c r="I8" s="98">
        <v>1151</v>
      </c>
      <c r="J8" s="96" t="s">
        <v>19</v>
      </c>
    </row>
    <row r="9" spans="1:11" ht="17.100000000000001" customHeight="1">
      <c r="A9" s="34">
        <v>12</v>
      </c>
      <c r="B9" s="28" t="s">
        <v>41</v>
      </c>
      <c r="C9" s="99" t="s">
        <v>80</v>
      </c>
      <c r="D9" s="99" t="s">
        <v>80</v>
      </c>
      <c r="E9" s="99" t="s">
        <v>80</v>
      </c>
      <c r="F9" s="99" t="s">
        <v>80</v>
      </c>
      <c r="G9" s="99" t="s">
        <v>80</v>
      </c>
      <c r="H9" s="99" t="s">
        <v>80</v>
      </c>
      <c r="I9" s="99" t="s">
        <v>80</v>
      </c>
      <c r="J9" s="99" t="s">
        <v>80</v>
      </c>
    </row>
    <row r="10" spans="1:11" ht="17.100000000000001" customHeight="1">
      <c r="A10" s="34">
        <v>13</v>
      </c>
      <c r="B10" s="28" t="s">
        <v>42</v>
      </c>
      <c r="C10" s="99" t="s">
        <v>80</v>
      </c>
      <c r="D10" s="99" t="s">
        <v>80</v>
      </c>
      <c r="E10" s="99" t="s">
        <v>80</v>
      </c>
      <c r="F10" s="99" t="s">
        <v>80</v>
      </c>
      <c r="G10" s="99" t="s">
        <v>80</v>
      </c>
      <c r="H10" s="99" t="s">
        <v>80</v>
      </c>
      <c r="I10" s="99" t="s">
        <v>80</v>
      </c>
      <c r="J10" s="99" t="s">
        <v>80</v>
      </c>
    </row>
    <row r="11" spans="1:11" ht="17.100000000000001" customHeight="1">
      <c r="A11" s="34">
        <v>14</v>
      </c>
      <c r="B11" s="28" t="s">
        <v>43</v>
      </c>
      <c r="C11" s="97">
        <v>17784</v>
      </c>
      <c r="D11" s="97">
        <v>17784</v>
      </c>
      <c r="E11" s="96" t="s">
        <v>19</v>
      </c>
      <c r="F11" s="97">
        <v>18196</v>
      </c>
      <c r="G11" s="139">
        <v>2.3166891587944218</v>
      </c>
      <c r="H11" s="140">
        <v>0.44988079246862567</v>
      </c>
      <c r="I11" s="97">
        <v>18196</v>
      </c>
      <c r="J11" s="96" t="s">
        <v>19</v>
      </c>
    </row>
    <row r="12" spans="1:11" ht="17.100000000000001" customHeight="1">
      <c r="A12" s="34">
        <v>15</v>
      </c>
      <c r="B12" s="28" t="s">
        <v>44</v>
      </c>
      <c r="C12" s="97">
        <v>77</v>
      </c>
      <c r="D12" s="97">
        <v>77</v>
      </c>
      <c r="E12" s="96" t="s">
        <v>19</v>
      </c>
      <c r="F12" s="97">
        <v>71</v>
      </c>
      <c r="G12" s="139">
        <v>-7.7922077922077921</v>
      </c>
      <c r="H12" s="140">
        <v>1.7554152706788537E-3</v>
      </c>
      <c r="I12" s="97">
        <v>71</v>
      </c>
      <c r="J12" s="96" t="s">
        <v>19</v>
      </c>
    </row>
    <row r="13" spans="1:11" ht="17.100000000000001" customHeight="1">
      <c r="A13" s="34">
        <v>16</v>
      </c>
      <c r="B13" s="28" t="s">
        <v>45</v>
      </c>
      <c r="C13" s="97">
        <v>1662372</v>
      </c>
      <c r="D13" s="97">
        <v>1657610</v>
      </c>
      <c r="E13" s="96">
        <v>4762</v>
      </c>
      <c r="F13" s="97">
        <v>2154205</v>
      </c>
      <c r="G13" s="139">
        <v>29.586217765939271</v>
      </c>
      <c r="H13" s="140">
        <v>53.260906382714644</v>
      </c>
      <c r="I13" s="97">
        <v>2149406</v>
      </c>
      <c r="J13" s="96">
        <v>4799</v>
      </c>
    </row>
    <row r="14" spans="1:11" ht="17.100000000000001" customHeight="1">
      <c r="A14" s="34">
        <v>17</v>
      </c>
      <c r="B14" s="28" t="s">
        <v>46</v>
      </c>
      <c r="C14" s="99" t="s">
        <v>80</v>
      </c>
      <c r="D14" s="99" t="s">
        <v>80</v>
      </c>
      <c r="E14" s="99" t="s">
        <v>80</v>
      </c>
      <c r="F14" s="99" t="s">
        <v>80</v>
      </c>
      <c r="G14" s="99" t="s">
        <v>80</v>
      </c>
      <c r="H14" s="99" t="s">
        <v>80</v>
      </c>
      <c r="I14" s="99" t="s">
        <v>80</v>
      </c>
      <c r="J14" s="99" t="s">
        <v>80</v>
      </c>
    </row>
    <row r="15" spans="1:11" ht="17.100000000000001" customHeight="1">
      <c r="A15" s="34">
        <v>18</v>
      </c>
      <c r="B15" s="28" t="s">
        <v>47</v>
      </c>
      <c r="C15" s="97">
        <v>2777</v>
      </c>
      <c r="D15" s="97">
        <v>2777</v>
      </c>
      <c r="E15" s="96" t="s">
        <v>19</v>
      </c>
      <c r="F15" s="97">
        <v>1943</v>
      </c>
      <c r="G15" s="139">
        <v>-30.032409074540872</v>
      </c>
      <c r="H15" s="140">
        <v>4.8039040435619899E-2</v>
      </c>
      <c r="I15" s="97">
        <v>1943</v>
      </c>
      <c r="J15" s="99" t="s">
        <v>19</v>
      </c>
    </row>
    <row r="16" spans="1:11" ht="17.100000000000001" customHeight="1">
      <c r="A16" s="34">
        <v>19</v>
      </c>
      <c r="B16" s="28" t="s">
        <v>48</v>
      </c>
      <c r="C16" s="97">
        <v>783</v>
      </c>
      <c r="D16" s="97">
        <v>783</v>
      </c>
      <c r="E16" s="96" t="s">
        <v>19</v>
      </c>
      <c r="F16" s="97">
        <v>779</v>
      </c>
      <c r="G16" s="139">
        <v>-0.51085568326947639</v>
      </c>
      <c r="H16" s="140">
        <v>1.9260119659983477E-2</v>
      </c>
      <c r="I16" s="97">
        <v>779</v>
      </c>
      <c r="J16" s="99" t="s">
        <v>19</v>
      </c>
    </row>
    <row r="17" spans="1:10" ht="17.100000000000001" customHeight="1">
      <c r="A17" s="34">
        <v>20</v>
      </c>
      <c r="B17" s="28" t="s">
        <v>49</v>
      </c>
      <c r="C17" s="99" t="s">
        <v>80</v>
      </c>
      <c r="D17" s="99" t="s">
        <v>80</v>
      </c>
      <c r="E17" s="99" t="s">
        <v>80</v>
      </c>
      <c r="F17" s="99" t="s">
        <v>80</v>
      </c>
      <c r="G17" s="99" t="s">
        <v>80</v>
      </c>
      <c r="H17" s="99" t="s">
        <v>80</v>
      </c>
      <c r="I17" s="99" t="s">
        <v>80</v>
      </c>
      <c r="J17" s="99" t="s">
        <v>80</v>
      </c>
    </row>
    <row r="18" spans="1:10" ht="17.100000000000001" customHeight="1">
      <c r="A18" s="34">
        <v>21</v>
      </c>
      <c r="B18" s="28" t="s">
        <v>50</v>
      </c>
      <c r="C18" s="97">
        <v>1200</v>
      </c>
      <c r="D18" s="97">
        <v>1200</v>
      </c>
      <c r="E18" s="96" t="s">
        <v>19</v>
      </c>
      <c r="F18" s="97">
        <v>1212</v>
      </c>
      <c r="G18" s="139">
        <v>1</v>
      </c>
      <c r="H18" s="140">
        <v>2.9965680395250292E-2</v>
      </c>
      <c r="I18" s="97">
        <v>1212</v>
      </c>
      <c r="J18" s="99" t="s">
        <v>19</v>
      </c>
    </row>
    <row r="19" spans="1:10" ht="17.100000000000001" customHeight="1">
      <c r="A19" s="34">
        <v>22</v>
      </c>
      <c r="B19" s="28" t="s">
        <v>51</v>
      </c>
      <c r="C19" s="97">
        <v>1717886</v>
      </c>
      <c r="D19" s="97">
        <v>1689086</v>
      </c>
      <c r="E19" s="96">
        <v>28800</v>
      </c>
      <c r="F19" s="97">
        <v>1823976</v>
      </c>
      <c r="G19" s="139">
        <v>6.1756135156814826</v>
      </c>
      <c r="H19" s="140">
        <v>45.096272165517362</v>
      </c>
      <c r="I19" s="97">
        <v>1795184</v>
      </c>
      <c r="J19" s="96">
        <v>28792</v>
      </c>
    </row>
    <row r="20" spans="1:10" ht="17.100000000000001" customHeight="1">
      <c r="A20" s="34">
        <v>23</v>
      </c>
      <c r="B20" s="28" t="s">
        <v>52</v>
      </c>
      <c r="C20" s="97">
        <v>671</v>
      </c>
      <c r="D20" s="97">
        <v>671</v>
      </c>
      <c r="E20" s="96" t="s">
        <v>19</v>
      </c>
      <c r="F20" s="97">
        <v>618</v>
      </c>
      <c r="G20" s="139">
        <v>-7.8986587183308492</v>
      </c>
      <c r="H20" s="140">
        <v>1.5279530102528614E-2</v>
      </c>
      <c r="I20" s="97">
        <v>618</v>
      </c>
      <c r="J20" s="96" t="s">
        <v>19</v>
      </c>
    </row>
    <row r="21" spans="1:10" ht="17.100000000000001" customHeight="1">
      <c r="A21" s="34">
        <v>24</v>
      </c>
      <c r="B21" s="28" t="s">
        <v>53</v>
      </c>
      <c r="C21" s="97">
        <v>2730</v>
      </c>
      <c r="D21" s="97">
        <v>2730</v>
      </c>
      <c r="E21" s="96" t="s">
        <v>19</v>
      </c>
      <c r="F21" s="97">
        <v>4125</v>
      </c>
      <c r="G21" s="139">
        <v>51.098901098901095</v>
      </c>
      <c r="H21" s="140">
        <v>0.10198715481056721</v>
      </c>
      <c r="I21" s="97">
        <v>2725</v>
      </c>
      <c r="J21" s="96">
        <v>1400</v>
      </c>
    </row>
    <row r="22" spans="1:10" ht="17.100000000000001" customHeight="1">
      <c r="A22" s="34">
        <v>25</v>
      </c>
      <c r="B22" s="28" t="s">
        <v>54</v>
      </c>
      <c r="C22" s="97">
        <v>272</v>
      </c>
      <c r="D22" s="97">
        <v>272</v>
      </c>
      <c r="E22" s="96" t="s">
        <v>19</v>
      </c>
      <c r="F22" s="97">
        <v>258</v>
      </c>
      <c r="G22" s="139">
        <v>-5.1470588235294112</v>
      </c>
      <c r="H22" s="140">
        <v>6.3788329554245677E-3</v>
      </c>
      <c r="I22" s="97">
        <v>258</v>
      </c>
      <c r="J22" s="96" t="s">
        <v>19</v>
      </c>
    </row>
    <row r="23" spans="1:10" ht="17.100000000000001" customHeight="1">
      <c r="A23" s="34">
        <v>26</v>
      </c>
      <c r="B23" s="28" t="s">
        <v>55</v>
      </c>
      <c r="C23" s="97">
        <v>719</v>
      </c>
      <c r="D23" s="97">
        <v>719</v>
      </c>
      <c r="E23" s="96" t="s">
        <v>19</v>
      </c>
      <c r="F23" s="97">
        <v>54</v>
      </c>
      <c r="G23" s="139">
        <v>-92.489568845618919</v>
      </c>
      <c r="H23" s="140">
        <v>1.3351045720656071E-3</v>
      </c>
      <c r="I23" s="97">
        <v>54</v>
      </c>
      <c r="J23" s="96" t="s">
        <v>19</v>
      </c>
    </row>
    <row r="24" spans="1:10" ht="17.100000000000001" customHeight="1">
      <c r="A24" s="34">
        <v>27</v>
      </c>
      <c r="B24" s="28" t="s">
        <v>56</v>
      </c>
      <c r="C24" s="97">
        <v>545</v>
      </c>
      <c r="D24" s="97">
        <v>545</v>
      </c>
      <c r="E24" s="96" t="s">
        <v>19</v>
      </c>
      <c r="F24" s="97">
        <v>550</v>
      </c>
      <c r="G24" s="139">
        <v>0.91743119266055051</v>
      </c>
      <c r="H24" s="140">
        <v>1.3598287308075628E-2</v>
      </c>
      <c r="I24" s="97">
        <v>550</v>
      </c>
      <c r="J24" s="96" t="s">
        <v>19</v>
      </c>
    </row>
    <row r="25" spans="1:10" ht="17.100000000000001" customHeight="1">
      <c r="A25" s="34">
        <v>28</v>
      </c>
      <c r="B25" s="28" t="s">
        <v>57</v>
      </c>
      <c r="C25" s="97">
        <v>22300</v>
      </c>
      <c r="D25" s="97">
        <v>22300</v>
      </c>
      <c r="E25" s="96" t="s">
        <v>19</v>
      </c>
      <c r="F25" s="97">
        <v>20798</v>
      </c>
      <c r="G25" s="139">
        <v>-6.7354260089686102</v>
      </c>
      <c r="H25" s="140">
        <v>0.51421305351519431</v>
      </c>
      <c r="I25" s="97">
        <v>20798</v>
      </c>
      <c r="J25" s="96" t="s">
        <v>19</v>
      </c>
    </row>
    <row r="26" spans="1:10" ht="17.100000000000001" customHeight="1">
      <c r="A26" s="34">
        <v>29</v>
      </c>
      <c r="B26" s="28" t="s">
        <v>58</v>
      </c>
      <c r="C26" s="97">
        <v>5784</v>
      </c>
      <c r="D26" s="97">
        <v>5784</v>
      </c>
      <c r="E26" s="96" t="s">
        <v>19</v>
      </c>
      <c r="F26" s="97">
        <v>5143</v>
      </c>
      <c r="G26" s="139">
        <v>-11.082295988934993</v>
      </c>
      <c r="H26" s="140">
        <v>0.12715634840987808</v>
      </c>
      <c r="I26" s="97">
        <v>5143</v>
      </c>
      <c r="J26" s="96" t="s">
        <v>19</v>
      </c>
    </row>
    <row r="27" spans="1:10" ht="17.100000000000001" customHeight="1">
      <c r="A27" s="34">
        <v>30</v>
      </c>
      <c r="B27" s="28" t="s">
        <v>59</v>
      </c>
      <c r="C27" s="99">
        <v>1295</v>
      </c>
      <c r="D27" s="99">
        <v>1295</v>
      </c>
      <c r="E27" s="99" t="s">
        <v>19</v>
      </c>
      <c r="F27" s="99">
        <v>1306</v>
      </c>
      <c r="G27" s="139">
        <v>0.8494208494208495</v>
      </c>
      <c r="H27" s="140">
        <v>3.2289751316994124E-2</v>
      </c>
      <c r="I27" s="99">
        <v>1306</v>
      </c>
      <c r="J27" s="96" t="s">
        <v>19</v>
      </c>
    </row>
    <row r="28" spans="1:10" ht="17.100000000000001" customHeight="1">
      <c r="A28" s="34">
        <v>31</v>
      </c>
      <c r="B28" s="28" t="s">
        <v>60</v>
      </c>
      <c r="C28" s="97">
        <v>64</v>
      </c>
      <c r="D28" s="97">
        <v>64</v>
      </c>
      <c r="E28" s="96" t="s">
        <v>19</v>
      </c>
      <c r="F28" s="97">
        <v>81</v>
      </c>
      <c r="G28" s="139">
        <v>26.5625</v>
      </c>
      <c r="H28" s="140">
        <v>2.0026568580984103E-3</v>
      </c>
      <c r="I28" s="97">
        <v>81</v>
      </c>
      <c r="J28" s="96" t="s">
        <v>19</v>
      </c>
    </row>
    <row r="29" spans="1:10" ht="17.100000000000001" customHeight="1">
      <c r="A29" s="35">
        <v>32</v>
      </c>
      <c r="B29" s="30" t="s">
        <v>61</v>
      </c>
      <c r="C29" s="100">
        <v>98</v>
      </c>
      <c r="D29" s="100">
        <v>98</v>
      </c>
      <c r="E29" s="101" t="s">
        <v>19</v>
      </c>
      <c r="F29" s="100">
        <v>99</v>
      </c>
      <c r="G29" s="141">
        <v>1.0204081632653061</v>
      </c>
      <c r="H29" s="142">
        <v>2.4476917154536131E-3</v>
      </c>
      <c r="I29" s="100">
        <v>99</v>
      </c>
      <c r="J29" s="101" t="s">
        <v>19</v>
      </c>
    </row>
    <row r="30" spans="1:10">
      <c r="C30" s="43"/>
      <c r="D30" s="43"/>
      <c r="E30" s="43"/>
      <c r="F30" s="43"/>
      <c r="G30" s="43"/>
      <c r="H30" s="43"/>
      <c r="I30" s="43"/>
      <c r="J30" s="43"/>
    </row>
  </sheetData>
  <mergeCells count="10">
    <mergeCell ref="A1:J1"/>
    <mergeCell ref="A2:B4"/>
    <mergeCell ref="F2:J2"/>
    <mergeCell ref="A5:B5"/>
    <mergeCell ref="C2:E2"/>
    <mergeCell ref="C3:C4"/>
    <mergeCell ref="D3:D4"/>
    <mergeCell ref="E3:E4"/>
    <mergeCell ref="I3:I4"/>
    <mergeCell ref="J3:J4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showGridLines="0" topLeftCell="A39" workbookViewId="0">
      <selection activeCell="A53" sqref="A53:G88"/>
    </sheetView>
  </sheetViews>
  <sheetFormatPr defaultRowHeight="13.5"/>
  <cols>
    <col min="1" max="1" width="10" customWidth="1"/>
    <col min="2" max="3" width="10.625" customWidth="1"/>
    <col min="4" max="4" width="15" customWidth="1"/>
    <col min="5" max="5" width="13.75" customWidth="1"/>
  </cols>
  <sheetData>
    <row r="1" spans="1:7" ht="22.5" customHeight="1">
      <c r="A1" s="246" t="s">
        <v>307</v>
      </c>
      <c r="B1" s="246"/>
      <c r="C1" s="246"/>
      <c r="D1" s="246"/>
      <c r="E1" s="246"/>
      <c r="F1" s="205"/>
      <c r="G1" s="205"/>
    </row>
    <row r="2" spans="1:7" ht="30" customHeight="1">
      <c r="A2" s="51"/>
      <c r="B2" s="125" t="s">
        <v>112</v>
      </c>
      <c r="C2" s="125" t="s">
        <v>183</v>
      </c>
      <c r="D2" s="125" t="s">
        <v>184</v>
      </c>
      <c r="E2" s="125" t="s">
        <v>203</v>
      </c>
      <c r="F2" s="21"/>
    </row>
    <row r="3" spans="1:7">
      <c r="A3" s="117" t="s">
        <v>113</v>
      </c>
      <c r="B3" s="119">
        <v>1055</v>
      </c>
      <c r="C3" s="120">
        <v>46540</v>
      </c>
      <c r="D3" s="119">
        <v>240874041</v>
      </c>
      <c r="E3" s="119">
        <v>59217193</v>
      </c>
      <c r="F3" s="21"/>
    </row>
    <row r="4" spans="1:7">
      <c r="A4" t="s">
        <v>114</v>
      </c>
      <c r="B4" s="114">
        <v>12</v>
      </c>
      <c r="C4" s="114">
        <v>307</v>
      </c>
      <c r="D4" s="114">
        <v>903990</v>
      </c>
      <c r="E4" s="114">
        <v>427792</v>
      </c>
      <c r="F4" s="21"/>
    </row>
    <row r="5" spans="1:7">
      <c r="A5" t="s">
        <v>115</v>
      </c>
      <c r="B5" s="114">
        <v>16</v>
      </c>
      <c r="C5" s="114">
        <v>314</v>
      </c>
      <c r="D5" s="114">
        <v>985429</v>
      </c>
      <c r="E5" s="114">
        <v>268420</v>
      </c>
      <c r="F5" s="21"/>
    </row>
    <row r="6" spans="1:7">
      <c r="A6" t="s">
        <v>116</v>
      </c>
      <c r="B6" s="114">
        <v>14</v>
      </c>
      <c r="C6" s="114">
        <v>245</v>
      </c>
      <c r="D6" s="114">
        <v>283937</v>
      </c>
      <c r="E6" s="114">
        <v>143574</v>
      </c>
      <c r="F6" s="21"/>
    </row>
    <row r="7" spans="1:7">
      <c r="A7" t="s">
        <v>117</v>
      </c>
      <c r="B7" s="114">
        <v>26</v>
      </c>
      <c r="C7" s="114">
        <v>5098</v>
      </c>
      <c r="D7" s="114">
        <v>28173760</v>
      </c>
      <c r="E7" s="114">
        <v>2581758</v>
      </c>
      <c r="F7" s="21"/>
    </row>
    <row r="8" spans="1:7">
      <c r="A8" t="s">
        <v>118</v>
      </c>
      <c r="B8" s="114">
        <v>3</v>
      </c>
      <c r="C8" s="114">
        <v>73</v>
      </c>
      <c r="D8" s="114">
        <v>62620</v>
      </c>
      <c r="E8" s="114">
        <v>24441</v>
      </c>
      <c r="F8" s="21"/>
    </row>
    <row r="9" spans="1:7" ht="7.5" customHeight="1">
      <c r="B9" s="114"/>
      <c r="C9" s="114"/>
      <c r="D9" s="114"/>
      <c r="E9" s="114"/>
      <c r="F9" s="21"/>
    </row>
    <row r="10" spans="1:7">
      <c r="A10" t="s">
        <v>119</v>
      </c>
      <c r="B10" s="115">
        <v>2</v>
      </c>
      <c r="C10" s="115">
        <v>28</v>
      </c>
      <c r="D10" s="115" t="s">
        <v>221</v>
      </c>
      <c r="E10" s="115" t="s">
        <v>221</v>
      </c>
      <c r="F10" s="21"/>
    </row>
    <row r="11" spans="1:7">
      <c r="A11" t="s">
        <v>120</v>
      </c>
      <c r="B11" s="115">
        <v>2</v>
      </c>
      <c r="C11" s="115">
        <v>18</v>
      </c>
      <c r="D11" s="115" t="s">
        <v>221</v>
      </c>
      <c r="E11" s="115" t="s">
        <v>221</v>
      </c>
      <c r="F11" s="21"/>
    </row>
    <row r="12" spans="1:7">
      <c r="A12" t="s">
        <v>121</v>
      </c>
      <c r="B12" s="114">
        <v>4</v>
      </c>
      <c r="C12" s="114">
        <v>52</v>
      </c>
      <c r="D12" s="114">
        <v>50069</v>
      </c>
      <c r="E12" s="114">
        <v>32248</v>
      </c>
      <c r="F12" s="21"/>
    </row>
    <row r="13" spans="1:7">
      <c r="A13" t="s">
        <v>122</v>
      </c>
      <c r="B13" s="114">
        <v>2</v>
      </c>
      <c r="C13" s="115">
        <v>13</v>
      </c>
      <c r="D13" s="115" t="s">
        <v>80</v>
      </c>
      <c r="E13" s="115" t="s">
        <v>80</v>
      </c>
      <c r="F13" s="21"/>
    </row>
    <row r="14" spans="1:7">
      <c r="A14" t="s">
        <v>123</v>
      </c>
      <c r="B14" s="114">
        <v>6</v>
      </c>
      <c r="C14" s="114">
        <v>160</v>
      </c>
      <c r="D14" s="114">
        <v>237205</v>
      </c>
      <c r="E14" s="114">
        <v>109387</v>
      </c>
      <c r="F14" s="21"/>
    </row>
    <row r="15" spans="1:7" ht="7.5" customHeight="1">
      <c r="B15" s="114"/>
      <c r="C15" s="114"/>
      <c r="D15" s="114"/>
      <c r="E15" s="114"/>
      <c r="F15" s="21"/>
    </row>
    <row r="16" spans="1:7">
      <c r="A16" t="s">
        <v>124</v>
      </c>
      <c r="B16" s="114">
        <v>18</v>
      </c>
      <c r="C16" s="114">
        <v>430</v>
      </c>
      <c r="D16" s="114">
        <v>1255973</v>
      </c>
      <c r="E16" s="114">
        <v>436989</v>
      </c>
      <c r="F16" s="21"/>
    </row>
    <row r="17" spans="1:6">
      <c r="A17" t="s">
        <v>125</v>
      </c>
      <c r="B17" s="115">
        <v>2</v>
      </c>
      <c r="C17" s="115">
        <v>16</v>
      </c>
      <c r="D17" s="115" t="s">
        <v>80</v>
      </c>
      <c r="E17" s="115" t="s">
        <v>80</v>
      </c>
      <c r="F17" s="21"/>
    </row>
    <row r="18" spans="1:6">
      <c r="A18" t="s">
        <v>126</v>
      </c>
      <c r="B18" s="115">
        <v>1</v>
      </c>
      <c r="C18" s="115">
        <v>23</v>
      </c>
      <c r="D18" s="115" t="s">
        <v>220</v>
      </c>
      <c r="E18" s="115" t="s">
        <v>220</v>
      </c>
      <c r="F18" s="21"/>
    </row>
    <row r="19" spans="1:6">
      <c r="A19" t="s">
        <v>127</v>
      </c>
      <c r="B19" s="114">
        <v>4</v>
      </c>
      <c r="C19" s="114">
        <v>26</v>
      </c>
      <c r="D19" s="114">
        <v>59207</v>
      </c>
      <c r="E19" s="114">
        <v>13748</v>
      </c>
      <c r="F19" s="21"/>
    </row>
    <row r="20" spans="1:6">
      <c r="A20" t="s">
        <v>128</v>
      </c>
      <c r="B20" s="114">
        <v>16</v>
      </c>
      <c r="C20" s="114">
        <v>234</v>
      </c>
      <c r="D20" s="114">
        <v>261041</v>
      </c>
      <c r="E20" s="114">
        <v>120620</v>
      </c>
      <c r="F20" s="21"/>
    </row>
    <row r="21" spans="1:6" ht="7.5" customHeight="1">
      <c r="B21" s="114"/>
      <c r="C21" s="114"/>
      <c r="D21" s="114"/>
      <c r="E21" s="114"/>
      <c r="F21" s="21"/>
    </row>
    <row r="22" spans="1:6">
      <c r="A22" t="s">
        <v>129</v>
      </c>
      <c r="B22" s="114">
        <v>10</v>
      </c>
      <c r="C22" s="114">
        <v>1789</v>
      </c>
      <c r="D22" s="114">
        <v>12306929</v>
      </c>
      <c r="E22" s="114">
        <v>7852880</v>
      </c>
      <c r="F22" s="21"/>
    </row>
    <row r="23" spans="1:6">
      <c r="A23" t="s">
        <v>130</v>
      </c>
      <c r="B23" s="114">
        <v>21</v>
      </c>
      <c r="C23" s="114">
        <v>589</v>
      </c>
      <c r="D23" s="114">
        <v>1711867</v>
      </c>
      <c r="E23" s="114">
        <v>561239</v>
      </c>
      <c r="F23" s="21"/>
    </row>
    <row r="24" spans="1:6">
      <c r="A24" t="s">
        <v>131</v>
      </c>
      <c r="B24" s="114">
        <v>20</v>
      </c>
      <c r="C24" s="114">
        <v>993</v>
      </c>
      <c r="D24" s="114">
        <v>5415921</v>
      </c>
      <c r="E24" s="114">
        <v>1056307</v>
      </c>
      <c r="F24" s="21"/>
    </row>
    <row r="25" spans="1:6">
      <c r="A25" t="s">
        <v>132</v>
      </c>
      <c r="B25" s="114">
        <v>23</v>
      </c>
      <c r="C25" s="114">
        <v>820</v>
      </c>
      <c r="D25" s="114">
        <v>1118004</v>
      </c>
      <c r="E25" s="114">
        <v>474001</v>
      </c>
      <c r="F25" s="21"/>
    </row>
    <row r="26" spans="1:6">
      <c r="A26" t="s">
        <v>133</v>
      </c>
      <c r="B26" s="114">
        <v>75</v>
      </c>
      <c r="C26" s="114">
        <v>2841</v>
      </c>
      <c r="D26" s="114">
        <v>9280432</v>
      </c>
      <c r="E26" s="114">
        <v>2345619</v>
      </c>
      <c r="F26" s="21"/>
    </row>
    <row r="27" spans="1:6" ht="7.5" customHeight="1">
      <c r="B27" s="114"/>
      <c r="C27" s="114"/>
      <c r="D27" s="114"/>
      <c r="E27" s="114"/>
      <c r="F27" s="21"/>
    </row>
    <row r="28" spans="1:6">
      <c r="A28" t="s">
        <v>134</v>
      </c>
      <c r="B28" s="114">
        <v>9</v>
      </c>
      <c r="C28" s="114">
        <v>1374</v>
      </c>
      <c r="D28" s="114">
        <v>9985114</v>
      </c>
      <c r="E28" s="121">
        <v>1590012</v>
      </c>
      <c r="F28" s="21"/>
    </row>
    <row r="29" spans="1:6">
      <c r="A29" t="s">
        <v>135</v>
      </c>
      <c r="B29" s="114">
        <v>15</v>
      </c>
      <c r="C29" s="114">
        <v>508</v>
      </c>
      <c r="D29" s="114">
        <v>1257619</v>
      </c>
      <c r="E29" s="114">
        <v>507072</v>
      </c>
      <c r="F29" s="21"/>
    </row>
    <row r="30" spans="1:6">
      <c r="A30" t="s">
        <v>136</v>
      </c>
      <c r="B30" s="114">
        <v>51</v>
      </c>
      <c r="C30" s="114">
        <v>3653</v>
      </c>
      <c r="D30" s="114">
        <v>27961003</v>
      </c>
      <c r="E30" s="114">
        <v>4874105</v>
      </c>
      <c r="F30" s="21"/>
    </row>
    <row r="31" spans="1:6">
      <c r="A31" t="s">
        <v>137</v>
      </c>
      <c r="B31" s="114">
        <v>30</v>
      </c>
      <c r="C31" s="114">
        <v>1050</v>
      </c>
      <c r="D31" s="114">
        <v>6990409</v>
      </c>
      <c r="E31" s="114">
        <v>2010667</v>
      </c>
      <c r="F31" s="21"/>
    </row>
    <row r="32" spans="1:6">
      <c r="A32" t="s">
        <v>138</v>
      </c>
      <c r="B32" s="114">
        <v>15</v>
      </c>
      <c r="C32" s="114">
        <v>244</v>
      </c>
      <c r="D32" s="114">
        <v>1083033</v>
      </c>
      <c r="E32" s="114">
        <v>198370</v>
      </c>
      <c r="F32" s="21"/>
    </row>
    <row r="33" spans="1:6" ht="7.5" customHeight="1">
      <c r="B33" s="114"/>
      <c r="C33" s="114"/>
      <c r="D33" s="114"/>
      <c r="E33" s="114"/>
      <c r="F33" s="21"/>
    </row>
    <row r="34" spans="1:6">
      <c r="A34" t="s">
        <v>139</v>
      </c>
      <c r="B34" s="114">
        <v>6</v>
      </c>
      <c r="C34" s="114">
        <v>218</v>
      </c>
      <c r="D34" s="114">
        <v>310167</v>
      </c>
      <c r="E34" s="114">
        <v>147582</v>
      </c>
      <c r="F34" s="21"/>
    </row>
    <row r="35" spans="1:6">
      <c r="A35" t="s">
        <v>140</v>
      </c>
      <c r="B35" s="114">
        <v>42</v>
      </c>
      <c r="C35" s="114">
        <v>3745</v>
      </c>
      <c r="D35" s="114">
        <v>49338697</v>
      </c>
      <c r="E35" s="114">
        <v>9137552</v>
      </c>
      <c r="F35" s="21"/>
    </row>
    <row r="36" spans="1:6">
      <c r="A36" t="s">
        <v>141</v>
      </c>
      <c r="B36" s="114">
        <v>12</v>
      </c>
      <c r="C36" s="114">
        <v>183</v>
      </c>
      <c r="D36" s="114">
        <v>342135</v>
      </c>
      <c r="E36" s="114">
        <v>128159</v>
      </c>
      <c r="F36" s="21"/>
    </row>
    <row r="37" spans="1:6">
      <c r="A37" t="s">
        <v>142</v>
      </c>
      <c r="B37" s="114">
        <v>3</v>
      </c>
      <c r="C37" s="114">
        <v>18</v>
      </c>
      <c r="D37" s="114">
        <v>13375</v>
      </c>
      <c r="E37" s="114">
        <v>11172</v>
      </c>
      <c r="F37" s="21"/>
    </row>
    <row r="38" spans="1:6">
      <c r="A38" t="s">
        <v>143</v>
      </c>
      <c r="B38" s="114">
        <v>47</v>
      </c>
      <c r="C38" s="114">
        <v>1378</v>
      </c>
      <c r="D38" s="114">
        <v>9145982</v>
      </c>
      <c r="E38" s="114">
        <v>2934823</v>
      </c>
      <c r="F38" s="21"/>
    </row>
    <row r="39" spans="1:6" ht="7.5" customHeight="1">
      <c r="B39" s="114"/>
      <c r="C39" s="114"/>
      <c r="D39" s="114"/>
      <c r="E39" s="114"/>
      <c r="F39" s="21"/>
    </row>
    <row r="40" spans="1:6">
      <c r="A40" t="s">
        <v>144</v>
      </c>
      <c r="B40" s="115" t="s">
        <v>290</v>
      </c>
      <c r="C40" s="115" t="s">
        <v>290</v>
      </c>
      <c r="D40" s="115" t="s">
        <v>290</v>
      </c>
      <c r="E40" s="115" t="s">
        <v>290</v>
      </c>
      <c r="F40" s="21"/>
    </row>
    <row r="41" spans="1:6">
      <c r="A41" t="s">
        <v>145</v>
      </c>
      <c r="B41" s="114">
        <v>20</v>
      </c>
      <c r="C41" s="114">
        <v>1029</v>
      </c>
      <c r="D41" s="114">
        <v>12282804</v>
      </c>
      <c r="E41" s="114">
        <v>3484106</v>
      </c>
      <c r="F41" s="21"/>
    </row>
    <row r="42" spans="1:6">
      <c r="A42" t="s">
        <v>146</v>
      </c>
      <c r="B42" s="114">
        <v>31</v>
      </c>
      <c r="C42" s="114">
        <v>2686</v>
      </c>
      <c r="D42" s="114">
        <v>19297919</v>
      </c>
      <c r="E42" s="114">
        <v>3273780</v>
      </c>
      <c r="F42" s="21"/>
    </row>
    <row r="43" spans="1:6">
      <c r="A43" t="s">
        <v>147</v>
      </c>
      <c r="B43" s="114">
        <v>10</v>
      </c>
      <c r="C43" s="114">
        <v>174</v>
      </c>
      <c r="D43" s="114">
        <v>552328</v>
      </c>
      <c r="E43" s="114">
        <v>192313</v>
      </c>
      <c r="F43" s="21"/>
    </row>
    <row r="44" spans="1:6">
      <c r="A44" t="s">
        <v>148</v>
      </c>
      <c r="B44" s="114">
        <v>1</v>
      </c>
      <c r="C44" s="115">
        <v>7</v>
      </c>
      <c r="D44" s="115" t="s">
        <v>221</v>
      </c>
      <c r="E44" s="115" t="s">
        <v>221</v>
      </c>
      <c r="F44" s="21"/>
    </row>
    <row r="45" spans="1:6" ht="7.5" customHeight="1">
      <c r="B45" s="114"/>
      <c r="C45" s="114"/>
      <c r="D45" s="114"/>
      <c r="E45" s="114"/>
      <c r="F45" s="21"/>
    </row>
    <row r="46" spans="1:6">
      <c r="A46" t="s">
        <v>149</v>
      </c>
      <c r="B46" s="114">
        <v>4</v>
      </c>
      <c r="C46" s="114">
        <v>602</v>
      </c>
      <c r="D46" s="114">
        <v>3096519</v>
      </c>
      <c r="E46" s="114">
        <v>817712</v>
      </c>
      <c r="F46" s="21"/>
    </row>
    <row r="47" spans="1:6">
      <c r="A47" t="s">
        <v>150</v>
      </c>
      <c r="B47" s="114">
        <v>7</v>
      </c>
      <c r="C47" s="114">
        <v>219</v>
      </c>
      <c r="D47" s="114">
        <v>507714</v>
      </c>
      <c r="E47" s="114">
        <v>219573</v>
      </c>
      <c r="F47" s="21"/>
    </row>
    <row r="48" spans="1:6">
      <c r="A48" t="s">
        <v>151</v>
      </c>
      <c r="B48" s="114">
        <v>10</v>
      </c>
      <c r="C48" s="114">
        <v>391</v>
      </c>
      <c r="D48" s="114">
        <v>821767</v>
      </c>
      <c r="E48" s="114">
        <v>378991</v>
      </c>
      <c r="F48" s="21"/>
    </row>
    <row r="49" spans="1:7">
      <c r="A49" t="s">
        <v>152</v>
      </c>
      <c r="B49" s="114">
        <v>6</v>
      </c>
      <c r="C49" s="114">
        <v>115</v>
      </c>
      <c r="D49" s="114">
        <v>107801</v>
      </c>
      <c r="E49" s="114">
        <v>52222</v>
      </c>
      <c r="F49" s="21"/>
    </row>
    <row r="50" spans="1:7">
      <c r="A50" s="3" t="s">
        <v>153</v>
      </c>
      <c r="B50" s="124">
        <v>1</v>
      </c>
      <c r="C50" s="124">
        <v>19</v>
      </c>
      <c r="D50" s="124" t="s">
        <v>80</v>
      </c>
      <c r="E50" s="124" t="s">
        <v>80</v>
      </c>
      <c r="F50" s="21"/>
    </row>
    <row r="51" spans="1:7">
      <c r="B51" s="58"/>
      <c r="C51" s="58"/>
      <c r="D51" s="58"/>
      <c r="E51" s="58"/>
      <c r="F51" s="21"/>
    </row>
    <row r="52" spans="1:7">
      <c r="B52" s="58"/>
      <c r="C52" s="58"/>
      <c r="D52" s="58"/>
      <c r="E52" s="58"/>
      <c r="F52" s="21"/>
    </row>
    <row r="53" spans="1:7" ht="22.5" customHeight="1">
      <c r="A53" s="246" t="s">
        <v>307</v>
      </c>
      <c r="B53" s="246"/>
      <c r="C53" s="246"/>
      <c r="D53" s="246"/>
      <c r="E53" s="246"/>
      <c r="F53" s="205"/>
      <c r="G53" s="205"/>
    </row>
    <row r="54" spans="1:7" ht="30" customHeight="1">
      <c r="A54" s="51"/>
      <c r="B54" s="125" t="s">
        <v>16</v>
      </c>
      <c r="C54" s="125" t="s">
        <v>183</v>
      </c>
      <c r="D54" s="125" t="s">
        <v>184</v>
      </c>
      <c r="E54" s="125" t="s">
        <v>203</v>
      </c>
      <c r="F54" s="21"/>
    </row>
    <row r="55" spans="1:7">
      <c r="A55" t="s">
        <v>154</v>
      </c>
      <c r="B55" s="114">
        <v>27</v>
      </c>
      <c r="C55" s="114">
        <v>883</v>
      </c>
      <c r="D55" s="114">
        <v>2251006</v>
      </c>
      <c r="E55" s="114">
        <v>660457</v>
      </c>
      <c r="F55" s="21"/>
    </row>
    <row r="56" spans="1:7">
      <c r="A56" t="s">
        <v>155</v>
      </c>
      <c r="B56" s="114">
        <v>11</v>
      </c>
      <c r="C56" s="114">
        <v>180</v>
      </c>
      <c r="D56" s="114">
        <v>273057</v>
      </c>
      <c r="E56" s="114">
        <v>149031</v>
      </c>
      <c r="F56" s="21"/>
    </row>
    <row r="57" spans="1:7">
      <c r="A57" t="s">
        <v>156</v>
      </c>
      <c r="B57" s="114">
        <v>4</v>
      </c>
      <c r="C57" s="114">
        <v>68</v>
      </c>
      <c r="D57" s="114">
        <v>60461</v>
      </c>
      <c r="E57" s="114">
        <v>27085</v>
      </c>
      <c r="F57" s="21"/>
    </row>
    <row r="58" spans="1:7">
      <c r="A58" t="s">
        <v>157</v>
      </c>
      <c r="B58" s="114">
        <v>23</v>
      </c>
      <c r="C58" s="114">
        <v>342</v>
      </c>
      <c r="D58" s="114">
        <v>773347</v>
      </c>
      <c r="E58" s="114">
        <v>201242</v>
      </c>
      <c r="F58" s="21"/>
    </row>
    <row r="59" spans="1:7">
      <c r="A59" s="21" t="s">
        <v>158</v>
      </c>
      <c r="B59" s="114">
        <v>36</v>
      </c>
      <c r="C59" s="114">
        <v>2405</v>
      </c>
      <c r="D59" s="114">
        <v>6351305</v>
      </c>
      <c r="E59" s="114">
        <v>2477518</v>
      </c>
      <c r="F59" s="21"/>
    </row>
    <row r="60" spans="1:7" ht="7.5" customHeight="1">
      <c r="A60" s="21"/>
      <c r="B60" s="114"/>
      <c r="C60" s="114"/>
      <c r="D60" s="114"/>
      <c r="E60" s="114"/>
      <c r="F60" s="21"/>
    </row>
    <row r="61" spans="1:7">
      <c r="A61" t="s">
        <v>159</v>
      </c>
      <c r="B61" s="114">
        <v>45</v>
      </c>
      <c r="C61" s="114">
        <v>2225</v>
      </c>
      <c r="D61" s="114">
        <v>4543652</v>
      </c>
      <c r="E61" s="114">
        <v>1667992</v>
      </c>
      <c r="F61" s="21"/>
    </row>
    <row r="62" spans="1:7">
      <c r="A62" t="s">
        <v>160</v>
      </c>
      <c r="B62" s="114">
        <v>55</v>
      </c>
      <c r="C62" s="114">
        <v>983</v>
      </c>
      <c r="D62" s="114">
        <v>1843787</v>
      </c>
      <c r="E62" s="114">
        <v>609276</v>
      </c>
      <c r="F62" s="21"/>
    </row>
    <row r="63" spans="1:7">
      <c r="A63" t="s">
        <v>161</v>
      </c>
      <c r="B63" s="114">
        <v>16</v>
      </c>
      <c r="C63" s="114">
        <v>455</v>
      </c>
      <c r="D63" s="114">
        <v>919608</v>
      </c>
      <c r="E63" s="114">
        <v>435785</v>
      </c>
      <c r="F63" s="21"/>
    </row>
    <row r="64" spans="1:7">
      <c r="A64" t="s">
        <v>162</v>
      </c>
      <c r="B64" s="114">
        <v>8</v>
      </c>
      <c r="C64" s="114">
        <v>163</v>
      </c>
      <c r="D64" s="114">
        <v>328194</v>
      </c>
      <c r="E64" s="114">
        <v>172878</v>
      </c>
      <c r="F64" s="21"/>
    </row>
    <row r="65" spans="1:6">
      <c r="A65" t="s">
        <v>163</v>
      </c>
      <c r="B65" s="114">
        <v>24</v>
      </c>
      <c r="C65" s="114">
        <v>1650</v>
      </c>
      <c r="D65" s="114">
        <v>4735258</v>
      </c>
      <c r="E65" s="114">
        <v>1342904</v>
      </c>
      <c r="F65" s="21"/>
    </row>
    <row r="66" spans="1:6" ht="7.5" customHeight="1">
      <c r="B66" s="114"/>
      <c r="C66" s="114"/>
      <c r="D66" s="114"/>
      <c r="E66" s="114"/>
      <c r="F66" s="21"/>
    </row>
    <row r="67" spans="1:6">
      <c r="A67" t="s">
        <v>164</v>
      </c>
      <c r="B67" s="114">
        <v>5</v>
      </c>
      <c r="C67" s="114">
        <v>61</v>
      </c>
      <c r="D67" s="114">
        <v>59472</v>
      </c>
      <c r="E67" s="114">
        <v>28515</v>
      </c>
      <c r="F67" s="21"/>
    </row>
    <row r="68" spans="1:6">
      <c r="A68" t="s">
        <v>165</v>
      </c>
      <c r="B68" s="114">
        <v>15</v>
      </c>
      <c r="C68" s="114">
        <v>261</v>
      </c>
      <c r="D68" s="114">
        <v>377556</v>
      </c>
      <c r="E68" s="114">
        <v>168876</v>
      </c>
      <c r="F68" s="21"/>
    </row>
    <row r="69" spans="1:6">
      <c r="A69" t="s">
        <v>166</v>
      </c>
      <c r="B69" s="114">
        <v>9</v>
      </c>
      <c r="C69" s="114">
        <v>129</v>
      </c>
      <c r="D69" s="114">
        <v>107791</v>
      </c>
      <c r="E69" s="114">
        <v>50651</v>
      </c>
      <c r="F69" s="21"/>
    </row>
    <row r="70" spans="1:6">
      <c r="A70" t="s">
        <v>167</v>
      </c>
      <c r="B70" s="114">
        <v>3</v>
      </c>
      <c r="C70" s="114">
        <v>21</v>
      </c>
      <c r="D70" s="114">
        <v>9485</v>
      </c>
      <c r="E70" s="114">
        <v>5623</v>
      </c>
      <c r="F70" s="21"/>
    </row>
    <row r="71" spans="1:6">
      <c r="A71" t="s">
        <v>168</v>
      </c>
      <c r="B71" s="114">
        <v>24</v>
      </c>
      <c r="C71" s="114">
        <v>390</v>
      </c>
      <c r="D71" s="114">
        <v>783379</v>
      </c>
      <c r="E71" s="114">
        <v>301314</v>
      </c>
      <c r="F71" s="21"/>
    </row>
    <row r="72" spans="1:6" ht="7.5" customHeight="1">
      <c r="B72" s="114"/>
      <c r="C72" s="114"/>
      <c r="D72" s="114"/>
      <c r="E72" s="114"/>
      <c r="F72" s="21"/>
    </row>
    <row r="73" spans="1:6">
      <c r="A73" t="s">
        <v>169</v>
      </c>
      <c r="B73" s="114">
        <v>12</v>
      </c>
      <c r="C73" s="114">
        <v>213</v>
      </c>
      <c r="D73" s="114">
        <v>376529</v>
      </c>
      <c r="E73" s="114">
        <v>241449</v>
      </c>
      <c r="F73" s="21"/>
    </row>
    <row r="74" spans="1:6">
      <c r="A74" t="s">
        <v>170</v>
      </c>
      <c r="B74" s="114">
        <v>12</v>
      </c>
      <c r="C74" s="114">
        <v>103</v>
      </c>
      <c r="D74" s="114">
        <v>106837</v>
      </c>
      <c r="E74" s="114">
        <v>48154</v>
      </c>
      <c r="F74" s="21"/>
    </row>
    <row r="75" spans="1:6">
      <c r="A75" t="s">
        <v>171</v>
      </c>
      <c r="B75" s="114">
        <v>21</v>
      </c>
      <c r="C75" s="114">
        <v>183</v>
      </c>
      <c r="D75" s="114">
        <v>94733</v>
      </c>
      <c r="E75" s="114">
        <v>45436</v>
      </c>
      <c r="F75" s="21"/>
    </row>
    <row r="76" spans="1:6">
      <c r="A76" t="s">
        <v>172</v>
      </c>
      <c r="B76" s="114">
        <v>11</v>
      </c>
      <c r="C76" s="114">
        <v>795</v>
      </c>
      <c r="D76" s="114">
        <v>1340880</v>
      </c>
      <c r="E76" s="114">
        <v>489430</v>
      </c>
      <c r="F76" s="21"/>
    </row>
    <row r="77" spans="1:6">
      <c r="A77" t="s">
        <v>173</v>
      </c>
      <c r="B77" s="114">
        <v>3</v>
      </c>
      <c r="C77" s="114">
        <v>324</v>
      </c>
      <c r="D77" s="114">
        <v>574196</v>
      </c>
      <c r="E77" s="114">
        <v>320025</v>
      </c>
      <c r="F77" s="21"/>
    </row>
    <row r="78" spans="1:6" ht="7.5" customHeight="1">
      <c r="B78" s="114"/>
      <c r="C78" s="114"/>
      <c r="D78" s="114"/>
      <c r="E78" s="114"/>
      <c r="F78" s="21"/>
    </row>
    <row r="79" spans="1:6">
      <c r="A79" t="s">
        <v>174</v>
      </c>
      <c r="B79" s="114">
        <v>17</v>
      </c>
      <c r="C79" s="114">
        <v>649</v>
      </c>
      <c r="D79" s="114">
        <v>1518994</v>
      </c>
      <c r="E79" s="114">
        <v>480458</v>
      </c>
      <c r="F79" s="21"/>
    </row>
    <row r="80" spans="1:6">
      <c r="A80" t="s">
        <v>175</v>
      </c>
      <c r="B80" s="114">
        <v>2</v>
      </c>
      <c r="C80" s="115">
        <v>18</v>
      </c>
      <c r="D80" s="115" t="s">
        <v>80</v>
      </c>
      <c r="E80" s="115" t="s">
        <v>80</v>
      </c>
      <c r="F80" s="21"/>
    </row>
    <row r="81" spans="1:6">
      <c r="A81" t="s">
        <v>176</v>
      </c>
      <c r="B81" s="114">
        <v>4</v>
      </c>
      <c r="C81" s="114">
        <v>60</v>
      </c>
      <c r="D81" s="114">
        <v>103177</v>
      </c>
      <c r="E81" s="114">
        <v>63951</v>
      </c>
      <c r="F81" s="21"/>
    </row>
    <row r="82" spans="1:6">
      <c r="A82" t="s">
        <v>177</v>
      </c>
      <c r="B82" s="114">
        <v>17</v>
      </c>
      <c r="C82" s="114">
        <v>471</v>
      </c>
      <c r="D82" s="114">
        <v>971249</v>
      </c>
      <c r="E82" s="114">
        <v>386226</v>
      </c>
      <c r="F82" s="21"/>
    </row>
    <row r="83" spans="1:6">
      <c r="A83" t="s">
        <v>178</v>
      </c>
      <c r="B83" s="114">
        <v>10</v>
      </c>
      <c r="C83" s="114">
        <v>321</v>
      </c>
      <c r="D83" s="114">
        <v>2360917</v>
      </c>
      <c r="E83" s="114">
        <v>276533</v>
      </c>
      <c r="F83" s="21"/>
    </row>
    <row r="84" spans="1:6" ht="7.5" customHeight="1">
      <c r="B84" s="114"/>
      <c r="C84" s="114"/>
      <c r="D84" s="114"/>
      <c r="E84" s="114"/>
      <c r="F84" s="21"/>
    </row>
    <row r="85" spans="1:6">
      <c r="A85" t="s">
        <v>179</v>
      </c>
      <c r="B85" s="114">
        <v>14</v>
      </c>
      <c r="C85" s="114">
        <v>817</v>
      </c>
      <c r="D85" s="114">
        <v>1933688</v>
      </c>
      <c r="E85" s="114">
        <v>555276</v>
      </c>
      <c r="F85" s="21"/>
    </row>
    <row r="86" spans="1:6">
      <c r="A86" t="s">
        <v>180</v>
      </c>
      <c r="B86" s="114">
        <v>1</v>
      </c>
      <c r="C86" s="115">
        <v>7</v>
      </c>
      <c r="D86" s="115" t="s">
        <v>221</v>
      </c>
      <c r="E86" s="115" t="s">
        <v>221</v>
      </c>
      <c r="F86" s="21"/>
    </row>
    <row r="87" spans="1:6">
      <c r="A87" s="21" t="s">
        <v>181</v>
      </c>
      <c r="B87" s="114">
        <v>27</v>
      </c>
      <c r="C87" s="114">
        <v>665</v>
      </c>
      <c r="D87" s="114">
        <v>2614392</v>
      </c>
      <c r="E87" s="114">
        <v>1499113</v>
      </c>
      <c r="F87" s="21"/>
    </row>
    <row r="88" spans="1:6">
      <c r="A88" s="3" t="s">
        <v>182</v>
      </c>
      <c r="B88" s="118">
        <v>2</v>
      </c>
      <c r="C88" s="124">
        <v>16</v>
      </c>
      <c r="D88" s="124" t="s">
        <v>220</v>
      </c>
      <c r="E88" s="124" t="s">
        <v>220</v>
      </c>
      <c r="F88" s="21"/>
    </row>
    <row r="89" spans="1:6">
      <c r="B89" s="56"/>
    </row>
  </sheetData>
  <mergeCells count="2">
    <mergeCell ref="A1:G1"/>
    <mergeCell ref="A53:G53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workbookViewId="0">
      <selection activeCell="I18" sqref="I18"/>
    </sheetView>
  </sheetViews>
  <sheetFormatPr defaultRowHeight="13.5"/>
  <cols>
    <col min="1" max="1" width="24.75" customWidth="1"/>
    <col min="2" max="2" width="11.125" customWidth="1"/>
    <col min="3" max="4" width="11.25" customWidth="1"/>
  </cols>
  <sheetData>
    <row r="1" spans="1:8" ht="18.75" customHeight="1">
      <c r="A1" t="s">
        <v>308</v>
      </c>
    </row>
    <row r="2" spans="1:8" ht="22.5" customHeight="1">
      <c r="A2" s="122" t="s">
        <v>193</v>
      </c>
      <c r="B2" s="230" t="s">
        <v>194</v>
      </c>
      <c r="C2" s="231"/>
      <c r="D2" s="231"/>
      <c r="E2" s="52"/>
      <c r="F2" s="52"/>
      <c r="G2" s="52"/>
      <c r="H2" s="52"/>
    </row>
    <row r="3" spans="1:8" ht="15" customHeight="1">
      <c r="A3" s="151" t="s">
        <v>38</v>
      </c>
      <c r="B3" s="153" t="s">
        <v>171</v>
      </c>
      <c r="C3" s="123"/>
      <c r="D3" s="123"/>
      <c r="E3" s="123"/>
      <c r="F3" s="154"/>
    </row>
    <row r="4" spans="1:8" ht="15" customHeight="1">
      <c r="A4" s="152" t="s">
        <v>39</v>
      </c>
      <c r="B4" s="153" t="s">
        <v>190</v>
      </c>
      <c r="C4" s="123" t="s">
        <v>192</v>
      </c>
      <c r="D4" s="123" t="s">
        <v>191</v>
      </c>
      <c r="E4" s="123"/>
      <c r="F4" s="154"/>
    </row>
    <row r="5" spans="1:8" ht="15" customHeight="1">
      <c r="A5" s="152" t="s">
        <v>40</v>
      </c>
      <c r="B5" s="153" t="s">
        <v>185</v>
      </c>
      <c r="C5" s="123"/>
      <c r="D5" s="123"/>
      <c r="E5" s="123"/>
      <c r="F5" s="154"/>
    </row>
    <row r="6" spans="1:8" ht="15" customHeight="1">
      <c r="A6" s="152" t="s">
        <v>41</v>
      </c>
      <c r="B6" s="153" t="s">
        <v>146</v>
      </c>
      <c r="C6" s="123"/>
      <c r="D6" s="123"/>
      <c r="E6" s="123"/>
      <c r="F6" s="154"/>
    </row>
    <row r="7" spans="1:8" ht="15" customHeight="1">
      <c r="A7" s="152" t="s">
        <v>42</v>
      </c>
      <c r="B7" s="153" t="s">
        <v>117</v>
      </c>
      <c r="C7" s="123" t="s">
        <v>222</v>
      </c>
      <c r="D7" s="123"/>
      <c r="E7" s="123"/>
      <c r="F7" s="154"/>
    </row>
    <row r="8" spans="1:8" ht="15" customHeight="1">
      <c r="A8" s="152" t="s">
        <v>43</v>
      </c>
      <c r="B8" s="153" t="s">
        <v>133</v>
      </c>
      <c r="C8" s="123"/>
      <c r="D8" s="123"/>
      <c r="E8" s="123"/>
      <c r="F8" s="154"/>
    </row>
    <row r="9" spans="1:8" ht="15" customHeight="1">
      <c r="A9" s="152" t="s">
        <v>44</v>
      </c>
      <c r="B9" s="153" t="s">
        <v>223</v>
      </c>
      <c r="C9" s="123" t="s">
        <v>225</v>
      </c>
      <c r="D9" s="123" t="s">
        <v>130</v>
      </c>
      <c r="E9" s="123" t="s">
        <v>226</v>
      </c>
      <c r="F9" s="123" t="s">
        <v>224</v>
      </c>
    </row>
    <row r="10" spans="1:8" ht="15" customHeight="1">
      <c r="A10" s="152" t="s">
        <v>45</v>
      </c>
      <c r="B10" s="153" t="s">
        <v>186</v>
      </c>
      <c r="C10" s="123"/>
      <c r="D10" s="123"/>
      <c r="E10" s="123"/>
      <c r="F10" s="154"/>
    </row>
    <row r="11" spans="1:8" ht="15" customHeight="1">
      <c r="A11" s="152" t="s">
        <v>46</v>
      </c>
      <c r="B11" s="153" t="s">
        <v>228</v>
      </c>
      <c r="C11" s="123" t="s">
        <v>227</v>
      </c>
      <c r="D11" s="123"/>
      <c r="E11" s="123"/>
      <c r="F11" s="154"/>
    </row>
    <row r="12" spans="1:8" ht="15" customHeight="1">
      <c r="A12" s="152" t="s">
        <v>47</v>
      </c>
      <c r="B12" s="153" t="s">
        <v>181</v>
      </c>
      <c r="C12" s="123"/>
      <c r="D12" s="123"/>
      <c r="E12" s="123"/>
      <c r="F12" s="154"/>
    </row>
    <row r="13" spans="1:8" ht="15" customHeight="1">
      <c r="A13" s="152" t="s">
        <v>48</v>
      </c>
      <c r="B13" s="155" t="s">
        <v>196</v>
      </c>
      <c r="C13" s="123"/>
      <c r="D13" s="123"/>
      <c r="E13" s="123"/>
      <c r="F13" s="154"/>
    </row>
    <row r="14" spans="1:8" ht="15" customHeight="1">
      <c r="A14" s="152" t="s">
        <v>49</v>
      </c>
      <c r="B14" s="153" t="s">
        <v>160</v>
      </c>
      <c r="C14" s="123"/>
      <c r="D14" s="123"/>
      <c r="E14" s="123"/>
      <c r="F14" s="154"/>
    </row>
    <row r="15" spans="1:8" ht="15" customHeight="1">
      <c r="A15" s="152" t="s">
        <v>50</v>
      </c>
      <c r="B15" s="153" t="s">
        <v>187</v>
      </c>
      <c r="C15" s="123"/>
      <c r="D15" s="123"/>
      <c r="E15" s="123"/>
      <c r="F15" s="154"/>
    </row>
    <row r="16" spans="1:8" ht="15" customHeight="1">
      <c r="A16" s="152" t="s">
        <v>51</v>
      </c>
      <c r="B16" s="153" t="s">
        <v>140</v>
      </c>
      <c r="C16" s="123" t="s">
        <v>143</v>
      </c>
      <c r="D16" s="123"/>
      <c r="E16" s="123"/>
      <c r="F16" s="154"/>
    </row>
    <row r="17" spans="1:8" ht="15" customHeight="1">
      <c r="A17" s="152" t="s">
        <v>52</v>
      </c>
      <c r="B17" s="153" t="s">
        <v>136</v>
      </c>
      <c r="C17" s="123" t="s">
        <v>137</v>
      </c>
      <c r="D17" s="123" t="s">
        <v>229</v>
      </c>
      <c r="E17" s="123" t="s">
        <v>174</v>
      </c>
      <c r="F17" s="154"/>
    </row>
    <row r="18" spans="1:8" ht="15" customHeight="1">
      <c r="A18" s="152" t="s">
        <v>53</v>
      </c>
      <c r="B18" s="153" t="s">
        <v>133</v>
      </c>
      <c r="C18" s="123"/>
      <c r="D18" s="123"/>
      <c r="E18" s="123"/>
      <c r="F18" s="123"/>
    </row>
    <row r="19" spans="1:8" ht="15" customHeight="1">
      <c r="A19" s="152" t="s">
        <v>54</v>
      </c>
      <c r="B19" s="153" t="s">
        <v>133</v>
      </c>
      <c r="C19" s="123"/>
      <c r="D19" s="123"/>
      <c r="E19" s="123"/>
      <c r="F19" s="154"/>
    </row>
    <row r="20" spans="1:8" ht="15" customHeight="1">
      <c r="A20" s="152" t="s">
        <v>55</v>
      </c>
      <c r="B20" s="153" t="s">
        <v>143</v>
      </c>
      <c r="C20" s="123"/>
      <c r="D20" s="123"/>
      <c r="E20" s="123"/>
      <c r="F20" s="154"/>
    </row>
    <row r="21" spans="1:8" ht="15" customHeight="1">
      <c r="A21" s="152" t="s">
        <v>56</v>
      </c>
      <c r="B21" s="153" t="s">
        <v>204</v>
      </c>
      <c r="C21" s="123" t="s">
        <v>172</v>
      </c>
      <c r="D21" s="123"/>
      <c r="E21" s="123"/>
      <c r="F21" s="154"/>
    </row>
    <row r="22" spans="1:8" ht="15" customHeight="1">
      <c r="A22" s="152" t="s">
        <v>57</v>
      </c>
      <c r="B22" s="153" t="s">
        <v>188</v>
      </c>
      <c r="C22" s="123"/>
      <c r="D22" s="123"/>
      <c r="E22" s="123"/>
      <c r="F22" s="154"/>
    </row>
    <row r="23" spans="1:8" ht="15" customHeight="1">
      <c r="A23" s="152" t="s">
        <v>58</v>
      </c>
      <c r="B23" s="153" t="s">
        <v>230</v>
      </c>
      <c r="C23" s="123"/>
      <c r="D23" s="123"/>
      <c r="E23" s="123"/>
      <c r="F23" s="154"/>
    </row>
    <row r="24" spans="1:8" ht="15" customHeight="1">
      <c r="A24" s="152" t="s">
        <v>59</v>
      </c>
      <c r="B24" s="153" t="s">
        <v>143</v>
      </c>
      <c r="C24" s="123"/>
      <c r="D24" s="123"/>
      <c r="E24" s="123"/>
      <c r="F24" s="154"/>
    </row>
    <row r="25" spans="1:8" ht="15" customHeight="1">
      <c r="A25" s="152" t="s">
        <v>60</v>
      </c>
      <c r="B25" s="153" t="s">
        <v>189</v>
      </c>
      <c r="C25" s="123"/>
      <c r="D25" s="123"/>
      <c r="E25" s="123"/>
      <c r="F25" s="123"/>
    </row>
    <row r="26" spans="1:8" ht="15" customHeight="1">
      <c r="A26" s="19" t="s">
        <v>61</v>
      </c>
      <c r="B26" s="116" t="s">
        <v>234</v>
      </c>
      <c r="C26" s="3" t="s">
        <v>230</v>
      </c>
      <c r="D26" s="3" t="s">
        <v>222</v>
      </c>
      <c r="E26" s="3" t="s">
        <v>231</v>
      </c>
      <c r="F26" s="3" t="s">
        <v>232</v>
      </c>
      <c r="G26" s="156" t="s">
        <v>235</v>
      </c>
      <c r="H26" s="156" t="s">
        <v>233</v>
      </c>
    </row>
    <row r="27" spans="1:8" ht="15" customHeight="1">
      <c r="A27" s="205" t="s">
        <v>195</v>
      </c>
      <c r="B27" s="205"/>
      <c r="C27" s="205"/>
      <c r="D27" s="205"/>
    </row>
    <row r="28" spans="1:8" ht="15" customHeight="1">
      <c r="A28" s="205" t="s">
        <v>198</v>
      </c>
      <c r="B28" s="205"/>
      <c r="C28" s="205"/>
      <c r="D28" s="205"/>
    </row>
    <row r="29" spans="1:8">
      <c r="A29" s="205" t="s">
        <v>197</v>
      </c>
      <c r="B29" s="205"/>
      <c r="C29" s="205"/>
      <c r="D29" s="205"/>
    </row>
  </sheetData>
  <mergeCells count="4">
    <mergeCell ref="A29:D29"/>
    <mergeCell ref="B2:D2"/>
    <mergeCell ref="A27:D27"/>
    <mergeCell ref="A28:D28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GridLines="0" workbookViewId="0">
      <selection sqref="A1:F28"/>
    </sheetView>
  </sheetViews>
  <sheetFormatPr defaultRowHeight="13.5"/>
  <cols>
    <col min="1" max="1" width="3.75" style="24" customWidth="1"/>
    <col min="2" max="2" width="15" style="24" customWidth="1"/>
    <col min="3" max="3" width="8.125" style="24" customWidth="1"/>
    <col min="4" max="4" width="7.5" style="24" customWidth="1"/>
    <col min="5" max="5" width="8.125" style="24" customWidth="1"/>
    <col min="6" max="6" width="7.5" style="24" customWidth="1"/>
    <col min="11" max="16384" width="9" style="24"/>
  </cols>
  <sheetData>
    <row r="1" spans="1:10" ht="20.100000000000001" customHeight="1">
      <c r="A1" s="210" t="s">
        <v>291</v>
      </c>
      <c r="B1" s="211"/>
      <c r="C1" s="211"/>
      <c r="D1" s="211"/>
      <c r="E1" s="211"/>
      <c r="F1" s="211"/>
      <c r="G1" s="24"/>
      <c r="H1" s="24"/>
      <c r="I1" s="24"/>
      <c r="J1" s="24"/>
    </row>
    <row r="2" spans="1:10" ht="22.5" customHeight="1">
      <c r="A2" s="212"/>
      <c r="B2" s="213"/>
      <c r="C2" s="39" t="s">
        <v>33</v>
      </c>
      <c r="D2" s="216" t="s">
        <v>214</v>
      </c>
      <c r="E2" s="217"/>
      <c r="F2" s="217"/>
      <c r="G2" s="24"/>
      <c r="H2" s="24"/>
      <c r="I2" s="24"/>
      <c r="J2" s="24"/>
    </row>
    <row r="3" spans="1:10" ht="45" customHeight="1">
      <c r="A3" s="214"/>
      <c r="B3" s="215"/>
      <c r="C3" s="37" t="s">
        <v>37</v>
      </c>
      <c r="D3" s="38" t="s">
        <v>37</v>
      </c>
      <c r="E3" s="38" t="s">
        <v>34</v>
      </c>
      <c r="F3" s="38" t="s">
        <v>35</v>
      </c>
      <c r="G3" s="24"/>
      <c r="H3" s="24"/>
      <c r="I3" s="24"/>
      <c r="J3" s="24"/>
    </row>
    <row r="4" spans="1:10" ht="18" customHeight="1">
      <c r="A4" s="218" t="s">
        <v>36</v>
      </c>
      <c r="B4" s="219"/>
      <c r="C4" s="96">
        <v>1077</v>
      </c>
      <c r="D4" s="96">
        <v>1055</v>
      </c>
      <c r="E4" s="40">
        <f>(D4-C4)/C4*100</f>
        <v>-2.042711234911792</v>
      </c>
      <c r="F4" s="62">
        <f>D4/1055*100</f>
        <v>100</v>
      </c>
      <c r="G4" s="24"/>
      <c r="H4" s="24"/>
      <c r="I4" s="24"/>
      <c r="J4" s="24"/>
    </row>
    <row r="5" spans="1:10" s="27" customFormat="1" ht="18" customHeight="1">
      <c r="A5" s="36" t="s">
        <v>32</v>
      </c>
      <c r="B5" s="26" t="s">
        <v>38</v>
      </c>
      <c r="C5" s="97">
        <v>153</v>
      </c>
      <c r="D5" s="97">
        <v>153</v>
      </c>
      <c r="E5" s="41">
        <f t="shared" ref="E5:E28" si="0">(D5-C5)/C5*100</f>
        <v>0</v>
      </c>
      <c r="F5" s="63">
        <f t="shared" ref="F5:F28" si="1">D5/1055*100</f>
        <v>14.502369668246445</v>
      </c>
    </row>
    <row r="6" spans="1:10" ht="18" customHeight="1">
      <c r="A6" s="34">
        <v>10</v>
      </c>
      <c r="B6" s="28" t="s">
        <v>39</v>
      </c>
      <c r="C6" s="98">
        <v>17</v>
      </c>
      <c r="D6" s="98">
        <v>17</v>
      </c>
      <c r="E6" s="41">
        <f t="shared" si="0"/>
        <v>0</v>
      </c>
      <c r="F6" s="63">
        <f t="shared" si="1"/>
        <v>1.6113744075829384</v>
      </c>
      <c r="G6" s="24"/>
      <c r="H6" s="24"/>
      <c r="I6" s="24"/>
      <c r="J6" s="24"/>
    </row>
    <row r="7" spans="1:10" ht="18" customHeight="1">
      <c r="A7" s="34">
        <v>11</v>
      </c>
      <c r="B7" s="28" t="s">
        <v>40</v>
      </c>
      <c r="C7" s="98">
        <v>28</v>
      </c>
      <c r="D7" s="98">
        <v>28</v>
      </c>
      <c r="E7" s="41">
        <f t="shared" si="0"/>
        <v>0</v>
      </c>
      <c r="F7" s="63">
        <f t="shared" si="1"/>
        <v>2.6540284360189572</v>
      </c>
      <c r="G7" s="24"/>
      <c r="H7" s="24"/>
      <c r="I7" s="24"/>
      <c r="J7" s="24"/>
    </row>
    <row r="8" spans="1:10" ht="18" customHeight="1">
      <c r="A8" s="34">
        <v>12</v>
      </c>
      <c r="B8" s="28" t="s">
        <v>41</v>
      </c>
      <c r="C8" s="98">
        <v>16</v>
      </c>
      <c r="D8" s="98">
        <v>16</v>
      </c>
      <c r="E8" s="41">
        <f t="shared" si="0"/>
        <v>0</v>
      </c>
      <c r="F8" s="63">
        <f t="shared" si="1"/>
        <v>1.5165876777251186</v>
      </c>
      <c r="G8" s="24"/>
      <c r="H8" s="24"/>
      <c r="I8" s="24"/>
      <c r="J8" s="24"/>
    </row>
    <row r="9" spans="1:10" ht="18" customHeight="1">
      <c r="A9" s="34">
        <v>13</v>
      </c>
      <c r="B9" s="28" t="s">
        <v>42</v>
      </c>
      <c r="C9" s="98">
        <v>15</v>
      </c>
      <c r="D9" s="98">
        <v>17</v>
      </c>
      <c r="E9" s="41">
        <f t="shared" si="0"/>
        <v>13.333333333333334</v>
      </c>
      <c r="F9" s="63">
        <f t="shared" si="1"/>
        <v>1.6113744075829384</v>
      </c>
      <c r="G9" s="24"/>
      <c r="H9" s="24"/>
      <c r="I9" s="24"/>
      <c r="J9" s="24"/>
    </row>
    <row r="10" spans="1:10" ht="18" customHeight="1">
      <c r="A10" s="34">
        <v>14</v>
      </c>
      <c r="B10" s="28" t="s">
        <v>43</v>
      </c>
      <c r="C10" s="98">
        <v>38</v>
      </c>
      <c r="D10" s="98">
        <v>37</v>
      </c>
      <c r="E10" s="41">
        <f t="shared" si="0"/>
        <v>-2.6315789473684208</v>
      </c>
      <c r="F10" s="63">
        <f t="shared" si="1"/>
        <v>3.5071090047393367</v>
      </c>
      <c r="G10" s="24"/>
      <c r="H10" s="24"/>
      <c r="I10" s="24"/>
      <c r="J10" s="24"/>
    </row>
    <row r="11" spans="1:10" ht="18" customHeight="1">
      <c r="A11" s="34">
        <v>15</v>
      </c>
      <c r="B11" s="28" t="s">
        <v>44</v>
      </c>
      <c r="C11" s="98">
        <v>65</v>
      </c>
      <c r="D11" s="98">
        <v>65</v>
      </c>
      <c r="E11" s="41">
        <f t="shared" si="0"/>
        <v>0</v>
      </c>
      <c r="F11" s="63">
        <f t="shared" si="1"/>
        <v>6.1611374407582939</v>
      </c>
      <c r="G11" s="24"/>
      <c r="H11" s="24"/>
      <c r="I11" s="24"/>
      <c r="J11" s="24"/>
    </row>
    <row r="12" spans="1:10" ht="18" customHeight="1">
      <c r="A12" s="34">
        <v>16</v>
      </c>
      <c r="B12" s="28" t="s">
        <v>45</v>
      </c>
      <c r="C12" s="98">
        <v>30</v>
      </c>
      <c r="D12" s="98">
        <v>31</v>
      </c>
      <c r="E12" s="41">
        <f t="shared" si="0"/>
        <v>3.3333333333333335</v>
      </c>
      <c r="F12" s="63">
        <f t="shared" si="1"/>
        <v>2.9383886255924172</v>
      </c>
      <c r="G12" s="24"/>
      <c r="H12" s="24"/>
      <c r="I12" s="24"/>
      <c r="J12" s="24"/>
    </row>
    <row r="13" spans="1:10" ht="18" customHeight="1">
      <c r="A13" s="34">
        <v>17</v>
      </c>
      <c r="B13" s="28" t="s">
        <v>46</v>
      </c>
      <c r="C13" s="98">
        <v>7</v>
      </c>
      <c r="D13" s="98">
        <v>7</v>
      </c>
      <c r="E13" s="41">
        <f t="shared" si="0"/>
        <v>0</v>
      </c>
      <c r="F13" s="63">
        <f t="shared" si="1"/>
        <v>0.6635071090047393</v>
      </c>
      <c r="G13" s="24"/>
      <c r="H13" s="24"/>
      <c r="I13" s="24"/>
      <c r="J13" s="24"/>
    </row>
    <row r="14" spans="1:10" ht="18" customHeight="1">
      <c r="A14" s="34">
        <v>18</v>
      </c>
      <c r="B14" s="28" t="s">
        <v>47</v>
      </c>
      <c r="C14" s="98">
        <v>38</v>
      </c>
      <c r="D14" s="98">
        <v>39</v>
      </c>
      <c r="E14" s="41">
        <f t="shared" si="0"/>
        <v>2.6315789473684208</v>
      </c>
      <c r="F14" s="63">
        <f t="shared" si="1"/>
        <v>3.6966824644549763</v>
      </c>
      <c r="G14" s="24"/>
      <c r="H14" s="24"/>
      <c r="I14" s="24"/>
      <c r="J14" s="24"/>
    </row>
    <row r="15" spans="1:10" ht="18" customHeight="1">
      <c r="A15" s="34">
        <v>19</v>
      </c>
      <c r="B15" s="28" t="s">
        <v>48</v>
      </c>
      <c r="C15" s="98">
        <v>10</v>
      </c>
      <c r="D15" s="98">
        <v>9</v>
      </c>
      <c r="E15" s="41">
        <f t="shared" si="0"/>
        <v>-10</v>
      </c>
      <c r="F15" s="63">
        <f t="shared" si="1"/>
        <v>0.85308056872037907</v>
      </c>
      <c r="G15" s="24"/>
      <c r="H15" s="24"/>
      <c r="I15" s="24"/>
      <c r="J15" s="24"/>
    </row>
    <row r="16" spans="1:10" ht="18" customHeight="1">
      <c r="A16" s="34">
        <v>20</v>
      </c>
      <c r="B16" s="28" t="s">
        <v>49</v>
      </c>
      <c r="C16" s="98">
        <v>56</v>
      </c>
      <c r="D16" s="98">
        <v>55</v>
      </c>
      <c r="E16" s="41">
        <f t="shared" si="0"/>
        <v>-1.7857142857142856</v>
      </c>
      <c r="F16" s="63">
        <f t="shared" si="1"/>
        <v>5.2132701421800949</v>
      </c>
      <c r="G16" s="24"/>
      <c r="H16" s="24"/>
      <c r="I16" s="24"/>
      <c r="J16" s="24"/>
    </row>
    <row r="17" spans="1:10" ht="18" customHeight="1">
      <c r="A17" s="34">
        <v>21</v>
      </c>
      <c r="B17" s="28" t="s">
        <v>50</v>
      </c>
      <c r="C17" s="98">
        <v>32</v>
      </c>
      <c r="D17" s="98">
        <v>29</v>
      </c>
      <c r="E17" s="41">
        <f t="shared" si="0"/>
        <v>-9.375</v>
      </c>
      <c r="F17" s="63">
        <f t="shared" si="1"/>
        <v>2.7488151658767772</v>
      </c>
      <c r="G17" s="24"/>
      <c r="H17" s="24"/>
      <c r="I17" s="24"/>
      <c r="J17" s="24"/>
    </row>
    <row r="18" spans="1:10" ht="18" customHeight="1">
      <c r="A18" s="34">
        <v>22</v>
      </c>
      <c r="B18" s="28" t="s">
        <v>51</v>
      </c>
      <c r="C18" s="98">
        <v>59</v>
      </c>
      <c r="D18" s="98">
        <v>58</v>
      </c>
      <c r="E18" s="41">
        <f t="shared" si="0"/>
        <v>-1.6949152542372881</v>
      </c>
      <c r="F18" s="63">
        <f t="shared" si="1"/>
        <v>5.4976303317535544</v>
      </c>
      <c r="G18" s="24"/>
      <c r="H18" s="24"/>
      <c r="I18" s="24"/>
      <c r="J18" s="24"/>
    </row>
    <row r="19" spans="1:10" ht="18" customHeight="1">
      <c r="A19" s="34">
        <v>23</v>
      </c>
      <c r="B19" s="28" t="s">
        <v>52</v>
      </c>
      <c r="C19" s="98">
        <v>13</v>
      </c>
      <c r="D19" s="98">
        <v>15</v>
      </c>
      <c r="E19" s="41">
        <f t="shared" si="0"/>
        <v>15.384615384615385</v>
      </c>
      <c r="F19" s="63">
        <f t="shared" si="1"/>
        <v>1.4218009478672986</v>
      </c>
      <c r="G19" s="24"/>
      <c r="H19" s="24"/>
      <c r="I19" s="24"/>
      <c r="J19" s="24"/>
    </row>
    <row r="20" spans="1:10" ht="18" customHeight="1">
      <c r="A20" s="34">
        <v>24</v>
      </c>
      <c r="B20" s="28" t="s">
        <v>53</v>
      </c>
      <c r="C20" s="98">
        <v>164</v>
      </c>
      <c r="D20" s="98">
        <v>163</v>
      </c>
      <c r="E20" s="41">
        <f t="shared" si="0"/>
        <v>-0.6097560975609756</v>
      </c>
      <c r="F20" s="63">
        <f t="shared" si="1"/>
        <v>15.450236966824646</v>
      </c>
      <c r="G20" s="24"/>
      <c r="H20" s="24"/>
      <c r="I20" s="24"/>
      <c r="J20" s="24"/>
    </row>
    <row r="21" spans="1:10" ht="18" customHeight="1">
      <c r="A21" s="34">
        <v>25</v>
      </c>
      <c r="B21" s="28" t="s">
        <v>54</v>
      </c>
      <c r="C21" s="98">
        <v>67</v>
      </c>
      <c r="D21" s="98">
        <v>65</v>
      </c>
      <c r="E21" s="41">
        <f t="shared" si="0"/>
        <v>-2.9850746268656714</v>
      </c>
      <c r="F21" s="63">
        <f t="shared" si="1"/>
        <v>6.1611374407582939</v>
      </c>
      <c r="G21" s="24"/>
      <c r="H21" s="24"/>
      <c r="I21" s="24"/>
      <c r="J21" s="24"/>
    </row>
    <row r="22" spans="1:10" ht="18" customHeight="1">
      <c r="A22" s="34">
        <v>26</v>
      </c>
      <c r="B22" s="28" t="s">
        <v>55</v>
      </c>
      <c r="C22" s="98">
        <v>84</v>
      </c>
      <c r="D22" s="98">
        <v>79</v>
      </c>
      <c r="E22" s="41">
        <f t="shared" si="0"/>
        <v>-5.9523809523809517</v>
      </c>
      <c r="F22" s="63">
        <f t="shared" si="1"/>
        <v>7.4881516587677721</v>
      </c>
      <c r="G22" s="24"/>
      <c r="H22" s="24"/>
      <c r="I22" s="24"/>
      <c r="J22" s="24"/>
    </row>
    <row r="23" spans="1:10" ht="18" customHeight="1">
      <c r="A23" s="34">
        <v>27</v>
      </c>
      <c r="B23" s="28" t="s">
        <v>56</v>
      </c>
      <c r="C23" s="98">
        <v>15</v>
      </c>
      <c r="D23" s="98">
        <v>14</v>
      </c>
      <c r="E23" s="41">
        <f t="shared" si="0"/>
        <v>-6.666666666666667</v>
      </c>
      <c r="F23" s="63">
        <f t="shared" si="1"/>
        <v>1.3270142180094786</v>
      </c>
      <c r="G23" s="24"/>
      <c r="H23" s="24"/>
      <c r="I23" s="24"/>
      <c r="J23" s="24"/>
    </row>
    <row r="24" spans="1:10" ht="18" customHeight="1">
      <c r="A24" s="34">
        <v>28</v>
      </c>
      <c r="B24" s="28" t="s">
        <v>57</v>
      </c>
      <c r="C24" s="98">
        <v>18</v>
      </c>
      <c r="D24" s="98">
        <v>17</v>
      </c>
      <c r="E24" s="41">
        <f t="shared" si="0"/>
        <v>-5.5555555555555554</v>
      </c>
      <c r="F24" s="63">
        <f t="shared" si="1"/>
        <v>1.6113744075829384</v>
      </c>
      <c r="G24" s="24"/>
      <c r="H24" s="24"/>
      <c r="I24" s="24"/>
      <c r="J24" s="24"/>
    </row>
    <row r="25" spans="1:10" ht="18" customHeight="1">
      <c r="A25" s="34">
        <v>29</v>
      </c>
      <c r="B25" s="28" t="s">
        <v>58</v>
      </c>
      <c r="C25" s="98">
        <v>69</v>
      </c>
      <c r="D25" s="98">
        <v>61</v>
      </c>
      <c r="E25" s="41">
        <f t="shared" si="0"/>
        <v>-11.594202898550725</v>
      </c>
      <c r="F25" s="63">
        <f t="shared" si="1"/>
        <v>5.781990521327014</v>
      </c>
      <c r="G25" s="24"/>
      <c r="H25" s="24"/>
      <c r="I25" s="24"/>
      <c r="J25" s="24"/>
    </row>
    <row r="26" spans="1:10" ht="18" customHeight="1">
      <c r="A26" s="34">
        <v>30</v>
      </c>
      <c r="B26" s="28" t="s">
        <v>59</v>
      </c>
      <c r="C26" s="98">
        <v>11</v>
      </c>
      <c r="D26" s="98">
        <v>11</v>
      </c>
      <c r="E26" s="41">
        <f t="shared" si="0"/>
        <v>0</v>
      </c>
      <c r="F26" s="63">
        <f t="shared" si="1"/>
        <v>1.0426540284360191</v>
      </c>
      <c r="G26" s="24"/>
      <c r="H26" s="24"/>
      <c r="I26" s="24"/>
      <c r="J26" s="24"/>
    </row>
    <row r="27" spans="1:10" ht="18" customHeight="1">
      <c r="A27" s="34">
        <v>31</v>
      </c>
      <c r="B27" s="28" t="s">
        <v>60</v>
      </c>
      <c r="C27" s="98">
        <v>41</v>
      </c>
      <c r="D27" s="98">
        <v>40</v>
      </c>
      <c r="E27" s="41">
        <f t="shared" si="0"/>
        <v>-2.4390243902439024</v>
      </c>
      <c r="F27" s="63">
        <f t="shared" si="1"/>
        <v>3.7914691943127963</v>
      </c>
      <c r="G27" s="24"/>
      <c r="H27" s="24"/>
      <c r="I27" s="24"/>
      <c r="J27" s="24"/>
    </row>
    <row r="28" spans="1:10" ht="18" customHeight="1">
      <c r="A28" s="35">
        <v>32</v>
      </c>
      <c r="B28" s="30" t="s">
        <v>61</v>
      </c>
      <c r="C28" s="100">
        <v>31</v>
      </c>
      <c r="D28" s="100">
        <v>29</v>
      </c>
      <c r="E28" s="42">
        <f t="shared" si="0"/>
        <v>-6.4516129032258061</v>
      </c>
      <c r="F28" s="64">
        <f t="shared" si="1"/>
        <v>2.7488151658767772</v>
      </c>
      <c r="G28" s="24"/>
      <c r="H28" s="24"/>
      <c r="I28" s="24"/>
      <c r="J28" s="24"/>
    </row>
    <row r="29" spans="1:10">
      <c r="D29" s="43"/>
      <c r="F29" s="65"/>
      <c r="G29" s="24"/>
      <c r="H29" s="24"/>
      <c r="I29" s="24"/>
      <c r="J29" s="24"/>
    </row>
  </sheetData>
  <mergeCells count="4">
    <mergeCell ref="A1:F1"/>
    <mergeCell ref="A2:B3"/>
    <mergeCell ref="D2:F2"/>
    <mergeCell ref="A4:B4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workbookViewId="0">
      <selection sqref="A1:M30"/>
    </sheetView>
  </sheetViews>
  <sheetFormatPr defaultRowHeight="13.5"/>
  <cols>
    <col min="5" max="5" width="9.875" bestFit="1" customWidth="1"/>
    <col min="8" max="8" width="12.125" customWidth="1"/>
    <col min="11" max="11" width="11.25" customWidth="1"/>
  </cols>
  <sheetData>
    <row r="1" spans="1:15" ht="20.100000000000001" customHeight="1">
      <c r="A1" s="204" t="s">
        <v>309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</row>
    <row r="2" spans="1:15" ht="26.25" customHeight="1">
      <c r="A2" s="18" t="s">
        <v>0</v>
      </c>
      <c r="B2" s="206" t="s">
        <v>1</v>
      </c>
      <c r="C2" s="207"/>
      <c r="D2" s="208"/>
      <c r="E2" s="206" t="s">
        <v>2</v>
      </c>
      <c r="F2" s="207"/>
      <c r="G2" s="208"/>
      <c r="H2" s="206" t="s">
        <v>3</v>
      </c>
      <c r="I2" s="207"/>
      <c r="J2" s="208"/>
      <c r="K2" s="206" t="s">
        <v>18</v>
      </c>
      <c r="L2" s="207"/>
      <c r="M2" s="207"/>
    </row>
    <row r="3" spans="1:15" ht="26.25" customHeight="1">
      <c r="A3" s="19" t="s">
        <v>4</v>
      </c>
      <c r="B3" s="3"/>
      <c r="C3" s="8" t="s">
        <v>5</v>
      </c>
      <c r="D3" s="9" t="s">
        <v>213</v>
      </c>
      <c r="E3" s="4" t="s">
        <v>6</v>
      </c>
      <c r="F3" s="8" t="s">
        <v>5</v>
      </c>
      <c r="G3" s="9" t="s">
        <v>213</v>
      </c>
      <c r="H3" s="4" t="s">
        <v>199</v>
      </c>
      <c r="I3" s="8" t="s">
        <v>8</v>
      </c>
      <c r="J3" s="9" t="s">
        <v>213</v>
      </c>
      <c r="K3" s="13" t="s">
        <v>199</v>
      </c>
      <c r="L3" s="8" t="s">
        <v>8</v>
      </c>
      <c r="M3" s="14" t="s">
        <v>213</v>
      </c>
    </row>
    <row r="4" spans="1:15" ht="22.5" customHeight="1">
      <c r="A4" s="207" t="s">
        <v>27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</row>
    <row r="5" spans="1:15" ht="20.100000000000001" customHeight="1">
      <c r="A5" s="20" t="s">
        <v>212</v>
      </c>
      <c r="B5" s="1">
        <v>276715</v>
      </c>
      <c r="C5" s="23">
        <v>2.1</v>
      </c>
      <c r="D5" s="10">
        <v>100</v>
      </c>
      <c r="E5" s="1">
        <v>8156992</v>
      </c>
      <c r="F5" s="23">
        <v>0.5</v>
      </c>
      <c r="G5" s="11">
        <v>100</v>
      </c>
      <c r="H5" s="1">
        <v>295345543</v>
      </c>
      <c r="I5" s="23">
        <v>4.2</v>
      </c>
      <c r="J5" s="11">
        <v>100</v>
      </c>
      <c r="K5" s="15">
        <v>103966838</v>
      </c>
      <c r="L5" s="23">
        <v>2.7</v>
      </c>
      <c r="M5" s="16">
        <v>100</v>
      </c>
      <c r="O5" s="59"/>
    </row>
    <row r="6" spans="1:15" ht="20.100000000000001" customHeight="1">
      <c r="A6" s="20" t="s">
        <v>9</v>
      </c>
      <c r="B6" s="1">
        <v>258543</v>
      </c>
      <c r="C6" s="23">
        <v>-6.6</v>
      </c>
      <c r="D6" s="10">
        <v>93.4</v>
      </c>
      <c r="E6" s="1">
        <v>8225442</v>
      </c>
      <c r="F6" s="23">
        <v>0.8</v>
      </c>
      <c r="G6" s="11">
        <v>100.8</v>
      </c>
      <c r="H6" s="1">
        <v>314834621</v>
      </c>
      <c r="I6" s="23">
        <v>6.6</v>
      </c>
      <c r="J6" s="11">
        <v>106.6</v>
      </c>
      <c r="K6" s="15">
        <v>107598153</v>
      </c>
      <c r="L6" s="23">
        <v>3.5</v>
      </c>
      <c r="M6" s="16">
        <v>103.5</v>
      </c>
      <c r="O6" s="59"/>
    </row>
    <row r="7" spans="1:15" ht="20.100000000000001" customHeight="1">
      <c r="A7" s="20" t="s">
        <v>10</v>
      </c>
      <c r="B7" s="1">
        <v>258232</v>
      </c>
      <c r="C7" s="23">
        <v>-5.9</v>
      </c>
      <c r="D7" s="10">
        <v>93.3</v>
      </c>
      <c r="E7" s="1">
        <v>8518545</v>
      </c>
      <c r="F7" s="23">
        <v>0.1</v>
      </c>
      <c r="G7" s="11">
        <v>104.4</v>
      </c>
      <c r="H7" s="1">
        <v>336756635</v>
      </c>
      <c r="I7" s="23" t="s">
        <v>19</v>
      </c>
      <c r="J7" s="11">
        <v>114</v>
      </c>
      <c r="K7" s="15">
        <v>108656444</v>
      </c>
      <c r="L7" s="23" t="s">
        <v>19</v>
      </c>
      <c r="M7" s="16">
        <v>104.5</v>
      </c>
      <c r="O7" s="59"/>
    </row>
    <row r="8" spans="1:15" ht="20.100000000000001" customHeight="1">
      <c r="A8" s="20" t="s">
        <v>11</v>
      </c>
      <c r="B8" s="1">
        <v>263061</v>
      </c>
      <c r="C8" s="23">
        <v>1.9</v>
      </c>
      <c r="D8" s="10">
        <v>95.1</v>
      </c>
      <c r="E8" s="1">
        <v>8364607</v>
      </c>
      <c r="F8" s="23">
        <v>-1.8</v>
      </c>
      <c r="G8" s="11">
        <v>102.5</v>
      </c>
      <c r="H8" s="1">
        <v>335578825</v>
      </c>
      <c r="I8" s="23">
        <v>-0.3</v>
      </c>
      <c r="J8" s="11">
        <v>113.6</v>
      </c>
      <c r="K8" s="15">
        <v>101304661</v>
      </c>
      <c r="L8" s="23">
        <v>-6.8</v>
      </c>
      <c r="M8" s="16">
        <v>97.4</v>
      </c>
      <c r="O8" s="59"/>
    </row>
    <row r="9" spans="1:15" ht="20.100000000000001" customHeight="1">
      <c r="A9" s="20" t="s">
        <v>12</v>
      </c>
      <c r="B9" s="1">
        <v>235817</v>
      </c>
      <c r="C9" s="23">
        <v>-10.4</v>
      </c>
      <c r="D9" s="10">
        <v>85.2</v>
      </c>
      <c r="E9" s="1">
        <v>7735789</v>
      </c>
      <c r="F9" s="23">
        <v>-7.5</v>
      </c>
      <c r="G9" s="11">
        <v>94.8</v>
      </c>
      <c r="H9" s="1">
        <v>265259031</v>
      </c>
      <c r="I9" s="23">
        <v>-21</v>
      </c>
      <c r="J9" s="11">
        <v>89.8</v>
      </c>
      <c r="K9" s="15">
        <v>80319365</v>
      </c>
      <c r="L9" s="23">
        <v>-20.7</v>
      </c>
      <c r="M9" s="16">
        <v>77.3</v>
      </c>
      <c r="O9" s="59"/>
    </row>
    <row r="10" spans="1:15" ht="20.100000000000001" customHeight="1">
      <c r="A10" s="20" t="s">
        <v>13</v>
      </c>
      <c r="B10" s="1">
        <v>224403</v>
      </c>
      <c r="C10" s="23">
        <v>-4.8</v>
      </c>
      <c r="D10" s="10">
        <v>81.099999999999994</v>
      </c>
      <c r="E10" s="1">
        <v>7663847</v>
      </c>
      <c r="F10" s="23">
        <v>-0.9</v>
      </c>
      <c r="G10" s="11">
        <v>94</v>
      </c>
      <c r="H10" s="1">
        <v>289107683</v>
      </c>
      <c r="I10" s="23">
        <v>9</v>
      </c>
      <c r="J10" s="11">
        <v>97.9</v>
      </c>
      <c r="K10" s="15">
        <v>90667210</v>
      </c>
      <c r="L10" s="23">
        <v>12.9</v>
      </c>
      <c r="M10" s="16">
        <v>87.2</v>
      </c>
      <c r="O10" s="59"/>
    </row>
    <row r="11" spans="1:15" ht="20.100000000000001" customHeight="1">
      <c r="A11" s="20" t="s">
        <v>14</v>
      </c>
      <c r="B11" s="1">
        <v>233186</v>
      </c>
      <c r="C11" s="23">
        <v>3.9</v>
      </c>
      <c r="D11" s="10">
        <v>84.3</v>
      </c>
      <c r="E11" s="1">
        <v>7472111</v>
      </c>
      <c r="F11" s="23">
        <v>-2.5</v>
      </c>
      <c r="G11" s="11">
        <v>91.6</v>
      </c>
      <c r="H11" s="1">
        <v>284968753</v>
      </c>
      <c r="I11" s="23">
        <v>-1.4</v>
      </c>
      <c r="J11" s="11">
        <v>96.5</v>
      </c>
      <c r="K11" s="15">
        <v>91554445</v>
      </c>
      <c r="L11" s="23">
        <v>1</v>
      </c>
      <c r="M11" s="16">
        <v>88.1</v>
      </c>
      <c r="O11" s="59"/>
    </row>
    <row r="12" spans="1:15" ht="20.100000000000001" customHeight="1">
      <c r="A12" s="20" t="s">
        <v>15</v>
      </c>
      <c r="B12" s="1">
        <v>216262</v>
      </c>
      <c r="C12" s="23">
        <v>-7.3</v>
      </c>
      <c r="D12" s="10">
        <v>78.2</v>
      </c>
      <c r="E12" s="1">
        <v>7425339</v>
      </c>
      <c r="F12" s="23">
        <v>-0.6</v>
      </c>
      <c r="G12" s="11">
        <v>91</v>
      </c>
      <c r="H12" s="1">
        <v>288727639</v>
      </c>
      <c r="I12" s="23">
        <v>1.3</v>
      </c>
      <c r="J12" s="11">
        <v>97.8</v>
      </c>
      <c r="K12" s="15">
        <v>88394666</v>
      </c>
      <c r="L12" s="23">
        <v>-3.5</v>
      </c>
      <c r="M12" s="16">
        <v>85</v>
      </c>
      <c r="O12" s="59"/>
    </row>
    <row r="13" spans="1:15" ht="20.100000000000001" customHeight="1">
      <c r="A13" s="20" t="s">
        <v>20</v>
      </c>
      <c r="B13" s="1">
        <v>208029</v>
      </c>
      <c r="C13" s="23">
        <v>-3.8</v>
      </c>
      <c r="D13" s="10">
        <v>75.2</v>
      </c>
      <c r="E13" s="1">
        <v>7402984</v>
      </c>
      <c r="F13" s="23">
        <v>-0.3</v>
      </c>
      <c r="G13" s="11">
        <v>90.8</v>
      </c>
      <c r="H13" s="1">
        <v>292092130</v>
      </c>
      <c r="I13" s="23">
        <v>1.2</v>
      </c>
      <c r="J13" s="11">
        <v>98.9</v>
      </c>
      <c r="K13" s="15">
        <v>90148885</v>
      </c>
      <c r="L13" s="23">
        <v>2</v>
      </c>
      <c r="M13" s="16">
        <v>86.7</v>
      </c>
      <c r="O13" s="59"/>
    </row>
    <row r="14" spans="1:15" ht="20.100000000000001" customHeight="1">
      <c r="A14" s="180" t="s">
        <v>211</v>
      </c>
      <c r="B14" s="83">
        <v>202410</v>
      </c>
      <c r="C14" s="181">
        <v>-2.7</v>
      </c>
      <c r="D14" s="182">
        <v>73.099999999999994</v>
      </c>
      <c r="E14" s="83">
        <v>7403269</v>
      </c>
      <c r="F14" s="181">
        <v>0</v>
      </c>
      <c r="G14" s="183">
        <v>90.8</v>
      </c>
      <c r="H14" s="83">
        <v>305139989</v>
      </c>
      <c r="I14" s="181">
        <v>4.5</v>
      </c>
      <c r="J14" s="183">
        <v>103.3</v>
      </c>
      <c r="K14" s="184">
        <v>92288871</v>
      </c>
      <c r="L14" s="181">
        <v>2.4</v>
      </c>
      <c r="M14" s="185">
        <v>88.8</v>
      </c>
      <c r="N14" s="21"/>
      <c r="O14" s="59"/>
    </row>
    <row r="15" spans="1:15" ht="22.5" customHeight="1">
      <c r="A15" s="247" t="s">
        <v>28</v>
      </c>
      <c r="B15" s="248"/>
      <c r="C15" s="248"/>
      <c r="D15" s="248"/>
      <c r="E15" s="248"/>
      <c r="F15" s="248"/>
      <c r="G15" s="248"/>
      <c r="H15" s="248"/>
      <c r="I15" s="248"/>
      <c r="J15" s="248"/>
      <c r="K15" s="248"/>
      <c r="L15" s="248"/>
      <c r="M15" s="248"/>
    </row>
    <row r="16" spans="1:15" ht="20.100000000000001" customHeight="1">
      <c r="A16" s="20" t="s">
        <v>212</v>
      </c>
      <c r="B16" s="1">
        <v>11537</v>
      </c>
      <c r="C16" s="23">
        <v>2.1</v>
      </c>
      <c r="D16" s="10">
        <v>100</v>
      </c>
      <c r="E16" s="1">
        <v>360195</v>
      </c>
      <c r="F16" s="23">
        <v>0.1</v>
      </c>
      <c r="G16" s="11">
        <v>100</v>
      </c>
      <c r="H16" s="1">
        <v>13477827</v>
      </c>
      <c r="I16" s="23">
        <v>4.0999999999999996</v>
      </c>
      <c r="J16" s="11">
        <v>100</v>
      </c>
      <c r="K16" s="15">
        <v>4914031</v>
      </c>
      <c r="L16" s="23">
        <v>2.2000000000000002</v>
      </c>
      <c r="M16" s="16">
        <v>100</v>
      </c>
    </row>
    <row r="17" spans="1:14" ht="20.100000000000001" customHeight="1">
      <c r="A17" s="20" t="s">
        <v>9</v>
      </c>
      <c r="B17" s="1">
        <v>10795</v>
      </c>
      <c r="C17" s="23">
        <v>-6.4</v>
      </c>
      <c r="D17" s="10">
        <v>93.6</v>
      </c>
      <c r="E17" s="1">
        <v>363478</v>
      </c>
      <c r="F17" s="23">
        <v>0.9</v>
      </c>
      <c r="G17" s="11">
        <v>100.9</v>
      </c>
      <c r="H17" s="1">
        <v>14454981</v>
      </c>
      <c r="I17" s="23">
        <v>7.3</v>
      </c>
      <c r="J17" s="11">
        <v>107.3</v>
      </c>
      <c r="K17" s="15">
        <v>5280252</v>
      </c>
      <c r="L17" s="23">
        <v>7.5</v>
      </c>
      <c r="M17" s="16">
        <v>107.5</v>
      </c>
    </row>
    <row r="18" spans="1:14" ht="20.100000000000001" customHeight="1">
      <c r="A18" s="20" t="s">
        <v>10</v>
      </c>
      <c r="B18" s="1">
        <v>10871</v>
      </c>
      <c r="C18" s="23">
        <v>-5.0999999999999996</v>
      </c>
      <c r="D18" s="10">
        <v>94.2</v>
      </c>
      <c r="E18" s="1">
        <v>383164</v>
      </c>
      <c r="F18" s="23">
        <v>1.5</v>
      </c>
      <c r="G18" s="11">
        <v>106.4</v>
      </c>
      <c r="H18" s="1">
        <v>15784639</v>
      </c>
      <c r="I18" s="23" t="s">
        <v>19</v>
      </c>
      <c r="J18" s="11">
        <v>117.1</v>
      </c>
      <c r="K18" s="15">
        <v>5272620</v>
      </c>
      <c r="L18" s="23" t="s">
        <v>19</v>
      </c>
      <c r="M18" s="16">
        <v>107.3</v>
      </c>
    </row>
    <row r="19" spans="1:14" ht="20.100000000000001" customHeight="1">
      <c r="A19" s="20" t="s">
        <v>11</v>
      </c>
      <c r="B19" s="1">
        <v>11147</v>
      </c>
      <c r="C19" s="23">
        <v>2.5</v>
      </c>
      <c r="D19" s="10">
        <v>96.6</v>
      </c>
      <c r="E19" s="1">
        <v>385847</v>
      </c>
      <c r="F19" s="23">
        <v>0.7</v>
      </c>
      <c r="G19" s="11">
        <v>107.1</v>
      </c>
      <c r="H19" s="1">
        <v>16512792</v>
      </c>
      <c r="I19" s="23">
        <v>4.5999999999999996</v>
      </c>
      <c r="J19" s="11">
        <v>122.5</v>
      </c>
      <c r="K19" s="15">
        <v>5313275</v>
      </c>
      <c r="L19" s="23">
        <v>0.8</v>
      </c>
      <c r="M19" s="16">
        <v>108.1</v>
      </c>
    </row>
    <row r="20" spans="1:14" ht="20.100000000000001" customHeight="1">
      <c r="A20" s="20" t="s">
        <v>12</v>
      </c>
      <c r="B20" s="1">
        <v>10138</v>
      </c>
      <c r="C20" s="23">
        <v>-9.1</v>
      </c>
      <c r="D20" s="10">
        <v>87.9</v>
      </c>
      <c r="E20" s="1">
        <v>362847</v>
      </c>
      <c r="F20" s="23">
        <v>-6</v>
      </c>
      <c r="G20" s="11">
        <v>100.7</v>
      </c>
      <c r="H20" s="1">
        <v>13423028</v>
      </c>
      <c r="I20" s="23">
        <v>-18.7</v>
      </c>
      <c r="J20" s="11">
        <v>99.6</v>
      </c>
      <c r="K20" s="15">
        <v>4065873</v>
      </c>
      <c r="L20" s="23">
        <v>-23.5</v>
      </c>
      <c r="M20" s="16">
        <v>82.7</v>
      </c>
    </row>
    <row r="21" spans="1:14" ht="20.100000000000001" customHeight="1">
      <c r="A21" s="20" t="s">
        <v>13</v>
      </c>
      <c r="B21" s="1">
        <v>9555</v>
      </c>
      <c r="C21" s="23">
        <v>-5.8</v>
      </c>
      <c r="D21" s="10">
        <v>82.8</v>
      </c>
      <c r="E21" s="1">
        <v>359236</v>
      </c>
      <c r="F21" s="23">
        <v>-1</v>
      </c>
      <c r="G21" s="11">
        <v>99.7</v>
      </c>
      <c r="H21" s="1">
        <v>14183783</v>
      </c>
      <c r="I21" s="23">
        <v>5.7</v>
      </c>
      <c r="J21" s="11">
        <v>105.2</v>
      </c>
      <c r="K21" s="15">
        <v>4667460</v>
      </c>
      <c r="L21" s="23">
        <v>14.8</v>
      </c>
      <c r="M21" s="16">
        <v>95</v>
      </c>
    </row>
    <row r="22" spans="1:14" ht="20.100000000000001" customHeight="1">
      <c r="A22" s="20" t="s">
        <v>14</v>
      </c>
      <c r="B22" s="1">
        <v>9658</v>
      </c>
      <c r="C22" s="23">
        <v>1.1000000000000001</v>
      </c>
      <c r="D22" s="10">
        <v>83.7</v>
      </c>
      <c r="E22" s="1">
        <v>350732</v>
      </c>
      <c r="F22" s="23">
        <v>-2.4</v>
      </c>
      <c r="G22" s="11">
        <v>97.4</v>
      </c>
      <c r="H22" s="1">
        <v>14357443</v>
      </c>
      <c r="I22" s="23">
        <v>1.2</v>
      </c>
      <c r="J22" s="11">
        <v>106.5</v>
      </c>
      <c r="K22" s="15">
        <v>4576554</v>
      </c>
      <c r="L22" s="23">
        <v>-1.9</v>
      </c>
      <c r="M22" s="16">
        <v>93.1</v>
      </c>
    </row>
    <row r="23" spans="1:14" ht="20.100000000000001" customHeight="1">
      <c r="A23" s="20" t="s">
        <v>15</v>
      </c>
      <c r="B23" s="1">
        <v>9294</v>
      </c>
      <c r="C23" s="23">
        <v>-3.8</v>
      </c>
      <c r="D23" s="10">
        <v>80.599999999999994</v>
      </c>
      <c r="E23" s="1">
        <v>349687</v>
      </c>
      <c r="F23" s="23">
        <v>-0.3</v>
      </c>
      <c r="G23" s="11">
        <v>97.1</v>
      </c>
      <c r="H23" s="1">
        <v>14347022</v>
      </c>
      <c r="I23" s="23">
        <v>-0.1</v>
      </c>
      <c r="J23" s="11">
        <v>106.4</v>
      </c>
      <c r="K23" s="15">
        <v>4351897</v>
      </c>
      <c r="L23" s="23">
        <v>-4.9000000000000004</v>
      </c>
      <c r="M23" s="16">
        <v>88.6</v>
      </c>
    </row>
    <row r="24" spans="1:14" ht="20.100000000000001" customHeight="1">
      <c r="A24" s="20" t="s">
        <v>20</v>
      </c>
      <c r="B24" s="1">
        <v>9017</v>
      </c>
      <c r="C24" s="23">
        <v>-3</v>
      </c>
      <c r="D24" s="10">
        <v>78.2</v>
      </c>
      <c r="E24" s="1">
        <v>352318</v>
      </c>
      <c r="F24" s="23">
        <v>0.8</v>
      </c>
      <c r="G24" s="11">
        <v>97.8</v>
      </c>
      <c r="H24" s="1">
        <v>14026866</v>
      </c>
      <c r="I24" s="23">
        <v>-2.2000000000000002</v>
      </c>
      <c r="J24" s="11">
        <v>104.1</v>
      </c>
      <c r="K24" s="15">
        <v>4439352</v>
      </c>
      <c r="L24" s="23">
        <v>2</v>
      </c>
      <c r="M24" s="16">
        <v>90.3</v>
      </c>
    </row>
    <row r="25" spans="1:14" ht="20.100000000000001" customHeight="1">
      <c r="A25" s="186" t="s">
        <v>211</v>
      </c>
      <c r="B25" s="85">
        <v>8710</v>
      </c>
      <c r="C25" s="187">
        <v>-3.4</v>
      </c>
      <c r="D25" s="188">
        <v>75.5</v>
      </c>
      <c r="E25" s="85">
        <v>350429</v>
      </c>
      <c r="F25" s="187">
        <v>-0.5</v>
      </c>
      <c r="G25" s="189">
        <v>97.3</v>
      </c>
      <c r="H25" s="85">
        <v>14888356</v>
      </c>
      <c r="I25" s="187">
        <v>6.1</v>
      </c>
      <c r="J25" s="189">
        <v>110.5</v>
      </c>
      <c r="K25" s="190">
        <v>4674608</v>
      </c>
      <c r="L25" s="187">
        <v>5.3</v>
      </c>
      <c r="M25" s="191">
        <v>95.1</v>
      </c>
      <c r="N25" s="24"/>
    </row>
    <row r="26" spans="1:14" ht="20.100000000000001" customHeight="1">
      <c r="A26" s="201" t="s">
        <v>313</v>
      </c>
      <c r="B26" s="83"/>
      <c r="C26" s="200"/>
      <c r="D26" s="44"/>
      <c r="E26" s="83"/>
      <c r="F26" s="200"/>
      <c r="G26" s="76"/>
      <c r="H26" s="83"/>
      <c r="I26" s="200"/>
      <c r="J26" s="76"/>
      <c r="K26" s="83"/>
      <c r="L26" s="200"/>
      <c r="M26" s="76"/>
      <c r="N26" s="24"/>
    </row>
    <row r="27" spans="1:14" ht="20.100000000000001" customHeight="1">
      <c r="A27" s="12" t="s">
        <v>30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</row>
    <row r="28" spans="1:14" ht="20.100000000000001" customHeight="1">
      <c r="A28" s="199" t="s">
        <v>314</v>
      </c>
      <c r="B28" s="198"/>
      <c r="C28" s="198"/>
      <c r="D28" s="198"/>
      <c r="E28" s="198"/>
      <c r="F28" s="198"/>
      <c r="G28" s="198"/>
      <c r="H28" s="198"/>
      <c r="I28" s="198"/>
      <c r="J28" s="198"/>
      <c r="K28" s="198"/>
      <c r="L28" s="198"/>
      <c r="M28" s="198"/>
    </row>
    <row r="29" spans="1:14" ht="20.100000000000001" customHeight="1">
      <c r="A29" s="12" t="s">
        <v>31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</row>
    <row r="30" spans="1:14" ht="20.100000000000001" customHeight="1">
      <c r="A30" s="205" t="s">
        <v>25</v>
      </c>
      <c r="B30" s="205"/>
      <c r="C30" s="205"/>
      <c r="D30" s="205"/>
      <c r="E30" s="205"/>
      <c r="F30" s="205"/>
      <c r="G30" s="205"/>
      <c r="H30" s="205"/>
      <c r="I30" s="205"/>
      <c r="J30" s="205"/>
      <c r="K30" s="205"/>
      <c r="L30" s="205"/>
      <c r="M30" s="205"/>
    </row>
  </sheetData>
  <mergeCells count="8">
    <mergeCell ref="A30:M30"/>
    <mergeCell ref="A1:M1"/>
    <mergeCell ref="B2:D2"/>
    <mergeCell ref="E2:G2"/>
    <mergeCell ref="H2:J2"/>
    <mergeCell ref="K2:M2"/>
    <mergeCell ref="A15:M15"/>
    <mergeCell ref="A4:M4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topLeftCell="A18" workbookViewId="0">
      <selection activeCell="M33" sqref="M33"/>
    </sheetView>
  </sheetViews>
  <sheetFormatPr defaultRowHeight="12"/>
  <cols>
    <col min="1" max="1" width="8.625" style="157" customWidth="1"/>
    <col min="2" max="11" width="11.625" style="157" customWidth="1"/>
    <col min="12" max="16384" width="9" style="157"/>
  </cols>
  <sheetData>
    <row r="1" spans="1:12" ht="15" customHeight="1">
      <c r="A1" s="253" t="s">
        <v>310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</row>
    <row r="2" spans="1:12" s="159" customFormat="1" ht="15" customHeight="1">
      <c r="A2" s="158"/>
      <c r="B2" s="249" t="s">
        <v>268</v>
      </c>
      <c r="C2" s="250"/>
      <c r="D2" s="250"/>
      <c r="E2" s="250"/>
      <c r="F2" s="251"/>
      <c r="G2" s="249" t="s">
        <v>269</v>
      </c>
      <c r="H2" s="250"/>
      <c r="I2" s="250"/>
      <c r="J2" s="250"/>
      <c r="K2" s="250"/>
      <c r="L2" s="162"/>
    </row>
    <row r="3" spans="1:12" s="159" customFormat="1" ht="15" customHeight="1">
      <c r="A3" s="160"/>
      <c r="B3" s="161" t="s">
        <v>270</v>
      </c>
      <c r="C3" s="161">
        <v>23</v>
      </c>
      <c r="D3" s="161">
        <v>24</v>
      </c>
      <c r="E3" s="161">
        <v>25</v>
      </c>
      <c r="F3" s="161">
        <v>26</v>
      </c>
      <c r="G3" s="161" t="s">
        <v>270</v>
      </c>
      <c r="H3" s="161">
        <v>23</v>
      </c>
      <c r="I3" s="161">
        <v>24</v>
      </c>
      <c r="J3" s="161">
        <v>25</v>
      </c>
      <c r="K3" s="172">
        <v>26</v>
      </c>
      <c r="L3" s="162"/>
    </row>
    <row r="4" spans="1:12" s="159" customFormat="1" ht="15" customHeight="1">
      <c r="A4" s="173" t="s">
        <v>271</v>
      </c>
      <c r="B4" s="174">
        <v>3392</v>
      </c>
      <c r="C4" s="174">
        <v>3429</v>
      </c>
      <c r="D4" s="174">
        <v>3318</v>
      </c>
      <c r="E4" s="174">
        <v>3232</v>
      </c>
      <c r="F4" s="175">
        <v>3153</v>
      </c>
      <c r="G4" s="174">
        <v>126895</v>
      </c>
      <c r="H4" s="174">
        <v>126404</v>
      </c>
      <c r="I4" s="174">
        <v>126964</v>
      </c>
      <c r="J4" s="174">
        <v>127643</v>
      </c>
      <c r="K4" s="174">
        <v>129213</v>
      </c>
      <c r="L4" s="162"/>
    </row>
    <row r="5" spans="1:12" ht="15" customHeight="1">
      <c r="A5" s="165" t="s">
        <v>272</v>
      </c>
      <c r="B5" s="163">
        <v>1144</v>
      </c>
      <c r="C5" s="163">
        <v>1108</v>
      </c>
      <c r="D5" s="163">
        <v>1091</v>
      </c>
      <c r="E5" s="163">
        <v>1077</v>
      </c>
      <c r="F5" s="163">
        <v>1055</v>
      </c>
      <c r="G5" s="166">
        <v>44670</v>
      </c>
      <c r="H5" s="164">
        <v>43843</v>
      </c>
      <c r="I5" s="164">
        <v>45008</v>
      </c>
      <c r="J5" s="164">
        <v>45915</v>
      </c>
      <c r="K5" s="164">
        <v>46540</v>
      </c>
      <c r="L5" s="167"/>
    </row>
    <row r="6" spans="1:12" ht="15" customHeight="1">
      <c r="A6" s="165" t="s">
        <v>273</v>
      </c>
      <c r="B6" s="163">
        <v>70</v>
      </c>
      <c r="C6" s="163">
        <v>77</v>
      </c>
      <c r="D6" s="163">
        <v>69</v>
      </c>
      <c r="E6" s="163">
        <v>63</v>
      </c>
      <c r="F6" s="163">
        <v>61</v>
      </c>
      <c r="G6" s="166">
        <v>2984</v>
      </c>
      <c r="H6" s="164">
        <v>3103</v>
      </c>
      <c r="I6" s="164">
        <v>2740</v>
      </c>
      <c r="J6" s="164">
        <v>2598</v>
      </c>
      <c r="K6" s="164">
        <v>2560</v>
      </c>
      <c r="L6" s="167"/>
    </row>
    <row r="7" spans="1:12" ht="15" customHeight="1">
      <c r="A7" s="165" t="s">
        <v>274</v>
      </c>
      <c r="B7" s="163">
        <v>354</v>
      </c>
      <c r="C7" s="163">
        <v>350</v>
      </c>
      <c r="D7" s="163">
        <v>347</v>
      </c>
      <c r="E7" s="163">
        <v>337</v>
      </c>
      <c r="F7" s="163">
        <v>330</v>
      </c>
      <c r="G7" s="166">
        <v>15923</v>
      </c>
      <c r="H7" s="164">
        <v>15730</v>
      </c>
      <c r="I7" s="164">
        <v>16433</v>
      </c>
      <c r="J7" s="164">
        <v>16524</v>
      </c>
      <c r="K7" s="164">
        <v>16381</v>
      </c>
      <c r="L7" s="167"/>
    </row>
    <row r="8" spans="1:12" ht="15" customHeight="1">
      <c r="A8" s="165" t="s">
        <v>275</v>
      </c>
      <c r="B8" s="163">
        <v>109</v>
      </c>
      <c r="C8" s="163">
        <v>107</v>
      </c>
      <c r="D8" s="163">
        <v>105</v>
      </c>
      <c r="E8" s="163">
        <v>99</v>
      </c>
      <c r="F8" s="163">
        <v>99</v>
      </c>
      <c r="G8" s="166">
        <v>4406</v>
      </c>
      <c r="H8" s="164">
        <v>4770</v>
      </c>
      <c r="I8" s="164">
        <v>4380</v>
      </c>
      <c r="J8" s="164">
        <v>4266</v>
      </c>
      <c r="K8" s="164">
        <v>4526</v>
      </c>
      <c r="L8" s="167"/>
    </row>
    <row r="9" spans="1:12" ht="15" customHeight="1">
      <c r="A9" s="165" t="s">
        <v>276</v>
      </c>
      <c r="B9" s="163">
        <v>150</v>
      </c>
      <c r="C9" s="163">
        <v>153</v>
      </c>
      <c r="D9" s="163">
        <v>151</v>
      </c>
      <c r="E9" s="163">
        <v>148</v>
      </c>
      <c r="F9" s="163">
        <v>152</v>
      </c>
      <c r="G9" s="166">
        <v>14798</v>
      </c>
      <c r="H9" s="164">
        <v>14406</v>
      </c>
      <c r="I9" s="164">
        <v>14042</v>
      </c>
      <c r="J9" s="164">
        <v>14023</v>
      </c>
      <c r="K9" s="164">
        <v>14204</v>
      </c>
      <c r="L9" s="167"/>
    </row>
    <row r="10" spans="1:12" ht="15" customHeight="1">
      <c r="A10" s="176" t="s">
        <v>289</v>
      </c>
      <c r="B10" s="163">
        <v>263</v>
      </c>
      <c r="C10" s="163">
        <v>309</v>
      </c>
      <c r="D10" s="163">
        <v>297</v>
      </c>
      <c r="E10" s="163">
        <v>274</v>
      </c>
      <c r="F10" s="163">
        <v>263</v>
      </c>
      <c r="G10" s="166">
        <v>7639</v>
      </c>
      <c r="H10" s="164">
        <v>8818</v>
      </c>
      <c r="I10" s="164">
        <v>8625</v>
      </c>
      <c r="J10" s="164">
        <v>8537</v>
      </c>
      <c r="K10" s="164">
        <v>8605</v>
      </c>
      <c r="L10" s="167"/>
    </row>
    <row r="11" spans="1:12" ht="15" customHeight="1">
      <c r="A11" s="165" t="s">
        <v>277</v>
      </c>
      <c r="B11" s="163">
        <v>379</v>
      </c>
      <c r="C11" s="163">
        <v>383</v>
      </c>
      <c r="D11" s="163">
        <v>377</v>
      </c>
      <c r="E11" s="163">
        <v>361</v>
      </c>
      <c r="F11" s="163">
        <v>348</v>
      </c>
      <c r="G11" s="166">
        <v>4701</v>
      </c>
      <c r="H11" s="164">
        <v>4522</v>
      </c>
      <c r="I11" s="164">
        <v>4714</v>
      </c>
      <c r="J11" s="164">
        <v>4605</v>
      </c>
      <c r="K11" s="164">
        <v>4358</v>
      </c>
      <c r="L11" s="167"/>
    </row>
    <row r="12" spans="1:12" ht="15" customHeight="1">
      <c r="A12" s="165" t="s">
        <v>278</v>
      </c>
      <c r="B12" s="163">
        <v>370</v>
      </c>
      <c r="C12" s="163">
        <v>387</v>
      </c>
      <c r="D12" s="163">
        <v>354</v>
      </c>
      <c r="E12" s="163">
        <v>354</v>
      </c>
      <c r="F12" s="163">
        <v>344</v>
      </c>
      <c r="G12" s="166">
        <v>10997</v>
      </c>
      <c r="H12" s="164">
        <v>10677</v>
      </c>
      <c r="I12" s="164">
        <v>10516</v>
      </c>
      <c r="J12" s="164">
        <v>10452</v>
      </c>
      <c r="K12" s="164">
        <v>10970</v>
      </c>
      <c r="L12" s="167"/>
    </row>
    <row r="13" spans="1:12" ht="15" customHeight="1">
      <c r="A13" s="165" t="s">
        <v>279</v>
      </c>
      <c r="B13" s="163">
        <v>173</v>
      </c>
      <c r="C13" s="163">
        <v>173</v>
      </c>
      <c r="D13" s="163">
        <v>162</v>
      </c>
      <c r="E13" s="163">
        <v>158</v>
      </c>
      <c r="F13" s="163">
        <v>156</v>
      </c>
      <c r="G13" s="166">
        <v>5026</v>
      </c>
      <c r="H13" s="164">
        <v>5260</v>
      </c>
      <c r="I13" s="164">
        <v>5156</v>
      </c>
      <c r="J13" s="164">
        <v>5178</v>
      </c>
      <c r="K13" s="164">
        <v>5577</v>
      </c>
      <c r="L13" s="167"/>
    </row>
    <row r="14" spans="1:12" ht="15" customHeight="1">
      <c r="A14" s="165" t="s">
        <v>280</v>
      </c>
      <c r="B14" s="163">
        <v>77</v>
      </c>
      <c r="C14" s="163">
        <v>80</v>
      </c>
      <c r="D14" s="163">
        <v>74</v>
      </c>
      <c r="E14" s="163">
        <v>77</v>
      </c>
      <c r="F14" s="163">
        <v>74</v>
      </c>
      <c r="G14" s="166">
        <v>4899</v>
      </c>
      <c r="H14" s="164">
        <v>4431</v>
      </c>
      <c r="I14" s="164">
        <v>4765</v>
      </c>
      <c r="J14" s="164">
        <v>4650</v>
      </c>
      <c r="K14" s="164">
        <v>4619</v>
      </c>
      <c r="L14" s="167"/>
    </row>
    <row r="15" spans="1:12" ht="15" customHeight="1">
      <c r="A15" s="165" t="s">
        <v>281</v>
      </c>
      <c r="B15" s="163">
        <v>59</v>
      </c>
      <c r="C15" s="163">
        <v>61</v>
      </c>
      <c r="D15" s="163">
        <v>67</v>
      </c>
      <c r="E15" s="163">
        <v>62</v>
      </c>
      <c r="F15" s="163">
        <v>54</v>
      </c>
      <c r="G15" s="166">
        <v>1457</v>
      </c>
      <c r="H15" s="164">
        <v>1272</v>
      </c>
      <c r="I15" s="164">
        <v>1497</v>
      </c>
      <c r="J15" s="164">
        <v>1445</v>
      </c>
      <c r="K15" s="164">
        <v>1394</v>
      </c>
      <c r="L15" s="167"/>
    </row>
    <row r="16" spans="1:12" ht="15" customHeight="1">
      <c r="A16" s="165" t="s">
        <v>282</v>
      </c>
      <c r="B16" s="163">
        <v>70</v>
      </c>
      <c r="C16" s="163">
        <v>74</v>
      </c>
      <c r="D16" s="163">
        <v>64</v>
      </c>
      <c r="E16" s="163">
        <v>70</v>
      </c>
      <c r="F16" s="163">
        <v>68</v>
      </c>
      <c r="G16" s="166">
        <v>4229</v>
      </c>
      <c r="H16" s="164">
        <v>4666</v>
      </c>
      <c r="I16" s="164">
        <v>3434</v>
      </c>
      <c r="J16" s="164">
        <v>4416</v>
      </c>
      <c r="K16" s="164">
        <v>4600</v>
      </c>
      <c r="L16" s="167"/>
    </row>
    <row r="17" spans="1:12" ht="15" customHeight="1">
      <c r="A17" s="165" t="s">
        <v>283</v>
      </c>
      <c r="B17" s="163">
        <v>28</v>
      </c>
      <c r="C17" s="163">
        <v>25</v>
      </c>
      <c r="D17" s="163">
        <v>22</v>
      </c>
      <c r="E17" s="163">
        <v>21</v>
      </c>
      <c r="F17" s="163">
        <v>20</v>
      </c>
      <c r="G17" s="166">
        <v>539</v>
      </c>
      <c r="H17" s="164">
        <v>617</v>
      </c>
      <c r="I17" s="164">
        <v>501</v>
      </c>
      <c r="J17" s="164">
        <v>489</v>
      </c>
      <c r="K17" s="164">
        <v>493</v>
      </c>
      <c r="L17" s="167"/>
    </row>
    <row r="18" spans="1:12" ht="15" customHeight="1">
      <c r="A18" s="165" t="s">
        <v>284</v>
      </c>
      <c r="B18" s="163">
        <v>56</v>
      </c>
      <c r="C18" s="163">
        <v>60</v>
      </c>
      <c r="D18" s="163">
        <v>58</v>
      </c>
      <c r="E18" s="163">
        <v>57</v>
      </c>
      <c r="F18" s="163">
        <v>55</v>
      </c>
      <c r="G18" s="166">
        <v>2513</v>
      </c>
      <c r="H18" s="164">
        <v>2472</v>
      </c>
      <c r="I18" s="164">
        <v>3161</v>
      </c>
      <c r="J18" s="164">
        <v>2696</v>
      </c>
      <c r="K18" s="164">
        <v>2460</v>
      </c>
      <c r="L18" s="167"/>
    </row>
    <row r="19" spans="1:12" ht="15" customHeight="1">
      <c r="A19" s="165" t="s">
        <v>285</v>
      </c>
      <c r="B19" s="164">
        <v>30</v>
      </c>
      <c r="C19" s="164">
        <v>24</v>
      </c>
      <c r="D19" s="164">
        <v>24</v>
      </c>
      <c r="E19" s="164">
        <v>20</v>
      </c>
      <c r="F19" s="164">
        <v>21</v>
      </c>
      <c r="G19" s="166">
        <v>911</v>
      </c>
      <c r="H19" s="164">
        <v>737</v>
      </c>
      <c r="I19" s="164">
        <v>818</v>
      </c>
      <c r="J19" s="164">
        <v>729</v>
      </c>
      <c r="K19" s="164">
        <v>776</v>
      </c>
      <c r="L19" s="167"/>
    </row>
    <row r="20" spans="1:12" ht="15" customHeight="1">
      <c r="A20" s="168" t="s">
        <v>286</v>
      </c>
      <c r="B20" s="170">
        <v>60</v>
      </c>
      <c r="C20" s="170">
        <v>58</v>
      </c>
      <c r="D20" s="170">
        <v>56</v>
      </c>
      <c r="E20" s="170">
        <v>54</v>
      </c>
      <c r="F20" s="170">
        <v>53</v>
      </c>
      <c r="G20" s="171">
        <v>1203</v>
      </c>
      <c r="H20" s="170">
        <v>1080</v>
      </c>
      <c r="I20" s="170">
        <v>1174</v>
      </c>
      <c r="J20" s="170">
        <v>1120</v>
      </c>
      <c r="K20" s="170">
        <v>1150</v>
      </c>
      <c r="L20" s="167"/>
    </row>
    <row r="21" spans="1:12" ht="15" customHeight="1">
      <c r="A21" s="167"/>
      <c r="B21" s="164"/>
      <c r="C21" s="164"/>
      <c r="D21" s="164"/>
      <c r="E21" s="164"/>
      <c r="F21" s="164"/>
      <c r="G21" s="164"/>
      <c r="H21" s="164"/>
      <c r="I21" s="164"/>
      <c r="J21" s="164"/>
      <c r="K21" s="164"/>
    </row>
    <row r="22" spans="1:12" ht="15" customHeight="1">
      <c r="A22" s="169"/>
      <c r="B22" s="249" t="s">
        <v>287</v>
      </c>
      <c r="C22" s="250"/>
      <c r="D22" s="250"/>
      <c r="E22" s="250"/>
      <c r="F22" s="251"/>
      <c r="G22" s="250" t="s">
        <v>288</v>
      </c>
      <c r="H22" s="250"/>
      <c r="I22" s="250"/>
      <c r="J22" s="250"/>
      <c r="K22" s="252"/>
      <c r="L22" s="167"/>
    </row>
    <row r="23" spans="1:12" ht="15" customHeight="1">
      <c r="A23" s="168"/>
      <c r="B23" s="161" t="s">
        <v>270</v>
      </c>
      <c r="C23" s="161">
        <v>23</v>
      </c>
      <c r="D23" s="161">
        <v>24</v>
      </c>
      <c r="E23" s="161">
        <v>25</v>
      </c>
      <c r="F23" s="161">
        <v>26</v>
      </c>
      <c r="G23" s="192" t="s">
        <v>270</v>
      </c>
      <c r="H23" s="161">
        <v>23</v>
      </c>
      <c r="I23" s="161">
        <v>24</v>
      </c>
      <c r="J23" s="161">
        <v>25</v>
      </c>
      <c r="K23" s="172">
        <v>26</v>
      </c>
      <c r="L23" s="167"/>
    </row>
    <row r="24" spans="1:12" ht="15" customHeight="1">
      <c r="A24" s="173" t="s">
        <v>271</v>
      </c>
      <c r="B24" s="193">
        <v>540071337</v>
      </c>
      <c r="C24" s="194">
        <v>557142076</v>
      </c>
      <c r="D24" s="194">
        <v>564156982</v>
      </c>
      <c r="E24" s="194">
        <v>573688817</v>
      </c>
      <c r="F24" s="195">
        <v>615535887</v>
      </c>
      <c r="G24" s="174">
        <v>159485111</v>
      </c>
      <c r="H24" s="174">
        <v>156608822</v>
      </c>
      <c r="I24" s="174">
        <v>152328565</v>
      </c>
      <c r="J24" s="174">
        <v>162891886</v>
      </c>
      <c r="K24" s="174">
        <v>167787340</v>
      </c>
    </row>
    <row r="25" spans="1:12" ht="15" customHeight="1">
      <c r="A25" s="165" t="s">
        <v>272</v>
      </c>
      <c r="B25" s="166">
        <v>190357733</v>
      </c>
      <c r="C25" s="164">
        <v>207772600</v>
      </c>
      <c r="D25" s="164">
        <v>202813472</v>
      </c>
      <c r="E25" s="164">
        <v>213760733</v>
      </c>
      <c r="F25" s="196">
        <v>240874041</v>
      </c>
      <c r="G25" s="163">
        <v>49295806</v>
      </c>
      <c r="H25" s="163">
        <v>53431254</v>
      </c>
      <c r="I25" s="163">
        <v>43808363</v>
      </c>
      <c r="J25" s="163">
        <v>53942601</v>
      </c>
      <c r="K25" s="163">
        <v>59217193</v>
      </c>
    </row>
    <row r="26" spans="1:12" ht="15" customHeight="1">
      <c r="A26" s="165" t="s">
        <v>273</v>
      </c>
      <c r="B26" s="166">
        <v>8827217</v>
      </c>
      <c r="C26" s="164">
        <v>7425552</v>
      </c>
      <c r="D26" s="164">
        <v>9041993</v>
      </c>
      <c r="E26" s="164">
        <v>7396930</v>
      </c>
      <c r="F26" s="196">
        <v>9256769</v>
      </c>
      <c r="G26" s="163">
        <v>2673491</v>
      </c>
      <c r="H26" s="163">
        <v>1935841</v>
      </c>
      <c r="I26" s="163">
        <v>2607886</v>
      </c>
      <c r="J26" s="163">
        <v>1799597</v>
      </c>
      <c r="K26" s="163">
        <v>1903998</v>
      </c>
    </row>
    <row r="27" spans="1:12" ht="15" customHeight="1">
      <c r="A27" s="165" t="s">
        <v>274</v>
      </c>
      <c r="B27" s="166">
        <v>88246698</v>
      </c>
      <c r="C27" s="164">
        <v>92469545</v>
      </c>
      <c r="D27" s="164">
        <v>86327454</v>
      </c>
      <c r="E27" s="164">
        <v>87225677</v>
      </c>
      <c r="F27" s="196">
        <v>92087057</v>
      </c>
      <c r="G27" s="163">
        <v>18238170</v>
      </c>
      <c r="H27" s="163">
        <v>13392782</v>
      </c>
      <c r="I27" s="163">
        <v>10999132</v>
      </c>
      <c r="J27" s="163">
        <v>16023420</v>
      </c>
      <c r="K27" s="163">
        <v>17458222</v>
      </c>
    </row>
    <row r="28" spans="1:12" ht="15" customHeight="1">
      <c r="A28" s="165" t="s">
        <v>275</v>
      </c>
      <c r="B28" s="166">
        <v>24017823</v>
      </c>
      <c r="C28" s="164">
        <v>23097877</v>
      </c>
      <c r="D28" s="164">
        <v>25145806</v>
      </c>
      <c r="E28" s="164">
        <v>25235444</v>
      </c>
      <c r="F28" s="196">
        <v>26587288</v>
      </c>
      <c r="G28" s="163">
        <v>8037774</v>
      </c>
      <c r="H28" s="163">
        <v>8384942</v>
      </c>
      <c r="I28" s="163">
        <v>9302042</v>
      </c>
      <c r="J28" s="163">
        <v>9028404</v>
      </c>
      <c r="K28" s="163">
        <v>9371534</v>
      </c>
    </row>
    <row r="29" spans="1:12" ht="15" customHeight="1">
      <c r="A29" s="165" t="s">
        <v>276</v>
      </c>
      <c r="B29" s="166">
        <v>92150310</v>
      </c>
      <c r="C29" s="164">
        <v>88266697</v>
      </c>
      <c r="D29" s="164">
        <v>99716867</v>
      </c>
      <c r="E29" s="164">
        <v>97314088</v>
      </c>
      <c r="F29" s="196">
        <v>91313229</v>
      </c>
      <c r="G29" s="163">
        <v>35488918</v>
      </c>
      <c r="H29" s="163">
        <v>30659787</v>
      </c>
      <c r="I29" s="163">
        <v>34805110</v>
      </c>
      <c r="J29" s="163">
        <v>36076873</v>
      </c>
      <c r="K29" s="163">
        <v>27844921</v>
      </c>
    </row>
    <row r="30" spans="1:12" ht="15" customHeight="1">
      <c r="A30" s="165" t="s">
        <v>289</v>
      </c>
      <c r="B30" s="166">
        <v>22377656</v>
      </c>
      <c r="C30" s="164">
        <v>23245579</v>
      </c>
      <c r="D30" s="164">
        <v>23721909</v>
      </c>
      <c r="E30" s="164">
        <v>24204359</v>
      </c>
      <c r="F30" s="196">
        <v>25142204</v>
      </c>
      <c r="G30" s="163">
        <v>8052981</v>
      </c>
      <c r="H30" s="163">
        <v>8031818</v>
      </c>
      <c r="I30" s="163">
        <v>8617641</v>
      </c>
      <c r="J30" s="163">
        <v>8699424</v>
      </c>
      <c r="K30" s="163">
        <v>8253982</v>
      </c>
    </row>
    <row r="31" spans="1:12" ht="15" customHeight="1">
      <c r="A31" s="165" t="s">
        <v>277</v>
      </c>
      <c r="B31" s="166">
        <v>6530280</v>
      </c>
      <c r="C31" s="164">
        <v>5922866</v>
      </c>
      <c r="D31" s="164">
        <v>6520287</v>
      </c>
      <c r="E31" s="164">
        <v>6374709</v>
      </c>
      <c r="F31" s="196">
        <v>6373539</v>
      </c>
      <c r="G31" s="163">
        <v>2520073</v>
      </c>
      <c r="H31" s="163">
        <v>2550249</v>
      </c>
      <c r="I31" s="163">
        <v>2633837</v>
      </c>
      <c r="J31" s="163">
        <v>2549383</v>
      </c>
      <c r="K31" s="163">
        <v>2528311</v>
      </c>
    </row>
    <row r="32" spans="1:12" ht="15" customHeight="1">
      <c r="A32" s="165" t="s">
        <v>278</v>
      </c>
      <c r="B32" s="166">
        <v>33050529</v>
      </c>
      <c r="C32" s="164">
        <v>37492489</v>
      </c>
      <c r="D32" s="164">
        <v>36089480</v>
      </c>
      <c r="E32" s="164">
        <v>37165646</v>
      </c>
      <c r="F32" s="196">
        <v>37322488</v>
      </c>
      <c r="G32" s="163">
        <v>11544104</v>
      </c>
      <c r="H32" s="163">
        <v>12864574</v>
      </c>
      <c r="I32" s="163">
        <v>12618824</v>
      </c>
      <c r="J32" s="163">
        <v>11939264</v>
      </c>
      <c r="K32" s="163">
        <v>11958195</v>
      </c>
    </row>
    <row r="33" spans="1:11" ht="15" customHeight="1">
      <c r="A33" s="165" t="s">
        <v>279</v>
      </c>
      <c r="B33" s="166">
        <v>11494643</v>
      </c>
      <c r="C33" s="164">
        <v>13250243</v>
      </c>
      <c r="D33" s="164">
        <v>15084575</v>
      </c>
      <c r="E33" s="164">
        <v>14741367</v>
      </c>
      <c r="F33" s="196">
        <v>17447215</v>
      </c>
      <c r="G33" s="163">
        <v>3890500</v>
      </c>
      <c r="H33" s="163">
        <v>5056157</v>
      </c>
      <c r="I33" s="163">
        <v>5799875</v>
      </c>
      <c r="J33" s="163">
        <v>5432446</v>
      </c>
      <c r="K33" s="163">
        <v>5434881</v>
      </c>
    </row>
    <row r="34" spans="1:11" ht="15" customHeight="1">
      <c r="A34" s="165" t="s">
        <v>280</v>
      </c>
      <c r="B34" s="166">
        <v>18035380</v>
      </c>
      <c r="C34" s="164">
        <v>18784771</v>
      </c>
      <c r="D34" s="164">
        <v>21409195</v>
      </c>
      <c r="E34" s="164">
        <v>18409454</v>
      </c>
      <c r="F34" s="196">
        <v>22265218</v>
      </c>
      <c r="G34" s="163">
        <v>5048872</v>
      </c>
      <c r="H34" s="163">
        <v>4506434</v>
      </c>
      <c r="I34" s="163">
        <v>6971835</v>
      </c>
      <c r="J34" s="163">
        <v>5867511</v>
      </c>
      <c r="K34" s="163">
        <v>8111095</v>
      </c>
    </row>
    <row r="35" spans="1:11" ht="15" customHeight="1">
      <c r="A35" s="165" t="s">
        <v>281</v>
      </c>
      <c r="B35" s="166">
        <v>2812938</v>
      </c>
      <c r="C35" s="164">
        <v>2462849</v>
      </c>
      <c r="D35" s="164">
        <v>2840218</v>
      </c>
      <c r="E35" s="164">
        <v>2807767</v>
      </c>
      <c r="F35" s="196">
        <v>2828299</v>
      </c>
      <c r="G35" s="163">
        <v>1166663</v>
      </c>
      <c r="H35" s="163">
        <v>1031387</v>
      </c>
      <c r="I35" s="163">
        <v>1174146</v>
      </c>
      <c r="J35" s="163">
        <v>1248098</v>
      </c>
      <c r="K35" s="163">
        <v>1157689</v>
      </c>
    </row>
    <row r="36" spans="1:11" ht="15" customHeight="1">
      <c r="A36" s="165" t="s">
        <v>282</v>
      </c>
      <c r="B36" s="166">
        <v>19649680</v>
      </c>
      <c r="C36" s="164">
        <v>18809364</v>
      </c>
      <c r="D36" s="164">
        <v>16271834</v>
      </c>
      <c r="E36" s="164">
        <v>18436072</v>
      </c>
      <c r="F36" s="196">
        <v>19496247</v>
      </c>
      <c r="G36" s="163">
        <v>8301969</v>
      </c>
      <c r="H36" s="163">
        <v>9371437</v>
      </c>
      <c r="I36" s="163">
        <v>7233164</v>
      </c>
      <c r="J36" s="163">
        <v>8096450</v>
      </c>
      <c r="K36" s="163">
        <v>8772547</v>
      </c>
    </row>
    <row r="37" spans="1:11" ht="15" customHeight="1">
      <c r="A37" s="165" t="s">
        <v>283</v>
      </c>
      <c r="B37" s="166">
        <v>2051379</v>
      </c>
      <c r="C37" s="164">
        <v>2142640</v>
      </c>
      <c r="D37" s="164">
        <v>1963807</v>
      </c>
      <c r="E37" s="164">
        <v>1967734</v>
      </c>
      <c r="F37" s="196">
        <v>1932498</v>
      </c>
      <c r="G37" s="163">
        <v>468980</v>
      </c>
      <c r="H37" s="163">
        <v>584994</v>
      </c>
      <c r="I37" s="163">
        <v>440352</v>
      </c>
      <c r="J37" s="163">
        <v>434445</v>
      </c>
      <c r="K37" s="163">
        <v>436651</v>
      </c>
    </row>
    <row r="38" spans="1:11" ht="15" customHeight="1">
      <c r="A38" s="165" t="s">
        <v>284</v>
      </c>
      <c r="B38" s="166">
        <v>14589190</v>
      </c>
      <c r="C38" s="164">
        <v>11524670</v>
      </c>
      <c r="D38" s="164">
        <v>12184937</v>
      </c>
      <c r="E38" s="164">
        <v>13719483</v>
      </c>
      <c r="F38" s="196">
        <v>16708132</v>
      </c>
      <c r="G38" s="163">
        <v>2650059</v>
      </c>
      <c r="H38" s="163">
        <v>3162767</v>
      </c>
      <c r="I38" s="163">
        <v>3728728</v>
      </c>
      <c r="J38" s="163">
        <v>239725</v>
      </c>
      <c r="K38" s="163">
        <v>3209702</v>
      </c>
    </row>
    <row r="39" spans="1:11" ht="15" customHeight="1">
      <c r="A39" s="165" t="s">
        <v>285</v>
      </c>
      <c r="B39" s="166">
        <v>3278541</v>
      </c>
      <c r="C39" s="164">
        <v>2131755</v>
      </c>
      <c r="D39" s="164">
        <v>2686622</v>
      </c>
      <c r="E39" s="164">
        <v>2612079</v>
      </c>
      <c r="F39" s="196">
        <v>3211275</v>
      </c>
      <c r="G39" s="163">
        <v>817432</v>
      </c>
      <c r="H39" s="163">
        <v>571135</v>
      </c>
      <c r="I39" s="163">
        <v>619273</v>
      </c>
      <c r="J39" s="163">
        <v>580883</v>
      </c>
      <c r="K39" s="163">
        <v>1023750</v>
      </c>
    </row>
    <row r="40" spans="1:11" ht="15" customHeight="1">
      <c r="A40" s="168" t="s">
        <v>286</v>
      </c>
      <c r="B40" s="171">
        <v>2601340</v>
      </c>
      <c r="C40" s="170">
        <v>2342579</v>
      </c>
      <c r="D40" s="170">
        <v>2338526</v>
      </c>
      <c r="E40" s="170">
        <v>2317275</v>
      </c>
      <c r="F40" s="197">
        <v>2690388</v>
      </c>
      <c r="G40" s="170">
        <v>1289319</v>
      </c>
      <c r="H40" s="170">
        <v>1073264</v>
      </c>
      <c r="I40" s="170">
        <v>968357</v>
      </c>
      <c r="J40" s="170">
        <v>933362</v>
      </c>
      <c r="K40" s="170">
        <v>1104669</v>
      </c>
    </row>
  </sheetData>
  <mergeCells count="5">
    <mergeCell ref="B22:F22"/>
    <mergeCell ref="B2:F2"/>
    <mergeCell ref="G22:K22"/>
    <mergeCell ref="G2:K2"/>
    <mergeCell ref="A1:K1"/>
  </mergeCells>
  <phoneticPr fontId="15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showGridLines="0" workbookViewId="0">
      <selection activeCell="J18" sqref="J18"/>
    </sheetView>
  </sheetViews>
  <sheetFormatPr defaultRowHeight="13.5"/>
  <cols>
    <col min="1" max="1" width="14.5" customWidth="1"/>
  </cols>
  <sheetData>
    <row r="1" spans="1:6" ht="15" customHeight="1">
      <c r="A1" s="220" t="s">
        <v>292</v>
      </c>
      <c r="B1" s="221"/>
      <c r="C1" s="221"/>
      <c r="D1" s="221"/>
      <c r="E1" s="221"/>
      <c r="F1" s="221"/>
    </row>
    <row r="2" spans="1:6">
      <c r="A2" s="222" t="s">
        <v>64</v>
      </c>
      <c r="B2" s="217" t="s">
        <v>33</v>
      </c>
      <c r="C2" s="224"/>
      <c r="D2" s="216" t="s">
        <v>214</v>
      </c>
      <c r="E2" s="217"/>
      <c r="F2" s="217"/>
    </row>
    <row r="3" spans="1:6" ht="27">
      <c r="A3" s="223"/>
      <c r="B3" s="37" t="s">
        <v>37</v>
      </c>
      <c r="C3" s="38" t="s">
        <v>35</v>
      </c>
      <c r="D3" s="38" t="s">
        <v>37</v>
      </c>
      <c r="E3" s="38" t="s">
        <v>34</v>
      </c>
      <c r="F3" s="38" t="s">
        <v>35</v>
      </c>
    </row>
    <row r="4" spans="1:6">
      <c r="A4" s="126" t="s">
        <v>65</v>
      </c>
      <c r="B4" s="66">
        <v>1077</v>
      </c>
      <c r="C4" s="69">
        <v>100</v>
      </c>
      <c r="D4" s="66">
        <v>1055</v>
      </c>
      <c r="E4" s="70">
        <f>(D4-B4)/B4*100</f>
        <v>-2.042711234911792</v>
      </c>
      <c r="F4" s="69">
        <f>D4/1055*100</f>
        <v>100</v>
      </c>
    </row>
    <row r="5" spans="1:6" ht="7.5" customHeight="1">
      <c r="A5" s="50"/>
      <c r="B5" s="32"/>
      <c r="C5" s="44"/>
      <c r="D5" s="32"/>
      <c r="E5" s="72"/>
      <c r="F5" s="71"/>
    </row>
    <row r="6" spans="1:6">
      <c r="A6" s="49" t="s">
        <v>62</v>
      </c>
      <c r="B6" s="128">
        <v>846</v>
      </c>
      <c r="C6" s="71">
        <v>78.599999999999994</v>
      </c>
      <c r="D6" s="67">
        <v>830</v>
      </c>
      <c r="E6" s="72">
        <f t="shared" ref="E6:E14" si="0">(D6-B6)/B6*100</f>
        <v>-1.8912529550827424</v>
      </c>
      <c r="F6" s="71">
        <f t="shared" ref="F6:F14" si="1">D6/1055*100</f>
        <v>78.672985781990519</v>
      </c>
    </row>
    <row r="7" spans="1:6">
      <c r="A7" s="47" t="s">
        <v>208</v>
      </c>
      <c r="B7" s="34">
        <v>438</v>
      </c>
      <c r="C7" s="44">
        <v>40.700000000000003</v>
      </c>
      <c r="D7" s="29">
        <v>418</v>
      </c>
      <c r="E7" s="41">
        <f t="shared" si="0"/>
        <v>-4.5662100456620998</v>
      </c>
      <c r="F7" s="44">
        <f t="shared" si="1"/>
        <v>39.620853080568722</v>
      </c>
    </row>
    <row r="8" spans="1:6">
      <c r="A8" s="47" t="s">
        <v>207</v>
      </c>
      <c r="B8" s="34">
        <v>272</v>
      </c>
      <c r="C8" s="44">
        <v>25.3</v>
      </c>
      <c r="D8" s="29">
        <v>275</v>
      </c>
      <c r="E8" s="41">
        <f t="shared" si="0"/>
        <v>1.1029411764705883</v>
      </c>
      <c r="F8" s="44">
        <f t="shared" si="1"/>
        <v>26.066350710900476</v>
      </c>
    </row>
    <row r="9" spans="1:6">
      <c r="A9" s="47" t="s">
        <v>206</v>
      </c>
      <c r="B9" s="33">
        <v>136</v>
      </c>
      <c r="C9" s="44">
        <v>12.6</v>
      </c>
      <c r="D9" s="29">
        <v>137</v>
      </c>
      <c r="E9" s="41">
        <f t="shared" si="0"/>
        <v>0.73529411764705876</v>
      </c>
      <c r="F9" s="44">
        <f t="shared" si="1"/>
        <v>12.985781990521328</v>
      </c>
    </row>
    <row r="10" spans="1:6" ht="7.5" customHeight="1">
      <c r="A10" s="50"/>
      <c r="B10" s="32"/>
      <c r="C10" s="44"/>
      <c r="D10" s="32"/>
      <c r="E10" s="72"/>
      <c r="F10" s="71"/>
    </row>
    <row r="11" spans="1:6">
      <c r="A11" s="50" t="s">
        <v>63</v>
      </c>
      <c r="B11" s="128">
        <v>231</v>
      </c>
      <c r="C11" s="71">
        <v>21.4</v>
      </c>
      <c r="D11" s="68">
        <v>225</v>
      </c>
      <c r="E11" s="72">
        <f t="shared" si="0"/>
        <v>-2.5974025974025974</v>
      </c>
      <c r="F11" s="71">
        <f t="shared" si="1"/>
        <v>21.327014218009481</v>
      </c>
    </row>
    <row r="12" spans="1:6">
      <c r="A12" s="47" t="s">
        <v>209</v>
      </c>
      <c r="B12" s="33">
        <v>158</v>
      </c>
      <c r="C12" s="44">
        <v>14.7</v>
      </c>
      <c r="D12" s="29">
        <v>154</v>
      </c>
      <c r="E12" s="41">
        <f t="shared" si="0"/>
        <v>-2.5316455696202533</v>
      </c>
      <c r="F12" s="44">
        <f t="shared" si="1"/>
        <v>14.597156398104266</v>
      </c>
    </row>
    <row r="13" spans="1:6">
      <c r="A13" s="47" t="s">
        <v>210</v>
      </c>
      <c r="B13" s="33">
        <v>47</v>
      </c>
      <c r="C13" s="44">
        <v>4.4000000000000004</v>
      </c>
      <c r="D13" s="29">
        <v>47</v>
      </c>
      <c r="E13" s="41">
        <f t="shared" si="0"/>
        <v>0</v>
      </c>
      <c r="F13" s="44">
        <f t="shared" si="1"/>
        <v>4.4549763033175358</v>
      </c>
    </row>
    <row r="14" spans="1:6">
      <c r="A14" s="48" t="s">
        <v>205</v>
      </c>
      <c r="B14" s="35">
        <v>26</v>
      </c>
      <c r="C14" s="45">
        <v>2.4</v>
      </c>
      <c r="D14" s="31">
        <v>24</v>
      </c>
      <c r="E14" s="42">
        <f t="shared" si="0"/>
        <v>-7.6923076923076925</v>
      </c>
      <c r="F14" s="45">
        <f t="shared" si="1"/>
        <v>2.2748815165876777</v>
      </c>
    </row>
    <row r="15" spans="1:6">
      <c r="D15" s="56"/>
    </row>
  </sheetData>
  <mergeCells count="4">
    <mergeCell ref="A1:F1"/>
    <mergeCell ref="A2:A3"/>
    <mergeCell ref="B2:C2"/>
    <mergeCell ref="D2:F2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GridLines="0" workbookViewId="0">
      <selection activeCell="I17" sqref="I17"/>
    </sheetView>
  </sheetViews>
  <sheetFormatPr defaultRowHeight="13.5"/>
  <cols>
    <col min="1" max="1" width="3.75" style="24" customWidth="1"/>
    <col min="2" max="2" width="15" style="24" customWidth="1"/>
    <col min="3" max="3" width="8.125" style="24" customWidth="1"/>
    <col min="4" max="4" width="7.5" style="24" customWidth="1"/>
    <col min="5" max="5" width="8.125" style="24" customWidth="1"/>
    <col min="6" max="6" width="7.5" style="24" customWidth="1"/>
    <col min="11" max="16384" width="9" style="24"/>
  </cols>
  <sheetData>
    <row r="1" spans="1:10" ht="20.100000000000001" customHeight="1">
      <c r="A1" s="220" t="s">
        <v>293</v>
      </c>
      <c r="B1" s="221"/>
      <c r="C1" s="221"/>
      <c r="D1" s="221"/>
      <c r="E1" s="221"/>
      <c r="F1" s="221"/>
      <c r="G1" s="24"/>
      <c r="H1" s="24"/>
      <c r="I1" s="24"/>
      <c r="J1" s="24"/>
    </row>
    <row r="2" spans="1:10" ht="18.75" customHeight="1">
      <c r="A2" s="212"/>
      <c r="B2" s="213"/>
      <c r="C2" s="39" t="s">
        <v>33</v>
      </c>
      <c r="D2" s="216" t="s">
        <v>214</v>
      </c>
      <c r="E2" s="217"/>
      <c r="F2" s="217"/>
      <c r="G2" s="24"/>
      <c r="H2" s="24"/>
      <c r="I2" s="24"/>
      <c r="J2" s="24"/>
    </row>
    <row r="3" spans="1:10" ht="45" customHeight="1">
      <c r="A3" s="214"/>
      <c r="B3" s="215"/>
      <c r="C3" s="37" t="s">
        <v>37</v>
      </c>
      <c r="D3" s="38" t="s">
        <v>37</v>
      </c>
      <c r="E3" s="38" t="s">
        <v>34</v>
      </c>
      <c r="F3" s="38" t="s">
        <v>35</v>
      </c>
      <c r="G3" s="24"/>
      <c r="H3" s="24"/>
      <c r="I3" s="24"/>
      <c r="J3" s="24"/>
    </row>
    <row r="4" spans="1:10" ht="15" customHeight="1">
      <c r="A4" s="218" t="s">
        <v>36</v>
      </c>
      <c r="B4" s="219"/>
      <c r="C4" s="61">
        <v>45915</v>
      </c>
      <c r="D4" s="25">
        <v>46540</v>
      </c>
      <c r="E4" s="40">
        <f>(D4-C4)/C4*100</f>
        <v>1.3612109332462157</v>
      </c>
      <c r="F4" s="62">
        <f>D4/46540*100</f>
        <v>100</v>
      </c>
      <c r="G4" s="24"/>
      <c r="H4" s="24"/>
      <c r="I4" s="24"/>
      <c r="J4" s="24"/>
    </row>
    <row r="5" spans="1:10" s="27" customFormat="1" ht="15" customHeight="1">
      <c r="A5" s="36" t="s">
        <v>32</v>
      </c>
      <c r="B5" s="26" t="s">
        <v>38</v>
      </c>
      <c r="C5" s="25">
        <v>5265</v>
      </c>
      <c r="D5" s="25">
        <v>5294</v>
      </c>
      <c r="E5" s="41">
        <f t="shared" ref="E5:E28" si="0">(D5-C5)/C5*100</f>
        <v>0.55080721747388417</v>
      </c>
      <c r="F5" s="63">
        <f t="shared" ref="F5:F28" si="1">D5/46540*100</f>
        <v>11.375161151697464</v>
      </c>
    </row>
    <row r="6" spans="1:10" ht="15" customHeight="1">
      <c r="A6" s="34">
        <v>10</v>
      </c>
      <c r="B6" s="28" t="s">
        <v>39</v>
      </c>
      <c r="C6" s="29">
        <v>549</v>
      </c>
      <c r="D6" s="29">
        <v>555</v>
      </c>
      <c r="E6" s="41">
        <f t="shared" si="0"/>
        <v>1.0928961748633881</v>
      </c>
      <c r="F6" s="63">
        <f t="shared" si="1"/>
        <v>1.1925225612376451</v>
      </c>
      <c r="G6" s="24"/>
      <c r="H6" s="24"/>
      <c r="I6" s="24"/>
      <c r="J6" s="24"/>
    </row>
    <row r="7" spans="1:10" ht="15" customHeight="1">
      <c r="A7" s="34">
        <v>11</v>
      </c>
      <c r="B7" s="28" t="s">
        <v>40</v>
      </c>
      <c r="C7" s="29">
        <v>757</v>
      </c>
      <c r="D7" s="29">
        <v>846</v>
      </c>
      <c r="E7" s="41">
        <f t="shared" si="0"/>
        <v>11.756935270805812</v>
      </c>
      <c r="F7" s="63">
        <f t="shared" si="1"/>
        <v>1.8177911474000861</v>
      </c>
      <c r="G7" s="24"/>
      <c r="H7" s="24"/>
      <c r="I7" s="24"/>
      <c r="J7" s="24"/>
    </row>
    <row r="8" spans="1:10" ht="15" customHeight="1">
      <c r="A8" s="34">
        <v>12</v>
      </c>
      <c r="B8" s="28" t="s">
        <v>41</v>
      </c>
      <c r="C8" s="25">
        <v>244</v>
      </c>
      <c r="D8" s="29">
        <v>238</v>
      </c>
      <c r="E8" s="41">
        <f t="shared" si="0"/>
        <v>-2.459016393442623</v>
      </c>
      <c r="F8" s="63">
        <f t="shared" si="1"/>
        <v>0.51138805328749459</v>
      </c>
      <c r="G8" s="24"/>
      <c r="H8" s="24"/>
      <c r="I8" s="24"/>
      <c r="J8" s="24"/>
    </row>
    <row r="9" spans="1:10" ht="15" customHeight="1">
      <c r="A9" s="34">
        <v>13</v>
      </c>
      <c r="B9" s="28" t="s">
        <v>42</v>
      </c>
      <c r="C9" s="25">
        <v>206</v>
      </c>
      <c r="D9" s="29">
        <v>212</v>
      </c>
      <c r="E9" s="41">
        <f t="shared" si="0"/>
        <v>2.912621359223301</v>
      </c>
      <c r="F9" s="63">
        <f t="shared" si="1"/>
        <v>0.45552213149978515</v>
      </c>
      <c r="G9" s="24"/>
      <c r="H9" s="24"/>
      <c r="I9" s="24"/>
      <c r="J9" s="24"/>
    </row>
    <row r="10" spans="1:10" ht="15" customHeight="1">
      <c r="A10" s="34">
        <v>14</v>
      </c>
      <c r="B10" s="28" t="s">
        <v>43</v>
      </c>
      <c r="C10" s="25">
        <v>913</v>
      </c>
      <c r="D10" s="29">
        <v>876</v>
      </c>
      <c r="E10" s="41">
        <f t="shared" si="0"/>
        <v>-4.0525739320920042</v>
      </c>
      <c r="F10" s="63">
        <f t="shared" si="1"/>
        <v>1.8822518263859045</v>
      </c>
      <c r="G10" s="24"/>
      <c r="H10" s="24"/>
      <c r="I10" s="24"/>
      <c r="J10" s="24"/>
    </row>
    <row r="11" spans="1:10" ht="15" customHeight="1">
      <c r="A11" s="34">
        <v>15</v>
      </c>
      <c r="B11" s="28" t="s">
        <v>44</v>
      </c>
      <c r="C11" s="25">
        <v>1157</v>
      </c>
      <c r="D11" s="29">
        <v>1210</v>
      </c>
      <c r="E11" s="41">
        <f t="shared" si="0"/>
        <v>4.5808124459809854</v>
      </c>
      <c r="F11" s="63">
        <f t="shared" si="1"/>
        <v>2.5999140524280189</v>
      </c>
      <c r="G11" s="24"/>
      <c r="H11" s="24"/>
      <c r="I11" s="24"/>
      <c r="J11" s="24"/>
    </row>
    <row r="12" spans="1:10" ht="15" customHeight="1">
      <c r="A12" s="34">
        <v>16</v>
      </c>
      <c r="B12" s="28" t="s">
        <v>45</v>
      </c>
      <c r="C12" s="25">
        <v>3362</v>
      </c>
      <c r="D12" s="29">
        <v>3504</v>
      </c>
      <c r="E12" s="41">
        <f t="shared" si="0"/>
        <v>4.2236763831052944</v>
      </c>
      <c r="F12" s="63">
        <f t="shared" si="1"/>
        <v>7.529007305543618</v>
      </c>
      <c r="G12" s="24"/>
      <c r="H12" s="24"/>
      <c r="I12" s="24"/>
      <c r="J12" s="24"/>
    </row>
    <row r="13" spans="1:10" ht="15" customHeight="1">
      <c r="A13" s="34">
        <v>17</v>
      </c>
      <c r="B13" s="28" t="s">
        <v>46</v>
      </c>
      <c r="C13" s="25">
        <v>277</v>
      </c>
      <c r="D13" s="29">
        <v>286</v>
      </c>
      <c r="E13" s="41">
        <f t="shared" si="0"/>
        <v>3.2490974729241873</v>
      </c>
      <c r="F13" s="63">
        <f t="shared" si="1"/>
        <v>0.61452513966480438</v>
      </c>
      <c r="G13" s="24"/>
      <c r="H13" s="24"/>
      <c r="I13" s="24"/>
      <c r="J13" s="24"/>
    </row>
    <row r="14" spans="1:10" ht="15" customHeight="1">
      <c r="A14" s="34">
        <v>18</v>
      </c>
      <c r="B14" s="28" t="s">
        <v>47</v>
      </c>
      <c r="C14" s="25">
        <v>1090</v>
      </c>
      <c r="D14" s="29">
        <v>1164</v>
      </c>
      <c r="E14" s="41">
        <f t="shared" si="0"/>
        <v>6.7889908256880735</v>
      </c>
      <c r="F14" s="63">
        <f t="shared" si="1"/>
        <v>2.5010743446497634</v>
      </c>
      <c r="G14" s="24"/>
      <c r="H14" s="24"/>
      <c r="I14" s="24"/>
      <c r="J14" s="24"/>
    </row>
    <row r="15" spans="1:10" ht="15" customHeight="1">
      <c r="A15" s="34">
        <v>19</v>
      </c>
      <c r="B15" s="28" t="s">
        <v>48</v>
      </c>
      <c r="C15" s="25">
        <v>750</v>
      </c>
      <c r="D15" s="29">
        <v>737</v>
      </c>
      <c r="E15" s="41">
        <f t="shared" si="0"/>
        <v>-1.7333333333333332</v>
      </c>
      <c r="F15" s="63">
        <f t="shared" si="1"/>
        <v>1.5835840137516117</v>
      </c>
      <c r="G15" s="24"/>
      <c r="H15" s="24"/>
      <c r="I15" s="24"/>
      <c r="J15" s="24"/>
    </row>
    <row r="16" spans="1:10" ht="15" customHeight="1">
      <c r="A16" s="34">
        <v>20</v>
      </c>
      <c r="B16" s="28" t="s">
        <v>49</v>
      </c>
      <c r="C16" s="25">
        <v>557</v>
      </c>
      <c r="D16" s="29">
        <v>544</v>
      </c>
      <c r="E16" s="41">
        <f t="shared" si="0"/>
        <v>-2.3339317773788149</v>
      </c>
      <c r="F16" s="63">
        <f t="shared" si="1"/>
        <v>1.1688869789428449</v>
      </c>
      <c r="G16" s="24"/>
      <c r="H16" s="24"/>
      <c r="I16" s="24"/>
      <c r="J16" s="24"/>
    </row>
    <row r="17" spans="1:10" ht="15" customHeight="1">
      <c r="A17" s="34">
        <v>21</v>
      </c>
      <c r="B17" s="28" t="s">
        <v>50</v>
      </c>
      <c r="C17" s="25">
        <v>940</v>
      </c>
      <c r="D17" s="29">
        <v>854</v>
      </c>
      <c r="E17" s="41">
        <f t="shared" si="0"/>
        <v>-9.1489361702127656</v>
      </c>
      <c r="F17" s="63">
        <f t="shared" si="1"/>
        <v>1.8349806617963043</v>
      </c>
      <c r="G17" s="24"/>
      <c r="H17" s="24"/>
      <c r="I17" s="24"/>
      <c r="J17" s="24"/>
    </row>
    <row r="18" spans="1:10" ht="15" customHeight="1">
      <c r="A18" s="34">
        <v>22</v>
      </c>
      <c r="B18" s="28" t="s">
        <v>51</v>
      </c>
      <c r="C18" s="25">
        <v>5401</v>
      </c>
      <c r="D18" s="29">
        <v>5378</v>
      </c>
      <c r="E18" s="41">
        <f t="shared" si="0"/>
        <v>-0.425847065358267</v>
      </c>
      <c r="F18" s="63">
        <f t="shared" si="1"/>
        <v>11.555651052857757</v>
      </c>
      <c r="G18" s="24"/>
      <c r="H18" s="24"/>
      <c r="I18" s="24"/>
      <c r="J18" s="24"/>
    </row>
    <row r="19" spans="1:10" ht="15" customHeight="1">
      <c r="A19" s="34">
        <v>23</v>
      </c>
      <c r="B19" s="28" t="s">
        <v>52</v>
      </c>
      <c r="C19" s="25">
        <v>672</v>
      </c>
      <c r="D19" s="29">
        <v>718</v>
      </c>
      <c r="E19" s="41">
        <f t="shared" si="0"/>
        <v>6.8452380952380958</v>
      </c>
      <c r="F19" s="63">
        <f t="shared" si="1"/>
        <v>1.5427589170605931</v>
      </c>
      <c r="G19" s="24"/>
      <c r="H19" s="24"/>
      <c r="I19" s="24"/>
      <c r="J19" s="24"/>
    </row>
    <row r="20" spans="1:10" ht="15" customHeight="1">
      <c r="A20" s="34">
        <v>24</v>
      </c>
      <c r="B20" s="28" t="s">
        <v>53</v>
      </c>
      <c r="C20" s="25">
        <v>2942</v>
      </c>
      <c r="D20" s="29">
        <v>3116</v>
      </c>
      <c r="E20" s="41">
        <f t="shared" si="0"/>
        <v>5.9143439836845682</v>
      </c>
      <c r="F20" s="63">
        <f t="shared" si="1"/>
        <v>6.6953158573270306</v>
      </c>
      <c r="G20" s="24"/>
      <c r="H20" s="24"/>
      <c r="I20" s="24"/>
      <c r="J20" s="24"/>
    </row>
    <row r="21" spans="1:10" ht="15" customHeight="1">
      <c r="A21" s="34">
        <v>25</v>
      </c>
      <c r="B21" s="28" t="s">
        <v>54</v>
      </c>
      <c r="C21" s="25">
        <v>1997</v>
      </c>
      <c r="D21" s="29">
        <v>1764</v>
      </c>
      <c r="E21" s="41">
        <f t="shared" si="0"/>
        <v>-11.667501251877816</v>
      </c>
      <c r="F21" s="63">
        <f t="shared" si="1"/>
        <v>3.7902879243661367</v>
      </c>
      <c r="G21" s="24"/>
      <c r="H21" s="24"/>
      <c r="I21" s="24"/>
      <c r="J21" s="24"/>
    </row>
    <row r="22" spans="1:10" ht="15" customHeight="1">
      <c r="A22" s="34">
        <v>26</v>
      </c>
      <c r="B22" s="28" t="s">
        <v>55</v>
      </c>
      <c r="C22" s="25">
        <v>1525</v>
      </c>
      <c r="D22" s="29">
        <v>1504</v>
      </c>
      <c r="E22" s="41">
        <f t="shared" si="0"/>
        <v>-1.377049180327869</v>
      </c>
      <c r="F22" s="63">
        <f t="shared" si="1"/>
        <v>3.2316287064890417</v>
      </c>
      <c r="G22" s="24"/>
      <c r="H22" s="24"/>
      <c r="I22" s="24"/>
      <c r="J22" s="24"/>
    </row>
    <row r="23" spans="1:10" ht="15" customHeight="1">
      <c r="A23" s="34">
        <v>27</v>
      </c>
      <c r="B23" s="28" t="s">
        <v>56</v>
      </c>
      <c r="C23" s="25">
        <v>2213</v>
      </c>
      <c r="D23" s="29">
        <v>2156</v>
      </c>
      <c r="E23" s="41">
        <f t="shared" si="0"/>
        <v>-2.5756891098056935</v>
      </c>
      <c r="F23" s="63">
        <f t="shared" si="1"/>
        <v>4.632574129780834</v>
      </c>
      <c r="G23" s="24"/>
      <c r="H23" s="24"/>
      <c r="I23" s="24"/>
      <c r="J23" s="24"/>
    </row>
    <row r="24" spans="1:10" ht="15" customHeight="1">
      <c r="A24" s="34">
        <v>28</v>
      </c>
      <c r="B24" s="28" t="s">
        <v>57</v>
      </c>
      <c r="C24" s="25">
        <v>1746</v>
      </c>
      <c r="D24" s="29">
        <v>1972</v>
      </c>
      <c r="E24" s="41">
        <f t="shared" si="0"/>
        <v>12.943871706758307</v>
      </c>
      <c r="F24" s="63">
        <f t="shared" si="1"/>
        <v>4.2372152986678122</v>
      </c>
      <c r="G24" s="24"/>
      <c r="H24" s="24"/>
      <c r="I24" s="24"/>
      <c r="J24" s="24"/>
    </row>
    <row r="25" spans="1:10" ht="15" customHeight="1">
      <c r="A25" s="34">
        <v>29</v>
      </c>
      <c r="B25" s="28" t="s">
        <v>58</v>
      </c>
      <c r="C25" s="25">
        <v>10450</v>
      </c>
      <c r="D25" s="29">
        <v>10426</v>
      </c>
      <c r="E25" s="41">
        <f t="shared" si="0"/>
        <v>-0.22966507177033493</v>
      </c>
      <c r="F25" s="63">
        <f t="shared" si="1"/>
        <v>22.402234636871508</v>
      </c>
      <c r="G25" s="24"/>
      <c r="H25" s="24"/>
      <c r="I25" s="24"/>
      <c r="J25" s="24"/>
    </row>
    <row r="26" spans="1:10" ht="15" customHeight="1">
      <c r="A26" s="34">
        <v>30</v>
      </c>
      <c r="B26" s="28" t="s">
        <v>59</v>
      </c>
      <c r="C26" s="25">
        <v>345</v>
      </c>
      <c r="D26" s="29">
        <v>334</v>
      </c>
      <c r="E26" s="41">
        <f t="shared" si="0"/>
        <v>-3.1884057971014492</v>
      </c>
      <c r="F26" s="63">
        <f t="shared" si="1"/>
        <v>0.71766222604211427</v>
      </c>
      <c r="G26" s="24"/>
      <c r="H26" s="24"/>
      <c r="I26" s="24"/>
      <c r="J26" s="24"/>
    </row>
    <row r="27" spans="1:10" ht="15" customHeight="1">
      <c r="A27" s="34">
        <v>31</v>
      </c>
      <c r="B27" s="28" t="s">
        <v>60</v>
      </c>
      <c r="C27" s="25">
        <v>1719</v>
      </c>
      <c r="D27" s="29">
        <v>2008</v>
      </c>
      <c r="E27" s="41">
        <f t="shared" si="0"/>
        <v>16.812100058173357</v>
      </c>
      <c r="F27" s="63">
        <f t="shared" si="1"/>
        <v>4.3145681134507949</v>
      </c>
      <c r="G27" s="24"/>
      <c r="H27" s="24"/>
      <c r="I27" s="24"/>
      <c r="J27" s="24"/>
    </row>
    <row r="28" spans="1:10" ht="15" customHeight="1">
      <c r="A28" s="35">
        <v>32</v>
      </c>
      <c r="B28" s="30" t="s">
        <v>61</v>
      </c>
      <c r="C28" s="31">
        <v>838</v>
      </c>
      <c r="D28" s="31">
        <v>844</v>
      </c>
      <c r="E28" s="42">
        <f t="shared" si="0"/>
        <v>0.71599045346062051</v>
      </c>
      <c r="F28" s="64">
        <f t="shared" si="1"/>
        <v>1.8134937688010313</v>
      </c>
      <c r="G28" s="24"/>
      <c r="H28" s="24"/>
      <c r="I28" s="24"/>
      <c r="J28" s="24"/>
    </row>
    <row r="29" spans="1:10">
      <c r="D29" s="43"/>
      <c r="F29" s="65"/>
      <c r="G29" s="24"/>
      <c r="H29" s="24"/>
      <c r="I29" s="24"/>
      <c r="J29" s="24"/>
    </row>
  </sheetData>
  <mergeCells count="4">
    <mergeCell ref="A1:F1"/>
    <mergeCell ref="A2:B3"/>
    <mergeCell ref="D2:F2"/>
    <mergeCell ref="A4:B4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workbookViewId="0">
      <selection sqref="A1:J9"/>
    </sheetView>
  </sheetViews>
  <sheetFormatPr defaultRowHeight="13.5"/>
  <cols>
    <col min="1" max="1" width="18.375" customWidth="1"/>
  </cols>
  <sheetData>
    <row r="1" spans="1:10" ht="17.25" customHeight="1">
      <c r="A1" t="s">
        <v>294</v>
      </c>
    </row>
    <row r="2" spans="1:10" ht="18" customHeight="1">
      <c r="A2" s="208" t="s">
        <v>75</v>
      </c>
      <c r="B2" s="230" t="s">
        <v>33</v>
      </c>
      <c r="C2" s="231"/>
      <c r="D2" s="231"/>
      <c r="E2" s="231"/>
      <c r="F2" s="230" t="s">
        <v>214</v>
      </c>
      <c r="G2" s="231"/>
      <c r="H2" s="231"/>
      <c r="I2" s="231"/>
      <c r="J2" s="231"/>
    </row>
    <row r="3" spans="1:10" ht="13.5" customHeight="1">
      <c r="A3" s="228"/>
      <c r="B3" s="53" t="s">
        <v>71</v>
      </c>
      <c r="C3" s="52"/>
      <c r="D3" s="51"/>
      <c r="E3" s="225" t="s">
        <v>74</v>
      </c>
      <c r="F3" s="177" t="s">
        <v>71</v>
      </c>
      <c r="G3" s="52"/>
      <c r="H3" s="51"/>
      <c r="I3" s="225" t="s">
        <v>34</v>
      </c>
      <c r="J3" s="225" t="s">
        <v>74</v>
      </c>
    </row>
    <row r="4" spans="1:10">
      <c r="A4" s="228"/>
      <c r="B4" s="234" t="s">
        <v>70</v>
      </c>
      <c r="C4" s="232" t="s">
        <v>72</v>
      </c>
      <c r="D4" s="232" t="s">
        <v>73</v>
      </c>
      <c r="E4" s="226"/>
      <c r="F4" s="234" t="s">
        <v>70</v>
      </c>
      <c r="G4" s="232" t="s">
        <v>72</v>
      </c>
      <c r="H4" s="232" t="s">
        <v>73</v>
      </c>
      <c r="I4" s="226"/>
      <c r="J4" s="226"/>
    </row>
    <row r="5" spans="1:10">
      <c r="A5" s="229"/>
      <c r="B5" s="233"/>
      <c r="C5" s="233"/>
      <c r="D5" s="233"/>
      <c r="E5" s="227"/>
      <c r="F5" s="233"/>
      <c r="G5" s="233"/>
      <c r="H5" s="233"/>
      <c r="I5" s="227"/>
      <c r="J5" s="227"/>
    </row>
    <row r="6" spans="1:10" ht="18" customHeight="1">
      <c r="A6" s="54" t="s">
        <v>66</v>
      </c>
      <c r="B6" s="56">
        <v>45631</v>
      </c>
      <c r="C6" s="56">
        <v>33247</v>
      </c>
      <c r="D6" s="56">
        <v>12384</v>
      </c>
      <c r="E6" s="59">
        <v>100</v>
      </c>
      <c r="F6" s="56">
        <v>46245</v>
      </c>
      <c r="G6" s="56">
        <v>33806</v>
      </c>
      <c r="H6" s="56">
        <v>12439</v>
      </c>
      <c r="I6" s="178">
        <v>1.3455764721351713</v>
      </c>
      <c r="J6" s="59">
        <v>100</v>
      </c>
    </row>
    <row r="7" spans="1:10" ht="18" customHeight="1">
      <c r="A7" s="54" t="s">
        <v>67</v>
      </c>
      <c r="B7" s="56">
        <v>33689</v>
      </c>
      <c r="C7" s="56">
        <v>27462</v>
      </c>
      <c r="D7" s="56">
        <v>6227</v>
      </c>
      <c r="E7" s="59">
        <v>73.8</v>
      </c>
      <c r="F7" s="56">
        <v>33662</v>
      </c>
      <c r="G7" s="56">
        <v>27599</v>
      </c>
      <c r="H7" s="56">
        <v>6063</v>
      </c>
      <c r="I7" s="178">
        <v>-8.0144854403514501E-2</v>
      </c>
      <c r="J7" s="59">
        <v>72.790571953724722</v>
      </c>
    </row>
    <row r="8" spans="1:10" ht="18" customHeight="1">
      <c r="A8" s="54" t="s">
        <v>68</v>
      </c>
      <c r="B8" s="56">
        <v>8562</v>
      </c>
      <c r="C8" s="56">
        <v>3230</v>
      </c>
      <c r="D8" s="56">
        <v>5332</v>
      </c>
      <c r="E8" s="59">
        <v>18.8</v>
      </c>
      <c r="F8" s="56">
        <v>8907</v>
      </c>
      <c r="G8" s="56">
        <v>3422</v>
      </c>
      <c r="H8" s="56">
        <v>5485</v>
      </c>
      <c r="I8" s="178">
        <v>4.0294323756131751</v>
      </c>
      <c r="J8" s="59">
        <v>19.260460590334091</v>
      </c>
    </row>
    <row r="9" spans="1:10" ht="18" customHeight="1">
      <c r="A9" s="55" t="s">
        <v>69</v>
      </c>
      <c r="B9" s="57">
        <v>3380</v>
      </c>
      <c r="C9" s="57">
        <v>2555</v>
      </c>
      <c r="D9" s="57">
        <v>825</v>
      </c>
      <c r="E9" s="60">
        <v>7.4</v>
      </c>
      <c r="F9" s="57">
        <v>3676</v>
      </c>
      <c r="G9" s="57">
        <v>2785</v>
      </c>
      <c r="H9" s="57">
        <v>891</v>
      </c>
      <c r="I9" s="179">
        <v>8.7573964497041423</v>
      </c>
      <c r="J9" s="60">
        <v>7.9489674559411831</v>
      </c>
    </row>
  </sheetData>
  <mergeCells count="12">
    <mergeCell ref="J3:J5"/>
    <mergeCell ref="A2:A5"/>
    <mergeCell ref="F2:J2"/>
    <mergeCell ref="G4:G5"/>
    <mergeCell ref="H4:H5"/>
    <mergeCell ref="F4:F5"/>
    <mergeCell ref="I3:I5"/>
    <mergeCell ref="B2:E2"/>
    <mergeCell ref="E3:E5"/>
    <mergeCell ref="B4:B5"/>
    <mergeCell ref="C4:C5"/>
    <mergeCell ref="D4:D5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GridLines="0" workbookViewId="0">
      <selection activeCell="E22" sqref="E22"/>
    </sheetView>
  </sheetViews>
  <sheetFormatPr defaultRowHeight="13.5"/>
  <cols>
    <col min="1" max="1" width="3.75" style="24" customWidth="1"/>
    <col min="2" max="2" width="16.25" style="24" customWidth="1"/>
    <col min="3" max="4" width="11.875" style="24" customWidth="1"/>
    <col min="5" max="6" width="9.125" style="24" customWidth="1"/>
    <col min="11" max="16384" width="9" style="24"/>
  </cols>
  <sheetData>
    <row r="1" spans="1:10" ht="20.100000000000001" customHeight="1">
      <c r="A1" s="220" t="s">
        <v>295</v>
      </c>
      <c r="B1" s="221"/>
      <c r="C1" s="221"/>
      <c r="D1" s="221"/>
      <c r="E1" s="221"/>
      <c r="F1" s="221"/>
      <c r="G1" s="24"/>
      <c r="H1" s="24"/>
      <c r="I1" s="24"/>
      <c r="J1" s="24"/>
    </row>
    <row r="2" spans="1:10" ht="18.75" customHeight="1">
      <c r="A2" s="212"/>
      <c r="B2" s="213"/>
      <c r="C2" s="39" t="s">
        <v>33</v>
      </c>
      <c r="D2" s="216" t="s">
        <v>214</v>
      </c>
      <c r="E2" s="217"/>
      <c r="F2" s="217"/>
      <c r="G2" s="24"/>
      <c r="H2" s="24"/>
      <c r="I2" s="24"/>
      <c r="J2" s="24"/>
    </row>
    <row r="3" spans="1:10" ht="45" customHeight="1">
      <c r="A3" s="214"/>
      <c r="B3" s="215"/>
      <c r="C3" s="37" t="s">
        <v>76</v>
      </c>
      <c r="D3" s="38" t="s">
        <v>76</v>
      </c>
      <c r="E3" s="38" t="s">
        <v>34</v>
      </c>
      <c r="F3" s="38" t="s">
        <v>35</v>
      </c>
      <c r="G3" s="24"/>
      <c r="H3" s="24"/>
      <c r="I3" s="24"/>
      <c r="J3" s="24"/>
    </row>
    <row r="4" spans="1:10" ht="17.100000000000001" customHeight="1">
      <c r="A4" s="218" t="s">
        <v>36</v>
      </c>
      <c r="B4" s="219"/>
      <c r="C4" s="61">
        <v>213760733</v>
      </c>
      <c r="D4" s="25">
        <v>240874041</v>
      </c>
      <c r="E4" s="40">
        <v>12.683951640454003</v>
      </c>
      <c r="F4" s="62">
        <v>100</v>
      </c>
      <c r="G4" s="24"/>
      <c r="H4" s="24"/>
      <c r="I4" s="24"/>
      <c r="J4" s="24"/>
    </row>
    <row r="5" spans="1:10" s="27" customFormat="1" ht="17.100000000000001" customHeight="1">
      <c r="A5" s="36" t="s">
        <v>32</v>
      </c>
      <c r="B5" s="26" t="s">
        <v>38</v>
      </c>
      <c r="C5" s="25">
        <v>11447520</v>
      </c>
      <c r="D5" s="25">
        <v>11974759</v>
      </c>
      <c r="E5" s="41">
        <v>4.605704991124715</v>
      </c>
      <c r="F5" s="63">
        <v>4.9713779659635469</v>
      </c>
    </row>
    <row r="6" spans="1:10" ht="17.100000000000001" customHeight="1">
      <c r="A6" s="34">
        <v>10</v>
      </c>
      <c r="B6" s="28" t="s">
        <v>39</v>
      </c>
      <c r="C6" s="29">
        <v>3560794</v>
      </c>
      <c r="D6" s="29">
        <v>3764258</v>
      </c>
      <c r="E6" s="41">
        <v>5.7140064828237751</v>
      </c>
      <c r="F6" s="63">
        <v>1.5627495534066289</v>
      </c>
      <c r="G6" s="24"/>
      <c r="H6" s="24"/>
      <c r="I6" s="24"/>
      <c r="J6" s="24"/>
    </row>
    <row r="7" spans="1:10" ht="17.100000000000001" customHeight="1">
      <c r="A7" s="34">
        <v>11</v>
      </c>
      <c r="B7" s="28" t="s">
        <v>40</v>
      </c>
      <c r="C7" s="29">
        <v>980020</v>
      </c>
      <c r="D7" s="29">
        <v>1521737</v>
      </c>
      <c r="E7" s="41">
        <v>55.276116813942579</v>
      </c>
      <c r="F7" s="63">
        <v>0.6317563294419094</v>
      </c>
      <c r="G7" s="24"/>
      <c r="H7" s="24"/>
      <c r="I7" s="24"/>
      <c r="J7" s="24"/>
    </row>
    <row r="8" spans="1:10" ht="17.100000000000001" customHeight="1">
      <c r="A8" s="34">
        <v>12</v>
      </c>
      <c r="B8" s="28" t="s">
        <v>41</v>
      </c>
      <c r="C8" s="25">
        <v>412790</v>
      </c>
      <c r="D8" s="29">
        <v>448754</v>
      </c>
      <c r="E8" s="41">
        <v>8.7124203590203244</v>
      </c>
      <c r="F8" s="63">
        <v>0.18630235044713681</v>
      </c>
      <c r="G8" s="24"/>
      <c r="H8" s="24"/>
      <c r="I8" s="24"/>
      <c r="J8" s="24"/>
    </row>
    <row r="9" spans="1:10" ht="17.100000000000001" customHeight="1">
      <c r="A9" s="34">
        <v>13</v>
      </c>
      <c r="B9" s="28" t="s">
        <v>42</v>
      </c>
      <c r="C9" s="25">
        <v>407603</v>
      </c>
      <c r="D9" s="29">
        <v>438496</v>
      </c>
      <c r="E9" s="41">
        <v>7.5791885731949966</v>
      </c>
      <c r="F9" s="63">
        <v>0.18204369311842947</v>
      </c>
      <c r="G9" s="24"/>
      <c r="H9" s="24"/>
      <c r="I9" s="24"/>
      <c r="J9" s="24"/>
    </row>
    <row r="10" spans="1:10" ht="17.100000000000001" customHeight="1">
      <c r="A10" s="34">
        <v>14</v>
      </c>
      <c r="B10" s="28" t="s">
        <v>43</v>
      </c>
      <c r="C10" s="25">
        <v>2451435</v>
      </c>
      <c r="D10" s="29">
        <v>2517800</v>
      </c>
      <c r="E10" s="41">
        <v>2.7071898704228339</v>
      </c>
      <c r="F10" s="63">
        <v>1.0452766057924854</v>
      </c>
      <c r="G10" s="24"/>
      <c r="H10" s="24"/>
      <c r="I10" s="24"/>
      <c r="J10" s="24"/>
    </row>
    <row r="11" spans="1:10" ht="17.100000000000001" customHeight="1">
      <c r="A11" s="34">
        <v>15</v>
      </c>
      <c r="B11" s="28" t="s">
        <v>44</v>
      </c>
      <c r="C11" s="25">
        <v>2656748</v>
      </c>
      <c r="D11" s="29">
        <v>2721223</v>
      </c>
      <c r="E11" s="41">
        <v>2.426839128137106</v>
      </c>
      <c r="F11" s="63">
        <v>1.1297286285822721</v>
      </c>
      <c r="G11" s="24"/>
      <c r="H11" s="24"/>
      <c r="I11" s="24"/>
      <c r="J11" s="24"/>
    </row>
    <row r="12" spans="1:10" ht="17.100000000000001" customHeight="1">
      <c r="A12" s="34">
        <v>16</v>
      </c>
      <c r="B12" s="28" t="s">
        <v>45</v>
      </c>
      <c r="C12" s="25">
        <v>30072917</v>
      </c>
      <c r="D12" s="29">
        <v>40886613</v>
      </c>
      <c r="E12" s="41">
        <v>35.958254398800086</v>
      </c>
      <c r="F12" s="63">
        <v>16.974271212562918</v>
      </c>
      <c r="G12" s="24"/>
      <c r="H12" s="24"/>
      <c r="I12" s="24"/>
      <c r="J12" s="24"/>
    </row>
    <row r="13" spans="1:10" ht="17.100000000000001" customHeight="1">
      <c r="A13" s="34">
        <v>17</v>
      </c>
      <c r="B13" s="28" t="s">
        <v>46</v>
      </c>
      <c r="C13" s="25">
        <v>716811</v>
      </c>
      <c r="D13" s="29">
        <v>714523</v>
      </c>
      <c r="E13" s="41">
        <v>-0.31919153026390495</v>
      </c>
      <c r="F13" s="63">
        <v>0.29663761069213762</v>
      </c>
      <c r="G13" s="24"/>
      <c r="H13" s="24"/>
      <c r="I13" s="24"/>
      <c r="J13" s="24"/>
    </row>
    <row r="14" spans="1:10" ht="17.100000000000001" customHeight="1">
      <c r="A14" s="34">
        <v>18</v>
      </c>
      <c r="B14" s="28" t="s">
        <v>47</v>
      </c>
      <c r="C14" s="25">
        <v>3894816</v>
      </c>
      <c r="D14" s="29">
        <v>4137680</v>
      </c>
      <c r="E14" s="41">
        <v>6.2355705635388166</v>
      </c>
      <c r="F14" s="63">
        <v>1.7177774669375849</v>
      </c>
      <c r="G14" s="24"/>
      <c r="H14" s="24"/>
      <c r="I14" s="24"/>
      <c r="J14" s="24"/>
    </row>
    <row r="15" spans="1:10" ht="17.100000000000001" customHeight="1">
      <c r="A15" s="34">
        <v>19</v>
      </c>
      <c r="B15" s="28" t="s">
        <v>48</v>
      </c>
      <c r="C15" s="25">
        <v>3264847</v>
      </c>
      <c r="D15" s="29">
        <v>3231520</v>
      </c>
      <c r="E15" s="41">
        <v>-1.0207829034561191</v>
      </c>
      <c r="F15" s="63">
        <v>1.3415808472279502</v>
      </c>
      <c r="G15" s="24"/>
      <c r="H15" s="24"/>
      <c r="I15" s="24"/>
      <c r="J15" s="24"/>
    </row>
    <row r="16" spans="1:10" ht="17.100000000000001" customHeight="1">
      <c r="A16" s="34">
        <v>20</v>
      </c>
      <c r="B16" s="28" t="s">
        <v>49</v>
      </c>
      <c r="C16" s="25">
        <v>948651</v>
      </c>
      <c r="D16" s="29">
        <v>976828</v>
      </c>
      <c r="E16" s="41">
        <v>2.9702177091469886</v>
      </c>
      <c r="F16" s="63">
        <v>0.40553477491582413</v>
      </c>
      <c r="G16" s="24"/>
      <c r="H16" s="24"/>
      <c r="I16" s="24"/>
      <c r="J16" s="24"/>
    </row>
    <row r="17" spans="1:10" ht="17.100000000000001" customHeight="1">
      <c r="A17" s="34">
        <v>21</v>
      </c>
      <c r="B17" s="28" t="s">
        <v>50</v>
      </c>
      <c r="C17" s="25">
        <v>2316965</v>
      </c>
      <c r="D17" s="29">
        <v>2149875</v>
      </c>
      <c r="E17" s="41">
        <v>-7.2115892989320081</v>
      </c>
      <c r="F17" s="63">
        <v>0.89253079787041056</v>
      </c>
      <c r="G17" s="24"/>
      <c r="H17" s="24"/>
      <c r="I17" s="24"/>
      <c r="J17" s="24"/>
    </row>
    <row r="18" spans="1:10" ht="17.100000000000001" customHeight="1">
      <c r="A18" s="34">
        <v>22</v>
      </c>
      <c r="B18" s="28" t="s">
        <v>51</v>
      </c>
      <c r="C18" s="25">
        <v>61329803</v>
      </c>
      <c r="D18" s="29">
        <v>68699975</v>
      </c>
      <c r="E18" s="41">
        <v>12.017276494431265</v>
      </c>
      <c r="F18" s="63">
        <v>28.521120297890462</v>
      </c>
      <c r="G18" s="24"/>
      <c r="H18" s="24"/>
      <c r="I18" s="24"/>
      <c r="J18" s="24"/>
    </row>
    <row r="19" spans="1:10" ht="17.100000000000001" customHeight="1">
      <c r="A19" s="34">
        <v>23</v>
      </c>
      <c r="B19" s="28" t="s">
        <v>52</v>
      </c>
      <c r="C19" s="25">
        <v>1690917</v>
      </c>
      <c r="D19" s="29">
        <v>1915840</v>
      </c>
      <c r="E19" s="41">
        <v>13.30183563119893</v>
      </c>
      <c r="F19" s="63">
        <v>0.79537005816247341</v>
      </c>
      <c r="G19" s="24"/>
      <c r="H19" s="24"/>
      <c r="I19" s="24"/>
      <c r="J19" s="24"/>
    </row>
    <row r="20" spans="1:10" ht="17.100000000000001" customHeight="1">
      <c r="A20" s="34">
        <v>24</v>
      </c>
      <c r="B20" s="28" t="s">
        <v>53</v>
      </c>
      <c r="C20" s="25">
        <v>6787569</v>
      </c>
      <c r="D20" s="29">
        <v>7342083</v>
      </c>
      <c r="E20" s="41">
        <v>8.1695523095234837</v>
      </c>
      <c r="F20" s="63">
        <v>3.0481005630656566</v>
      </c>
      <c r="G20" s="24"/>
      <c r="H20" s="24"/>
      <c r="I20" s="24"/>
      <c r="J20" s="24"/>
    </row>
    <row r="21" spans="1:10" ht="17.100000000000001" customHeight="1">
      <c r="A21" s="34">
        <v>25</v>
      </c>
      <c r="B21" s="28" t="s">
        <v>54</v>
      </c>
      <c r="C21" s="25">
        <v>3824204</v>
      </c>
      <c r="D21" s="29">
        <v>3751859</v>
      </c>
      <c r="E21" s="41">
        <v>-1.8917662342280903</v>
      </c>
      <c r="F21" s="63">
        <v>1.5576020497783736</v>
      </c>
      <c r="G21" s="24"/>
      <c r="H21" s="24"/>
      <c r="I21" s="24"/>
      <c r="J21" s="24"/>
    </row>
    <row r="22" spans="1:10" ht="17.100000000000001" customHeight="1">
      <c r="A22" s="34">
        <v>26</v>
      </c>
      <c r="B22" s="28" t="s">
        <v>55</v>
      </c>
      <c r="C22" s="25">
        <v>3647634</v>
      </c>
      <c r="D22" s="29">
        <v>3384105</v>
      </c>
      <c r="E22" s="41">
        <v>-7.224655763160448</v>
      </c>
      <c r="F22" s="63">
        <v>1.4049272333169351</v>
      </c>
      <c r="G22" s="24"/>
      <c r="H22" s="24"/>
      <c r="I22" s="24"/>
      <c r="J22" s="24"/>
    </row>
    <row r="23" spans="1:10" ht="17.100000000000001" customHeight="1">
      <c r="A23" s="34">
        <v>27</v>
      </c>
      <c r="B23" s="28" t="s">
        <v>56</v>
      </c>
      <c r="C23" s="25">
        <v>12088089</v>
      </c>
      <c r="D23" s="29">
        <v>12663696</v>
      </c>
      <c r="E23" s="41">
        <v>4.7617700366038003</v>
      </c>
      <c r="F23" s="63">
        <v>5.2573934274636098</v>
      </c>
      <c r="G23" s="24"/>
      <c r="H23" s="24"/>
      <c r="I23" s="24"/>
      <c r="J23" s="24"/>
    </row>
    <row r="24" spans="1:10" ht="17.100000000000001" customHeight="1">
      <c r="A24" s="34">
        <v>28</v>
      </c>
      <c r="B24" s="28" t="s">
        <v>57</v>
      </c>
      <c r="C24" s="25">
        <v>10898325</v>
      </c>
      <c r="D24" s="29">
        <v>11536143</v>
      </c>
      <c r="E24" s="41">
        <v>5.8524406273441105</v>
      </c>
      <c r="F24" s="63">
        <v>4.7892844542762498</v>
      </c>
      <c r="G24" s="24"/>
      <c r="H24" s="24"/>
      <c r="I24" s="24"/>
      <c r="J24" s="24"/>
    </row>
    <row r="25" spans="1:10" ht="17.100000000000001" customHeight="1">
      <c r="A25" s="34">
        <v>29</v>
      </c>
      <c r="B25" s="28" t="s">
        <v>58</v>
      </c>
      <c r="C25" s="25">
        <v>44315544</v>
      </c>
      <c r="D25" s="29">
        <v>49418768</v>
      </c>
      <c r="E25" s="41">
        <v>11.515652385988988</v>
      </c>
      <c r="F25" s="63">
        <v>20.516435808041265</v>
      </c>
      <c r="G25" s="24"/>
      <c r="H25" s="24"/>
      <c r="I25" s="24"/>
      <c r="J25" s="24"/>
    </row>
    <row r="26" spans="1:10" ht="17.100000000000001" customHeight="1">
      <c r="A26" s="34">
        <v>30</v>
      </c>
      <c r="B26" s="28" t="s">
        <v>59</v>
      </c>
      <c r="C26" s="25">
        <v>2232337</v>
      </c>
      <c r="D26" s="29">
        <v>2244887</v>
      </c>
      <c r="E26" s="41">
        <v>0.56219110286663709</v>
      </c>
      <c r="F26" s="63">
        <v>0.93197548008089426</v>
      </c>
      <c r="G26" s="24"/>
      <c r="H26" s="24"/>
      <c r="I26" s="24"/>
      <c r="J26" s="24"/>
    </row>
    <row r="27" spans="1:10" ht="17.100000000000001" customHeight="1">
      <c r="A27" s="34">
        <v>31</v>
      </c>
      <c r="B27" s="28" t="s">
        <v>60</v>
      </c>
      <c r="C27" s="25">
        <v>2163062</v>
      </c>
      <c r="D27" s="29">
        <v>2505124</v>
      </c>
      <c r="E27" s="41">
        <v>15.813786197529241</v>
      </c>
      <c r="F27" s="63">
        <v>1.040014104301094</v>
      </c>
      <c r="G27" s="24"/>
      <c r="H27" s="24"/>
      <c r="I27" s="24"/>
      <c r="J27" s="24"/>
    </row>
    <row r="28" spans="1:10" ht="17.100000000000001" customHeight="1">
      <c r="A28" s="35">
        <v>32</v>
      </c>
      <c r="B28" s="30" t="s">
        <v>61</v>
      </c>
      <c r="C28" s="31">
        <v>1651332</v>
      </c>
      <c r="D28" s="31">
        <v>1927495</v>
      </c>
      <c r="E28" s="42">
        <v>16.723650967824764</v>
      </c>
      <c r="F28" s="64">
        <v>0.800208686663749</v>
      </c>
      <c r="G28" s="24"/>
      <c r="H28" s="24"/>
      <c r="I28" s="24"/>
      <c r="J28" s="24"/>
    </row>
    <row r="29" spans="1:10">
      <c r="C29" s="43"/>
      <c r="D29" s="43"/>
      <c r="F29" s="65"/>
      <c r="G29" s="24"/>
      <c r="H29" s="24"/>
      <c r="I29" s="24"/>
      <c r="J29" s="24"/>
    </row>
  </sheetData>
  <mergeCells count="4">
    <mergeCell ref="A1:F1"/>
    <mergeCell ref="A2:B3"/>
    <mergeCell ref="D2:F2"/>
    <mergeCell ref="A4:B4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showGridLines="0" workbookViewId="0">
      <selection sqref="A1:F14"/>
    </sheetView>
  </sheetViews>
  <sheetFormatPr defaultRowHeight="13.5"/>
  <cols>
    <col min="1" max="1" width="14.5" customWidth="1"/>
    <col min="2" max="2" width="14.625" customWidth="1"/>
    <col min="4" max="4" width="12.375" customWidth="1"/>
  </cols>
  <sheetData>
    <row r="1" spans="1:6" ht="15" customHeight="1">
      <c r="A1" s="220" t="s">
        <v>296</v>
      </c>
      <c r="B1" s="221"/>
      <c r="C1" s="221"/>
      <c r="D1" s="221"/>
      <c r="E1" s="221"/>
      <c r="F1" s="221"/>
    </row>
    <row r="2" spans="1:6">
      <c r="A2" s="222" t="s">
        <v>64</v>
      </c>
      <c r="B2" s="217" t="s">
        <v>33</v>
      </c>
      <c r="C2" s="224"/>
      <c r="D2" s="216" t="s">
        <v>214</v>
      </c>
      <c r="E2" s="217"/>
      <c r="F2" s="217"/>
    </row>
    <row r="3" spans="1:6" ht="33.75" customHeight="1">
      <c r="A3" s="223"/>
      <c r="B3" s="37" t="s">
        <v>77</v>
      </c>
      <c r="C3" s="38" t="s">
        <v>35</v>
      </c>
      <c r="D3" s="38" t="s">
        <v>77</v>
      </c>
      <c r="E3" s="38" t="s">
        <v>34</v>
      </c>
      <c r="F3" s="38" t="s">
        <v>35</v>
      </c>
    </row>
    <row r="4" spans="1:6">
      <c r="A4" s="126" t="s">
        <v>65</v>
      </c>
      <c r="B4" s="73">
        <v>213760733</v>
      </c>
      <c r="C4" s="69">
        <v>100</v>
      </c>
      <c r="D4" s="73">
        <v>240874041</v>
      </c>
      <c r="E4" s="70">
        <v>12.683951640454003</v>
      </c>
      <c r="F4" s="69">
        <v>100</v>
      </c>
    </row>
    <row r="5" spans="1:6" ht="7.5" customHeight="1">
      <c r="A5" s="50"/>
      <c r="B5" s="61"/>
      <c r="C5" s="44"/>
      <c r="D5" s="66"/>
      <c r="E5" s="41"/>
      <c r="F5" s="44"/>
    </row>
    <row r="6" spans="1:6">
      <c r="A6" s="49" t="s">
        <v>62</v>
      </c>
      <c r="B6" s="67">
        <v>19065672</v>
      </c>
      <c r="C6" s="71">
        <v>8.9191647747577658</v>
      </c>
      <c r="D6" s="67">
        <v>20007805</v>
      </c>
      <c r="E6" s="72">
        <v>4.94151478112075</v>
      </c>
      <c r="F6" s="71">
        <v>8.3063350940336491</v>
      </c>
    </row>
    <row r="7" spans="1:6">
      <c r="A7" s="47" t="s">
        <v>208</v>
      </c>
      <c r="B7" s="29">
        <v>3059945</v>
      </c>
      <c r="C7" s="44">
        <v>1.4314813375944029</v>
      </c>
      <c r="D7" s="29">
        <v>3151485</v>
      </c>
      <c r="E7" s="41">
        <v>2.991557037789895</v>
      </c>
      <c r="F7" s="44">
        <v>1.3083539375668962</v>
      </c>
    </row>
    <row r="8" spans="1:6">
      <c r="A8" s="47" t="s">
        <v>207</v>
      </c>
      <c r="B8" s="29">
        <v>8923810</v>
      </c>
      <c r="C8" s="44">
        <v>4.174672249088891</v>
      </c>
      <c r="D8" s="29">
        <v>10013573</v>
      </c>
      <c r="E8" s="41">
        <v>12.21185793960203</v>
      </c>
      <c r="F8" s="44">
        <v>4.1571823009354505</v>
      </c>
    </row>
    <row r="9" spans="1:6">
      <c r="A9" s="47" t="s">
        <v>206</v>
      </c>
      <c r="B9" s="25">
        <v>7081917</v>
      </c>
      <c r="C9" s="44">
        <v>3.3130111880744719</v>
      </c>
      <c r="D9" s="29">
        <v>6842747</v>
      </c>
      <c r="E9" s="41">
        <v>-3.3771929267174414</v>
      </c>
      <c r="F9" s="44">
        <v>2.8407988555313022</v>
      </c>
    </row>
    <row r="10" spans="1:6" ht="7.5" customHeight="1">
      <c r="A10" s="50"/>
      <c r="B10" s="61"/>
      <c r="C10" s="44"/>
      <c r="D10" s="66"/>
      <c r="E10" s="41"/>
      <c r="F10" s="44"/>
    </row>
    <row r="11" spans="1:6">
      <c r="A11" s="50" t="s">
        <v>63</v>
      </c>
      <c r="B11" s="67">
        <v>194695061</v>
      </c>
      <c r="C11" s="71">
        <v>91.080835225242225</v>
      </c>
      <c r="D11" s="68">
        <v>220866236</v>
      </c>
      <c r="E11" s="72">
        <v>13.442136059116569</v>
      </c>
      <c r="F11" s="71">
        <v>91.693664905966358</v>
      </c>
    </row>
    <row r="12" spans="1:6">
      <c r="A12" s="47" t="s">
        <v>209</v>
      </c>
      <c r="B12" s="25">
        <v>26056851</v>
      </c>
      <c r="C12" s="44">
        <v>12.189727567971991</v>
      </c>
      <c r="D12" s="29">
        <v>28113678</v>
      </c>
      <c r="E12" s="41">
        <v>7.8936130847123458</v>
      </c>
      <c r="F12" s="44">
        <v>11.671526696394817</v>
      </c>
    </row>
    <row r="13" spans="1:6">
      <c r="A13" s="47" t="s">
        <v>210</v>
      </c>
      <c r="B13" s="25">
        <v>25245455</v>
      </c>
      <c r="C13" s="44">
        <v>11.810146160005916</v>
      </c>
      <c r="D13" s="29">
        <v>33614781</v>
      </c>
      <c r="E13" s="41">
        <v>33.151812870871211</v>
      </c>
      <c r="F13" s="44">
        <v>13.955335685176637</v>
      </c>
    </row>
    <row r="14" spans="1:6">
      <c r="A14" s="48" t="s">
        <v>205</v>
      </c>
      <c r="B14" s="31">
        <v>143392755</v>
      </c>
      <c r="C14" s="45">
        <v>67.080961497264326</v>
      </c>
      <c r="D14" s="31">
        <v>159137777</v>
      </c>
      <c r="E14" s="42">
        <v>10.980346949885996</v>
      </c>
      <c r="F14" s="45">
        <v>66.066802524394902</v>
      </c>
    </row>
    <row r="15" spans="1:6">
      <c r="D15" s="56"/>
      <c r="F15" s="59"/>
    </row>
    <row r="16" spans="1:6">
      <c r="D16" s="56"/>
    </row>
  </sheetData>
  <mergeCells count="4">
    <mergeCell ref="A1:F1"/>
    <mergeCell ref="A2:A3"/>
    <mergeCell ref="B2:C2"/>
    <mergeCell ref="D2:F2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GridLines="0" workbookViewId="0">
      <selection activeCell="L33" sqref="L33"/>
    </sheetView>
  </sheetViews>
  <sheetFormatPr defaultRowHeight="13.5"/>
  <cols>
    <col min="1" max="1" width="3.75" style="24" customWidth="1"/>
    <col min="2" max="2" width="16.25" style="24" customWidth="1"/>
    <col min="3" max="4" width="13.125" style="24" customWidth="1"/>
    <col min="5" max="6" width="9.125" style="24" customWidth="1"/>
    <col min="11" max="16384" width="9" style="24"/>
  </cols>
  <sheetData>
    <row r="1" spans="1:10" ht="20.100000000000001" customHeight="1">
      <c r="A1" s="220" t="s">
        <v>297</v>
      </c>
      <c r="B1" s="221"/>
      <c r="C1" s="221"/>
      <c r="D1" s="221"/>
      <c r="E1" s="221"/>
      <c r="F1" s="221"/>
      <c r="G1" s="24"/>
      <c r="H1" s="24"/>
      <c r="I1" s="24"/>
      <c r="J1" s="24"/>
    </row>
    <row r="2" spans="1:10" ht="18.75" customHeight="1">
      <c r="A2" s="212"/>
      <c r="B2" s="213"/>
      <c r="C2" s="39" t="s">
        <v>33</v>
      </c>
      <c r="D2" s="216" t="s">
        <v>214</v>
      </c>
      <c r="E2" s="217"/>
      <c r="F2" s="217"/>
      <c r="G2" s="24"/>
      <c r="H2" s="24"/>
      <c r="I2" s="24"/>
      <c r="J2" s="24"/>
    </row>
    <row r="3" spans="1:10" ht="45" customHeight="1">
      <c r="A3" s="214"/>
      <c r="B3" s="215"/>
      <c r="C3" s="37" t="s">
        <v>76</v>
      </c>
      <c r="D3" s="38" t="s">
        <v>76</v>
      </c>
      <c r="E3" s="38" t="s">
        <v>34</v>
      </c>
      <c r="F3" s="38" t="s">
        <v>35</v>
      </c>
      <c r="G3" s="24"/>
      <c r="H3" s="24"/>
      <c r="I3" s="24"/>
      <c r="J3" s="24"/>
    </row>
    <row r="4" spans="1:10" ht="17.100000000000001" customHeight="1">
      <c r="A4" s="218" t="s">
        <v>36</v>
      </c>
      <c r="B4" s="219"/>
      <c r="C4" s="61">
        <v>53942601</v>
      </c>
      <c r="D4" s="25">
        <v>59217193</v>
      </c>
      <c r="E4" s="40">
        <v>9.7781566001980522</v>
      </c>
      <c r="F4" s="62">
        <v>100</v>
      </c>
      <c r="G4" s="24"/>
      <c r="H4" s="24"/>
      <c r="I4" s="24"/>
      <c r="J4" s="24"/>
    </row>
    <row r="5" spans="1:10" s="27" customFormat="1" ht="17.100000000000001" customHeight="1">
      <c r="A5" s="36" t="s">
        <v>32</v>
      </c>
      <c r="B5" s="26" t="s">
        <v>38</v>
      </c>
      <c r="C5" s="25">
        <v>3754442</v>
      </c>
      <c r="D5" s="25">
        <v>3140120</v>
      </c>
      <c r="E5" s="41">
        <v>-16.36253802828756</v>
      </c>
      <c r="F5" s="63">
        <v>5.3027167295822348</v>
      </c>
    </row>
    <row r="6" spans="1:10" ht="17.100000000000001" customHeight="1">
      <c r="A6" s="34">
        <v>10</v>
      </c>
      <c r="B6" s="28" t="s">
        <v>39</v>
      </c>
      <c r="C6" s="29">
        <v>734323</v>
      </c>
      <c r="D6" s="29">
        <v>746469</v>
      </c>
      <c r="E6" s="41">
        <v>1.6540405244013874</v>
      </c>
      <c r="F6" s="63">
        <v>1.2605612697650157</v>
      </c>
      <c r="G6" s="24"/>
      <c r="H6" s="24"/>
      <c r="I6" s="24"/>
      <c r="J6" s="24"/>
    </row>
    <row r="7" spans="1:10" ht="17.100000000000001" customHeight="1">
      <c r="A7" s="34">
        <v>11</v>
      </c>
      <c r="B7" s="28" t="s">
        <v>40</v>
      </c>
      <c r="C7" s="29">
        <v>415405</v>
      </c>
      <c r="D7" s="29">
        <v>658317</v>
      </c>
      <c r="E7" s="41">
        <v>58.475945161950385</v>
      </c>
      <c r="F7" s="63">
        <v>1.1116990972537317</v>
      </c>
      <c r="G7" s="24"/>
      <c r="H7" s="24"/>
      <c r="I7" s="24"/>
      <c r="J7" s="24"/>
    </row>
    <row r="8" spans="1:10" ht="17.100000000000001" customHeight="1">
      <c r="A8" s="34">
        <v>12</v>
      </c>
      <c r="B8" s="28" t="s">
        <v>41</v>
      </c>
      <c r="C8" s="25">
        <v>182210</v>
      </c>
      <c r="D8" s="29">
        <v>169996</v>
      </c>
      <c r="E8" s="41">
        <v>-6.7032544865814172</v>
      </c>
      <c r="F8" s="63">
        <v>0.28707203328600872</v>
      </c>
      <c r="G8" s="24"/>
      <c r="H8" s="24"/>
      <c r="I8" s="24"/>
      <c r="J8" s="24"/>
    </row>
    <row r="9" spans="1:10" ht="17.100000000000001" customHeight="1">
      <c r="A9" s="34">
        <v>13</v>
      </c>
      <c r="B9" s="28" t="s">
        <v>42</v>
      </c>
      <c r="C9" s="25">
        <v>126136</v>
      </c>
      <c r="D9" s="29">
        <v>167406</v>
      </c>
      <c r="E9" s="41">
        <v>32.718652882602903</v>
      </c>
      <c r="F9" s="63">
        <v>0.28269830351465663</v>
      </c>
      <c r="G9" s="24"/>
      <c r="H9" s="24"/>
      <c r="I9" s="24"/>
      <c r="J9" s="24"/>
    </row>
    <row r="10" spans="1:10" ht="17.100000000000001" customHeight="1">
      <c r="A10" s="34">
        <v>14</v>
      </c>
      <c r="B10" s="28" t="s">
        <v>43</v>
      </c>
      <c r="C10" s="25">
        <v>696884</v>
      </c>
      <c r="D10" s="29">
        <v>751332</v>
      </c>
      <c r="E10" s="41">
        <v>7.8130650151244678</v>
      </c>
      <c r="F10" s="63">
        <v>1.2687734118028864</v>
      </c>
      <c r="G10" s="24"/>
      <c r="H10" s="24"/>
      <c r="I10" s="24"/>
      <c r="J10" s="24"/>
    </row>
    <row r="11" spans="1:10" ht="17.100000000000001" customHeight="1">
      <c r="A11" s="34">
        <v>15</v>
      </c>
      <c r="B11" s="28" t="s">
        <v>44</v>
      </c>
      <c r="C11" s="25">
        <v>1052423</v>
      </c>
      <c r="D11" s="29">
        <v>1028705</v>
      </c>
      <c r="E11" s="41">
        <v>-2.25365656204777</v>
      </c>
      <c r="F11" s="63">
        <v>1.7371728511346358</v>
      </c>
      <c r="G11" s="24"/>
      <c r="H11" s="24"/>
      <c r="I11" s="24"/>
      <c r="J11" s="24"/>
    </row>
    <row r="12" spans="1:10" ht="17.100000000000001" customHeight="1">
      <c r="A12" s="34">
        <v>16</v>
      </c>
      <c r="B12" s="28" t="s">
        <v>45</v>
      </c>
      <c r="C12" s="25">
        <v>7243625</v>
      </c>
      <c r="D12" s="29">
        <v>9648576</v>
      </c>
      <c r="E12" s="41">
        <v>33.200931853871509</v>
      </c>
      <c r="F12" s="63">
        <v>16.293538263456693</v>
      </c>
      <c r="G12" s="24"/>
      <c r="H12" s="24"/>
      <c r="I12" s="24"/>
      <c r="J12" s="24"/>
    </row>
    <row r="13" spans="1:10" ht="17.100000000000001" customHeight="1">
      <c r="A13" s="34">
        <v>17</v>
      </c>
      <c r="B13" s="28" t="s">
        <v>46</v>
      </c>
      <c r="C13" s="25">
        <v>153355</v>
      </c>
      <c r="D13" s="29">
        <v>171741</v>
      </c>
      <c r="E13" s="41">
        <v>11.989175442600503</v>
      </c>
      <c r="F13" s="63">
        <v>0.29001881261072271</v>
      </c>
      <c r="G13" s="24"/>
      <c r="H13" s="24"/>
      <c r="I13" s="24"/>
      <c r="J13" s="24"/>
    </row>
    <row r="14" spans="1:10" ht="17.100000000000001" customHeight="1">
      <c r="A14" s="34">
        <v>18</v>
      </c>
      <c r="B14" s="28" t="s">
        <v>47</v>
      </c>
      <c r="C14" s="25">
        <v>1901939</v>
      </c>
      <c r="D14" s="29">
        <v>1961177</v>
      </c>
      <c r="E14" s="41">
        <v>3.1146109312654087</v>
      </c>
      <c r="F14" s="63">
        <v>3.3118371551316188</v>
      </c>
      <c r="G14" s="24"/>
      <c r="H14" s="24"/>
      <c r="I14" s="24"/>
      <c r="J14" s="24"/>
    </row>
    <row r="15" spans="1:10" ht="17.100000000000001" customHeight="1">
      <c r="A15" s="34">
        <v>19</v>
      </c>
      <c r="B15" s="28" t="s">
        <v>48</v>
      </c>
      <c r="C15" s="25">
        <v>938385</v>
      </c>
      <c r="D15" s="29">
        <v>934304</v>
      </c>
      <c r="E15" s="41">
        <v>-0.43489612472492639</v>
      </c>
      <c r="F15" s="63">
        <v>1.5777580001132441</v>
      </c>
      <c r="G15" s="24"/>
      <c r="H15" s="24"/>
      <c r="I15" s="24"/>
      <c r="J15" s="24"/>
    </row>
    <row r="16" spans="1:10" ht="17.100000000000001" customHeight="1">
      <c r="A16" s="34">
        <v>20</v>
      </c>
      <c r="B16" s="28" t="s">
        <v>49</v>
      </c>
      <c r="C16" s="25">
        <v>237645</v>
      </c>
      <c r="D16" s="29">
        <v>246404</v>
      </c>
      <c r="E16" s="41">
        <v>3.6857497527825118</v>
      </c>
      <c r="F16" s="63">
        <v>0.41610212763715426</v>
      </c>
      <c r="G16" s="24"/>
      <c r="H16" s="24"/>
      <c r="I16" s="24"/>
      <c r="J16" s="24"/>
    </row>
    <row r="17" spans="1:10" ht="17.100000000000001" customHeight="1">
      <c r="A17" s="34">
        <v>21</v>
      </c>
      <c r="B17" s="28" t="s">
        <v>50</v>
      </c>
      <c r="C17" s="25">
        <v>910248</v>
      </c>
      <c r="D17" s="29">
        <v>707957</v>
      </c>
      <c r="E17" s="41">
        <v>-22.223723644545224</v>
      </c>
      <c r="F17" s="63">
        <v>1.1955261033733904</v>
      </c>
      <c r="G17" s="24"/>
      <c r="H17" s="24"/>
      <c r="I17" s="24"/>
      <c r="J17" s="24"/>
    </row>
    <row r="18" spans="1:10" ht="17.100000000000001" customHeight="1">
      <c r="A18" s="34">
        <v>22</v>
      </c>
      <c r="B18" s="28" t="s">
        <v>51</v>
      </c>
      <c r="C18" s="25">
        <v>10431104</v>
      </c>
      <c r="D18" s="29">
        <v>12040852</v>
      </c>
      <c r="E18" s="41">
        <v>15.432192028763206</v>
      </c>
      <c r="F18" s="63">
        <v>20.333371762487964</v>
      </c>
      <c r="G18" s="24"/>
      <c r="H18" s="24"/>
      <c r="I18" s="24"/>
      <c r="J18" s="24"/>
    </row>
    <row r="19" spans="1:10" ht="17.100000000000001" customHeight="1">
      <c r="A19" s="34">
        <v>23</v>
      </c>
      <c r="B19" s="28" t="s">
        <v>52</v>
      </c>
      <c r="C19" s="25">
        <v>720040</v>
      </c>
      <c r="D19" s="29">
        <v>757513</v>
      </c>
      <c r="E19" s="41">
        <v>5.2042942058774511</v>
      </c>
      <c r="F19" s="63">
        <v>1.2792112587977615</v>
      </c>
      <c r="G19" s="24"/>
      <c r="H19" s="24"/>
      <c r="I19" s="24"/>
      <c r="J19" s="24"/>
    </row>
    <row r="20" spans="1:10" ht="17.100000000000001" customHeight="1">
      <c r="A20" s="34">
        <v>24</v>
      </c>
      <c r="B20" s="28" t="s">
        <v>53</v>
      </c>
      <c r="C20" s="25">
        <v>3111089</v>
      </c>
      <c r="D20" s="29">
        <v>3105113</v>
      </c>
      <c r="E20" s="41">
        <v>-0.19208707947602913</v>
      </c>
      <c r="F20" s="63">
        <v>5.2436004523213384</v>
      </c>
      <c r="G20" s="24"/>
      <c r="H20" s="24"/>
      <c r="I20" s="24"/>
      <c r="J20" s="24"/>
    </row>
    <row r="21" spans="1:10" ht="17.100000000000001" customHeight="1">
      <c r="A21" s="34">
        <v>25</v>
      </c>
      <c r="B21" s="28" t="s">
        <v>54</v>
      </c>
      <c r="C21" s="25">
        <v>1722835</v>
      </c>
      <c r="D21" s="29">
        <v>1583650</v>
      </c>
      <c r="E21" s="41">
        <v>-8.0788351757423094</v>
      </c>
      <c r="F21" s="63">
        <v>2.6743077808500648</v>
      </c>
      <c r="G21" s="24"/>
      <c r="H21" s="24"/>
      <c r="I21" s="24"/>
      <c r="J21" s="24"/>
    </row>
    <row r="22" spans="1:10" ht="17.100000000000001" customHeight="1">
      <c r="A22" s="34">
        <v>26</v>
      </c>
      <c r="B22" s="28" t="s">
        <v>55</v>
      </c>
      <c r="C22" s="25">
        <v>1448120</v>
      </c>
      <c r="D22" s="29">
        <v>1495644</v>
      </c>
      <c r="E22" s="41">
        <v>3.2817722288208158</v>
      </c>
      <c r="F22" s="63">
        <v>2.52569215835678</v>
      </c>
      <c r="G22" s="24"/>
      <c r="H22" s="24"/>
      <c r="I22" s="24"/>
      <c r="J22" s="24"/>
    </row>
    <row r="23" spans="1:10" ht="17.100000000000001" customHeight="1">
      <c r="A23" s="34">
        <v>27</v>
      </c>
      <c r="B23" s="28" t="s">
        <v>56</v>
      </c>
      <c r="C23" s="25">
        <v>7492972</v>
      </c>
      <c r="D23" s="29">
        <v>7937830</v>
      </c>
      <c r="E23" s="41">
        <v>5.9370033679559997</v>
      </c>
      <c r="F23" s="63">
        <v>13.404603625842245</v>
      </c>
      <c r="G23" s="24"/>
      <c r="H23" s="24"/>
      <c r="I23" s="24"/>
      <c r="J23" s="24"/>
    </row>
    <row r="24" spans="1:10" ht="17.100000000000001" customHeight="1">
      <c r="A24" s="34">
        <v>28</v>
      </c>
      <c r="B24" s="28" t="s">
        <v>57</v>
      </c>
      <c r="C24" s="74">
        <v>448095</v>
      </c>
      <c r="D24" s="29">
        <v>2061573</v>
      </c>
      <c r="E24" s="41">
        <v>360.07498409935391</v>
      </c>
      <c r="F24" s="63">
        <v>3.4813757551797497</v>
      </c>
      <c r="G24" s="24"/>
      <c r="H24" s="24"/>
      <c r="I24" s="24"/>
      <c r="J24" s="24"/>
    </row>
    <row r="25" spans="1:10" ht="17.100000000000001" customHeight="1">
      <c r="A25" s="34">
        <v>29</v>
      </c>
      <c r="B25" s="28" t="s">
        <v>58</v>
      </c>
      <c r="C25" s="25">
        <v>7333379</v>
      </c>
      <c r="D25" s="29">
        <v>6765191</v>
      </c>
      <c r="E25" s="41">
        <v>-7.7479699330963259</v>
      </c>
      <c r="F25" s="63">
        <v>11.424369608333174</v>
      </c>
      <c r="G25" s="24"/>
      <c r="H25" s="24"/>
      <c r="I25" s="24"/>
      <c r="J25" s="24"/>
    </row>
    <row r="26" spans="1:10" ht="17.100000000000001" customHeight="1">
      <c r="A26" s="34">
        <v>30</v>
      </c>
      <c r="B26" s="28" t="s">
        <v>59</v>
      </c>
      <c r="C26" s="25">
        <v>845201</v>
      </c>
      <c r="D26" s="29">
        <v>976897</v>
      </c>
      <c r="E26" s="41">
        <v>15.58161904683028</v>
      </c>
      <c r="F26" s="63">
        <v>1.6496847461175677</v>
      </c>
      <c r="G26" s="24"/>
      <c r="H26" s="24"/>
      <c r="I26" s="24"/>
      <c r="J26" s="24"/>
    </row>
    <row r="27" spans="1:10" ht="17.100000000000001" customHeight="1">
      <c r="A27" s="34">
        <v>31</v>
      </c>
      <c r="B27" s="28" t="s">
        <v>60</v>
      </c>
      <c r="C27" s="25">
        <v>1436127</v>
      </c>
      <c r="D27" s="29">
        <v>1485518</v>
      </c>
      <c r="E27" s="41">
        <v>3.4391805181575168</v>
      </c>
      <c r="F27" s="63">
        <v>2.5085923947796718</v>
      </c>
      <c r="G27" s="24"/>
      <c r="H27" s="24"/>
      <c r="I27" s="24"/>
      <c r="J27" s="24"/>
    </row>
    <row r="28" spans="1:10" ht="17.100000000000001" customHeight="1">
      <c r="A28" s="35">
        <v>32</v>
      </c>
      <c r="B28" s="30" t="s">
        <v>61</v>
      </c>
      <c r="C28" s="31">
        <v>606619</v>
      </c>
      <c r="D28" s="31">
        <v>674908</v>
      </c>
      <c r="E28" s="42">
        <v>11.257313074598718</v>
      </c>
      <c r="F28" s="64">
        <v>1.139716298271686</v>
      </c>
      <c r="G28" s="24"/>
      <c r="H28" s="24"/>
      <c r="I28" s="24"/>
      <c r="J28" s="24"/>
    </row>
    <row r="29" spans="1:10">
      <c r="C29" s="43"/>
      <c r="D29" s="43"/>
      <c r="F29" s="65"/>
      <c r="G29" s="24"/>
      <c r="H29" s="24"/>
      <c r="I29" s="24"/>
      <c r="J29" s="24"/>
    </row>
    <row r="31" spans="1:10">
      <c r="D31" s="43"/>
    </row>
  </sheetData>
  <mergeCells count="4">
    <mergeCell ref="A1:F1"/>
    <mergeCell ref="A2:B3"/>
    <mergeCell ref="D2:F2"/>
    <mergeCell ref="A4:B4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workbookViewId="0">
      <selection activeCell="F23" sqref="F23"/>
    </sheetView>
  </sheetViews>
  <sheetFormatPr defaultRowHeight="13.5"/>
  <cols>
    <col min="1" max="1" width="14.5" customWidth="1"/>
    <col min="2" max="2" width="14.625" customWidth="1"/>
    <col min="4" max="4" width="12.375" customWidth="1"/>
  </cols>
  <sheetData>
    <row r="1" spans="1:6" ht="15" customHeight="1">
      <c r="A1" s="220" t="s">
        <v>298</v>
      </c>
      <c r="B1" s="221"/>
      <c r="C1" s="221"/>
      <c r="D1" s="221"/>
      <c r="E1" s="221"/>
      <c r="F1" s="221"/>
    </row>
    <row r="2" spans="1:6">
      <c r="A2" s="222" t="s">
        <v>64</v>
      </c>
      <c r="B2" s="217" t="s">
        <v>33</v>
      </c>
      <c r="C2" s="224"/>
      <c r="D2" s="216" t="s">
        <v>214</v>
      </c>
      <c r="E2" s="217"/>
      <c r="F2" s="217"/>
    </row>
    <row r="3" spans="1:6" ht="33.75" customHeight="1">
      <c r="A3" s="223"/>
      <c r="B3" s="37" t="s">
        <v>77</v>
      </c>
      <c r="C3" s="38" t="s">
        <v>35</v>
      </c>
      <c r="D3" s="38" t="s">
        <v>77</v>
      </c>
      <c r="E3" s="38" t="s">
        <v>34</v>
      </c>
      <c r="F3" s="38" t="s">
        <v>35</v>
      </c>
    </row>
    <row r="4" spans="1:6">
      <c r="A4" s="127" t="s">
        <v>65</v>
      </c>
      <c r="B4" s="73">
        <v>53942601</v>
      </c>
      <c r="C4" s="69">
        <v>100</v>
      </c>
      <c r="D4" s="73">
        <v>59217193</v>
      </c>
      <c r="E4" s="70">
        <v>9.7781566001980522</v>
      </c>
      <c r="F4" s="69">
        <v>100</v>
      </c>
    </row>
    <row r="5" spans="1:6" ht="7.5" customHeight="1">
      <c r="A5" s="50"/>
      <c r="B5" s="61"/>
      <c r="C5" s="71"/>
      <c r="D5" s="66"/>
      <c r="E5" s="72"/>
      <c r="F5" s="71"/>
    </row>
    <row r="6" spans="1:6">
      <c r="A6" s="49" t="s">
        <v>62</v>
      </c>
      <c r="B6" s="67">
        <v>6801429</v>
      </c>
      <c r="C6" s="71">
        <v>12.608641173976762</v>
      </c>
      <c r="D6" s="67">
        <v>6993613</v>
      </c>
      <c r="E6" s="72">
        <v>2.8256414938684209</v>
      </c>
      <c r="F6" s="71">
        <v>11.81010555498637</v>
      </c>
    </row>
    <row r="7" spans="1:6">
      <c r="A7" s="47" t="s">
        <v>208</v>
      </c>
      <c r="B7" s="29">
        <v>1452345</v>
      </c>
      <c r="C7" s="44">
        <v>2.6923896383861803</v>
      </c>
      <c r="D7" s="29">
        <v>1515284</v>
      </c>
      <c r="E7" s="41">
        <v>4.333612192695262</v>
      </c>
      <c r="F7" s="44">
        <v>2.558858201873905</v>
      </c>
    </row>
    <row r="8" spans="1:6">
      <c r="A8" s="47" t="s">
        <v>207</v>
      </c>
      <c r="B8" s="29">
        <v>2587461</v>
      </c>
      <c r="C8" s="44">
        <v>4.7966930626871331</v>
      </c>
      <c r="D8" s="29">
        <v>2867924</v>
      </c>
      <c r="E8" s="41">
        <v>10.839313133608584</v>
      </c>
      <c r="F8" s="44">
        <v>4.8430596836969295</v>
      </c>
    </row>
    <row r="9" spans="1:6">
      <c r="A9" s="47" t="s">
        <v>206</v>
      </c>
      <c r="B9" s="25">
        <v>2761623</v>
      </c>
      <c r="C9" s="44">
        <v>5.1195584729034485</v>
      </c>
      <c r="D9" s="29">
        <v>2610405</v>
      </c>
      <c r="E9" s="41">
        <v>-5.4756930978631049</v>
      </c>
      <c r="F9" s="44">
        <v>4.4081876694155362</v>
      </c>
    </row>
    <row r="10" spans="1:6" ht="7.5" customHeight="1">
      <c r="A10" s="50"/>
      <c r="B10" s="61"/>
      <c r="C10" s="71"/>
      <c r="D10" s="66"/>
      <c r="E10" s="72"/>
      <c r="F10" s="71"/>
    </row>
    <row r="11" spans="1:6">
      <c r="A11" s="50" t="s">
        <v>63</v>
      </c>
      <c r="B11" s="67">
        <v>47141172</v>
      </c>
      <c r="C11" s="71">
        <v>87.391358826023236</v>
      </c>
      <c r="D11" s="68">
        <v>52223580</v>
      </c>
      <c r="E11" s="72">
        <v>10.781250835257129</v>
      </c>
      <c r="F11" s="71">
        <v>88.189894445013621</v>
      </c>
    </row>
    <row r="12" spans="1:6">
      <c r="A12" s="47" t="s">
        <v>209</v>
      </c>
      <c r="B12" s="25">
        <v>8360540</v>
      </c>
      <c r="C12" s="44">
        <v>15.498956010667708</v>
      </c>
      <c r="D12" s="29">
        <v>9508366</v>
      </c>
      <c r="E12" s="41">
        <v>13.729089269353414</v>
      </c>
      <c r="F12" s="44">
        <v>16.056765811239991</v>
      </c>
    </row>
    <row r="13" spans="1:6">
      <c r="A13" s="47" t="s">
        <v>210</v>
      </c>
      <c r="B13" s="25">
        <v>8534846</v>
      </c>
      <c r="C13" s="44">
        <v>15.822088371304158</v>
      </c>
      <c r="D13" s="29">
        <v>8760362</v>
      </c>
      <c r="E13" s="41">
        <v>2.6422972365289308</v>
      </c>
      <c r="F13" s="44">
        <v>14.793612388888477</v>
      </c>
    </row>
    <row r="14" spans="1:6">
      <c r="A14" s="48" t="s">
        <v>205</v>
      </c>
      <c r="B14" s="31">
        <v>30245786</v>
      </c>
      <c r="C14" s="45">
        <v>56.07031444405137</v>
      </c>
      <c r="D14" s="31">
        <v>33954852</v>
      </c>
      <c r="E14" s="42">
        <v>12.263083525090074</v>
      </c>
      <c r="F14" s="45">
        <v>57.339516244885168</v>
      </c>
    </row>
    <row r="15" spans="1:6">
      <c r="B15" s="56"/>
      <c r="D15" s="56"/>
    </row>
    <row r="16" spans="1:6">
      <c r="D16" s="56"/>
    </row>
    <row r="17" spans="4:4">
      <c r="D17" s="56"/>
    </row>
    <row r="19" spans="4:4">
      <c r="D19" s="56"/>
    </row>
  </sheetData>
  <mergeCells count="4">
    <mergeCell ref="A1:F1"/>
    <mergeCell ref="A2:A3"/>
    <mergeCell ref="B2:C2"/>
    <mergeCell ref="D2:F2"/>
  </mergeCells>
  <phoneticPr fontId="3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21</vt:i4>
      </vt:variant>
    </vt:vector>
  </HeadingPairs>
  <TitlesOfParts>
    <vt:vector size="21" baseType="lpstr"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  <vt:lpstr>表15</vt:lpstr>
      <vt:lpstr>表16</vt:lpstr>
      <vt:lpstr>表17</vt:lpstr>
      <vt:lpstr>表18</vt:lpstr>
      <vt:lpstr>表19</vt:lpstr>
      <vt:lpstr>表20</vt:lpstr>
      <vt:lpstr>表21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2016-05-16T03:07:26Z</dcterms:modified>
</cp:coreProperties>
</file>