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06" windowWidth="7635" windowHeight="8985" tabRatio="849" activeTab="0"/>
  </bookViews>
  <sheets>
    <sheet name="第7表" sheetId="1" r:id="rId1"/>
  </sheets>
  <definedNames>
    <definedName name="_xlnm.Print_Area" localSheetId="0">'第7表'!$A$1:$Q$100</definedName>
    <definedName name="_xlnm.Print_Titles" localSheetId="0">'第7表'!$1:$7</definedName>
  </definedNames>
  <calcPr fullCalcOnLoad="1"/>
</workbook>
</file>

<file path=xl/sharedStrings.xml><?xml version="1.0" encoding="utf-8"?>
<sst xmlns="http://schemas.openxmlformats.org/spreadsheetml/2006/main" count="430" uniqueCount="145">
  <si>
    <t>食料品</t>
  </si>
  <si>
    <t>飲料・たばこ</t>
  </si>
  <si>
    <t>木材・木製品</t>
  </si>
  <si>
    <t>家具・装備品</t>
  </si>
  <si>
    <t>パルプ・紙</t>
  </si>
  <si>
    <t>ゴム製品</t>
  </si>
  <si>
    <t>なめし革・同製品</t>
  </si>
  <si>
    <t>非鉄金属</t>
  </si>
  <si>
    <t>金属製品</t>
  </si>
  <si>
    <t>電気機械</t>
  </si>
  <si>
    <t>情報通信機械</t>
  </si>
  <si>
    <t>電子部品・デバイス</t>
  </si>
  <si>
    <t>輸送用機械</t>
  </si>
  <si>
    <t>その他</t>
  </si>
  <si>
    <t>（万円）</t>
  </si>
  <si>
    <t>製 造 品</t>
  </si>
  <si>
    <t>出荷額等</t>
  </si>
  <si>
    <t>（人）</t>
  </si>
  <si>
    <t>事業所数</t>
  </si>
  <si>
    <t>従業者数</t>
  </si>
  <si>
    <t>印刷・同関連業</t>
  </si>
  <si>
    <t>化学工業</t>
  </si>
  <si>
    <t>鉄鋼業</t>
  </si>
  <si>
    <t>事 業 所 数</t>
  </si>
  <si>
    <t>従 業 者 数</t>
  </si>
  <si>
    <t>製造品出荷額等</t>
  </si>
  <si>
    <t>製造品出荷額等による主要な産業</t>
  </si>
  <si>
    <t>校　区</t>
  </si>
  <si>
    <t>構成比</t>
  </si>
  <si>
    <t>（％）</t>
  </si>
  <si>
    <t>（人）</t>
  </si>
  <si>
    <t>（万円）</t>
  </si>
  <si>
    <t xml:space="preserve"> </t>
  </si>
  <si>
    <t>姫 路 市</t>
  </si>
  <si>
    <t>野　　里</t>
  </si>
  <si>
    <t>城　　東</t>
  </si>
  <si>
    <t>東</t>
  </si>
  <si>
    <t>花　　田</t>
  </si>
  <si>
    <t>城　　陽</t>
  </si>
  <si>
    <t>手　　柄</t>
  </si>
  <si>
    <t>荒　　川</t>
  </si>
  <si>
    <t>船　　場</t>
  </si>
  <si>
    <t>高　　岡</t>
  </si>
  <si>
    <t>高 岡 西</t>
  </si>
  <si>
    <t>安　　室</t>
  </si>
  <si>
    <t>安 室 東</t>
  </si>
  <si>
    <t>城　　西</t>
  </si>
  <si>
    <t>城　　乾</t>
  </si>
  <si>
    <t>城　　北</t>
  </si>
  <si>
    <t>広　　峰</t>
  </si>
  <si>
    <t>増　　位</t>
  </si>
  <si>
    <t>水　　上</t>
  </si>
  <si>
    <t>砥　　堀</t>
  </si>
  <si>
    <t>豊　　富</t>
  </si>
  <si>
    <t>船　　津</t>
  </si>
  <si>
    <t>山　　田</t>
  </si>
  <si>
    <t>谷　　内</t>
  </si>
  <si>
    <t>谷　　外</t>
  </si>
  <si>
    <t>御 国 野</t>
  </si>
  <si>
    <t>四　　郷</t>
  </si>
  <si>
    <t>別　　所</t>
  </si>
  <si>
    <t>大　　塩</t>
  </si>
  <si>
    <t>的　　形</t>
  </si>
  <si>
    <t>八　　木</t>
  </si>
  <si>
    <t>糸　　引</t>
  </si>
  <si>
    <t>白　　浜</t>
  </si>
  <si>
    <t>妻　　鹿</t>
  </si>
  <si>
    <t>高　　浜</t>
  </si>
  <si>
    <t>飾　　磨</t>
  </si>
  <si>
    <t>津　　田</t>
  </si>
  <si>
    <t>英 賀 保</t>
  </si>
  <si>
    <t>八　　幡</t>
  </si>
  <si>
    <t>広　　畑</t>
  </si>
  <si>
    <t>広畑第二</t>
  </si>
  <si>
    <t>大　　津</t>
  </si>
  <si>
    <t>南 大 津</t>
  </si>
  <si>
    <t>大 津 茂</t>
  </si>
  <si>
    <t>網　　干</t>
  </si>
  <si>
    <t>網 干 西</t>
  </si>
  <si>
    <t>余　　部</t>
  </si>
  <si>
    <t>旭　　陽</t>
  </si>
  <si>
    <t>勝　　原</t>
  </si>
  <si>
    <t>青　　山</t>
  </si>
  <si>
    <t>白　　鳥</t>
  </si>
  <si>
    <t>曽　　左</t>
  </si>
  <si>
    <t>峰　　相</t>
  </si>
  <si>
    <t>太　　市</t>
  </si>
  <si>
    <t>林　　田</t>
  </si>
  <si>
    <t>伊　　勢</t>
  </si>
  <si>
    <t>伊　　勢</t>
  </si>
  <si>
    <t>家　　島</t>
  </si>
  <si>
    <t>家　　島</t>
  </si>
  <si>
    <t>坊　　勢</t>
  </si>
  <si>
    <t>坊　　勢</t>
  </si>
  <si>
    <t>置　　塩</t>
  </si>
  <si>
    <t>置　　塩</t>
  </si>
  <si>
    <t>古　　知</t>
  </si>
  <si>
    <t>古　　知</t>
  </si>
  <si>
    <t>前 之 庄</t>
  </si>
  <si>
    <t>前 之 庄</t>
  </si>
  <si>
    <t>山 之 内</t>
  </si>
  <si>
    <t>山 之 内</t>
  </si>
  <si>
    <t>莇　　野</t>
  </si>
  <si>
    <t>莇　　野</t>
  </si>
  <si>
    <t>上　　菅</t>
  </si>
  <si>
    <t>上　　菅</t>
  </si>
  <si>
    <t>菅　　生</t>
  </si>
  <si>
    <t>菅　　生</t>
  </si>
  <si>
    <t>香　　呂</t>
  </si>
  <si>
    <t>香　　呂</t>
  </si>
  <si>
    <t>香 呂 南</t>
  </si>
  <si>
    <t>香 呂 南</t>
  </si>
  <si>
    <t>中　　寺</t>
  </si>
  <si>
    <t>中　　寺</t>
  </si>
  <si>
    <t>安 富 南</t>
  </si>
  <si>
    <t>安 富 南</t>
  </si>
  <si>
    <t>安 富 北</t>
  </si>
  <si>
    <t>安 富 北</t>
  </si>
  <si>
    <t>繊維工業</t>
  </si>
  <si>
    <t>プラスチック製品</t>
  </si>
  <si>
    <t>窯業・土石製品</t>
  </si>
  <si>
    <t>平　成　20　年</t>
  </si>
  <si>
    <t>鉄鋼業</t>
  </si>
  <si>
    <t>化学工業</t>
  </si>
  <si>
    <t>(城　　南)</t>
  </si>
  <si>
    <t>(城　　南)</t>
  </si>
  <si>
    <t>(城　　巽)</t>
  </si>
  <si>
    <t>(城　　巽)</t>
  </si>
  <si>
    <t>-</t>
  </si>
  <si>
    <t>-</t>
  </si>
  <si>
    <t>（上位3種まで－校区内構成比10％未満かつ</t>
  </si>
  <si>
    <t xml:space="preserve">  製造品出荷額等1億円未満の産業は除く）</t>
  </si>
  <si>
    <t>注）平成２１年４月１日に城南小学校区と城巽小学校区が統合され白鷺小学校区となりました。</t>
  </si>
  <si>
    <t>平成15年</t>
  </si>
  <si>
    <t>平成17年</t>
  </si>
  <si>
    <t>…</t>
  </si>
  <si>
    <t>生産用機械</t>
  </si>
  <si>
    <t>はん用機械</t>
  </si>
  <si>
    <t>業務用機械</t>
  </si>
  <si>
    <t>…</t>
  </si>
  <si>
    <t>　　　　（平成15年、平成17年、平成20年）</t>
  </si>
  <si>
    <t>第７表　校区別事業所数，従業者数，製造品出荷額等(全事業所)</t>
  </si>
  <si>
    <t>（続き）</t>
  </si>
  <si>
    <t>電気機械</t>
  </si>
  <si>
    <t>白　　鷺</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</si>
</sst>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0"/>
    <numFmt numFmtId="179" formatCode="#,##0_);[Red]\(#,##0\)"/>
    <numFmt numFmtId="180" formatCode="\X;\X"/>
    <numFmt numFmtId="181" formatCode="\X"/>
    <numFmt numFmtId="182" formatCode="0.00_);[Red]\(0.00\)"/>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0.0_ "/>
    <numFmt numFmtId="188" formatCode="0.0"/>
    <numFmt numFmtId="189" formatCode="0000"/>
    <numFmt numFmtId="190" formatCode="0_);[Red]\(0\)"/>
    <numFmt numFmtId="191" formatCode="#,###"/>
    <numFmt numFmtId="192" formatCode="0_ "/>
    <numFmt numFmtId="193" formatCode="#,##0;&quot;△ &quot;#,##0"/>
    <numFmt numFmtId="194" formatCode="00\ "/>
  </numFmts>
  <fonts count="11">
    <font>
      <sz val="11"/>
      <name val="ＭＳ Ｐゴシック"/>
      <family val="3"/>
    </font>
    <font>
      <sz val="6"/>
      <name val="ＭＳ Ｐゴシック"/>
      <family val="3"/>
    </font>
    <font>
      <sz val="10"/>
      <name val="ＭＳ ゴシック"/>
      <family val="3"/>
    </font>
    <font>
      <sz val="10"/>
      <name val="ＭＳ Ｐゴシック"/>
      <family val="3"/>
    </font>
    <font>
      <sz val="10"/>
      <name val="ＭＳ 明朝"/>
      <family val="1"/>
    </font>
    <font>
      <b/>
      <sz val="10"/>
      <name val="ＭＳ 明朝"/>
      <family val="1"/>
    </font>
    <font>
      <sz val="11"/>
      <name val="ＭＳ 明朝"/>
      <family val="1"/>
    </font>
    <font>
      <sz val="6"/>
      <name val="ＭＳ Ｐ明朝"/>
      <family val="1"/>
    </font>
    <font>
      <sz val="10"/>
      <color indexed="10"/>
      <name val="ＭＳ 明朝"/>
      <family val="1"/>
    </font>
    <font>
      <sz val="11"/>
      <color indexed="8"/>
      <name val="ＭＳ Ｐゴシック"/>
      <family val="3"/>
    </font>
    <font>
      <sz val="9"/>
      <name val="ＭＳ 明朝"/>
      <family val="1"/>
    </font>
  </fonts>
  <fills count="2">
    <fill>
      <patternFill/>
    </fill>
    <fill>
      <patternFill patternType="gray125"/>
    </fill>
  </fills>
  <borders count="34">
    <border>
      <left/>
      <right/>
      <top/>
      <bottom/>
      <diagonal/>
    </border>
    <border>
      <left style="hair"/>
      <right>
        <color indexed="63"/>
      </right>
      <top style="thin"/>
      <bottom style="hair"/>
    </border>
    <border>
      <left>
        <color indexed="63"/>
      </left>
      <right>
        <color indexed="63"/>
      </right>
      <top style="thin"/>
      <bottom style="hair"/>
    </border>
    <border>
      <left>
        <color indexed="63"/>
      </left>
      <right>
        <color indexed="63"/>
      </right>
      <top>
        <color indexed="63"/>
      </top>
      <bottom style="thin"/>
    </border>
    <border>
      <left>
        <color indexed="24"/>
      </left>
      <right>
        <color indexed="24"/>
      </right>
      <top>
        <color indexed="24"/>
      </top>
      <bottom style="thin"/>
    </border>
    <border>
      <left style="hair"/>
      <right>
        <color indexed="63"/>
      </right>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color indexed="63"/>
      </top>
      <bottom style="hair">
        <color indexed="8"/>
      </bottom>
    </border>
    <border>
      <left style="hair"/>
      <right>
        <color indexed="63"/>
      </right>
      <top>
        <color indexed="63"/>
      </top>
      <bottom style="hair">
        <color indexed="8"/>
      </bottom>
    </border>
    <border>
      <left style="hair"/>
      <right style="hair"/>
      <top>
        <color indexed="63"/>
      </top>
      <bottom>
        <color indexed="63"/>
      </bottom>
    </border>
    <border>
      <left>
        <color indexed="63"/>
      </left>
      <right style="hair"/>
      <top>
        <color indexed="24"/>
      </top>
      <bottom>
        <color indexed="24"/>
      </bottom>
    </border>
    <border>
      <left style="hair"/>
      <right style="hair"/>
      <top>
        <color indexed="24"/>
      </top>
      <bottom>
        <color indexed="24"/>
      </bottom>
    </border>
    <border>
      <left>
        <color indexed="63"/>
      </left>
      <right style="hair"/>
      <top>
        <color indexed="24"/>
      </top>
      <bottom>
        <color indexed="63"/>
      </bottom>
    </border>
    <border>
      <left style="hair"/>
      <right style="hair"/>
      <top>
        <color indexed="24"/>
      </top>
      <bottom>
        <color indexed="63"/>
      </bottom>
    </border>
    <border>
      <left style="hair"/>
      <right style="hair"/>
      <top style="hair"/>
      <bottom>
        <color indexed="63"/>
      </bottom>
    </border>
    <border>
      <left>
        <color indexed="63"/>
      </left>
      <right>
        <color indexed="63"/>
      </right>
      <top>
        <color indexed="24"/>
      </top>
      <bottom style="thin"/>
    </border>
    <border>
      <left style="hair"/>
      <right style="hair"/>
      <top>
        <color indexed="63"/>
      </top>
      <bottom style="thin"/>
    </border>
    <border>
      <left>
        <color indexed="63"/>
      </left>
      <right>
        <color indexed="63"/>
      </right>
      <top style="thin"/>
      <bottom>
        <color indexed="63"/>
      </bottom>
    </border>
    <border>
      <left style="hair"/>
      <right style="hair"/>
      <top>
        <color indexed="63"/>
      </top>
      <bottom style="hair">
        <color indexed="8"/>
      </bottom>
    </border>
    <border>
      <left>
        <color indexed="63"/>
      </left>
      <right>
        <color indexed="63"/>
      </right>
      <top>
        <color indexed="63"/>
      </top>
      <bottom style="hair">
        <color indexed="8"/>
      </bottom>
    </border>
    <border>
      <left style="hair"/>
      <right>
        <color indexed="63"/>
      </right>
      <top>
        <color indexed="24"/>
      </top>
      <bottom>
        <color indexed="24"/>
      </bottom>
    </border>
    <border>
      <left>
        <color indexed="63"/>
      </left>
      <right style="hair"/>
      <top style="thin"/>
      <bottom>
        <color indexed="63"/>
      </bottom>
    </border>
    <border>
      <left style="hair"/>
      <right>
        <color indexed="63"/>
      </right>
      <top>
        <color indexed="24"/>
      </top>
      <bottom>
        <color indexed="63"/>
      </bottom>
    </border>
    <border>
      <left style="hair"/>
      <right>
        <color indexed="63"/>
      </right>
      <top>
        <color indexed="63"/>
      </top>
      <bottom>
        <color indexed="24"/>
      </bottom>
    </border>
    <border>
      <left style="hair"/>
      <right>
        <color indexed="63"/>
      </right>
      <top>
        <color indexed="24"/>
      </top>
      <bottom style="thin"/>
    </border>
    <border>
      <left>
        <color indexed="63"/>
      </left>
      <right style="hair"/>
      <top style="thin"/>
      <bottom style="hair"/>
    </border>
    <border>
      <left style="hair"/>
      <right style="hair"/>
      <top>
        <color indexed="24"/>
      </top>
      <bottom style="thin"/>
    </border>
    <border>
      <left style="hair"/>
      <right>
        <color indexed="63"/>
      </right>
      <top>
        <color indexed="63"/>
      </top>
      <bottom style="hair"/>
    </border>
    <border>
      <left style="hair"/>
      <right style="hair"/>
      <top>
        <color indexed="63"/>
      </top>
      <bottom>
        <color indexed="24"/>
      </bottom>
    </border>
    <border>
      <left>
        <color indexed="63"/>
      </left>
      <right style="hair"/>
      <top>
        <color indexed="63"/>
      </top>
      <bottom style="thin"/>
    </border>
    <border>
      <left>
        <color indexed="63"/>
      </left>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lignment/>
      <protection/>
    </xf>
  </cellStyleXfs>
  <cellXfs count="141">
    <xf numFmtId="0" fontId="0" fillId="0" borderId="0" xfId="0" applyAlignment="1">
      <alignment/>
    </xf>
    <xf numFmtId="3" fontId="4" fillId="0" borderId="1" xfId="20" applyNumberFormat="1" applyFont="1" applyFill="1" applyBorder="1" applyAlignment="1">
      <alignment horizontal="center" vertical="center"/>
      <protection/>
    </xf>
    <xf numFmtId="3" fontId="4" fillId="0" borderId="2" xfId="20" applyNumberFormat="1" applyFont="1" applyFill="1" applyBorder="1" applyAlignment="1">
      <alignment horizontal="center" vertical="center"/>
      <protection/>
    </xf>
    <xf numFmtId="0" fontId="2" fillId="0" borderId="0" xfId="20" applyNumberFormat="1" applyFont="1" applyAlignment="1">
      <alignment horizontal="left" vertical="center"/>
      <protection/>
    </xf>
    <xf numFmtId="3" fontId="2" fillId="0" borderId="0" xfId="20" applyNumberFormat="1" applyFont="1" applyFill="1" applyAlignment="1">
      <alignment vertical="center"/>
      <protection/>
    </xf>
    <xf numFmtId="3" fontId="2" fillId="0" borderId="0" xfId="20" applyNumberFormat="1" applyFont="1" applyAlignment="1">
      <alignment vertical="center"/>
      <protection/>
    </xf>
    <xf numFmtId="0" fontId="2" fillId="0" borderId="0" xfId="20" applyNumberFormat="1" applyFont="1" applyAlignment="1">
      <alignment vertical="center"/>
      <protection/>
    </xf>
    <xf numFmtId="0" fontId="4" fillId="0" borderId="0" xfId="20" applyFont="1" applyAlignment="1">
      <alignment vertical="center"/>
      <protection/>
    </xf>
    <xf numFmtId="0" fontId="4" fillId="0" borderId="0" xfId="20" applyNumberFormat="1" applyFont="1" applyAlignment="1">
      <alignment horizontal="left" vertical="center"/>
      <protection locked="0"/>
    </xf>
    <xf numFmtId="3" fontId="4" fillId="0" borderId="0" xfId="20" applyNumberFormat="1" applyFont="1" applyFill="1" applyAlignment="1">
      <alignment vertical="center"/>
      <protection/>
    </xf>
    <xf numFmtId="3" fontId="4" fillId="0" borderId="0" xfId="20" applyNumberFormat="1" applyFont="1" applyAlignment="1">
      <alignment vertical="center"/>
      <protection/>
    </xf>
    <xf numFmtId="0" fontId="4" fillId="0" borderId="0" xfId="20" applyNumberFormat="1" applyFont="1" applyAlignment="1">
      <alignment vertical="center"/>
      <protection/>
    </xf>
    <xf numFmtId="0" fontId="4" fillId="0" borderId="3" xfId="20" applyNumberFormat="1" applyFont="1" applyBorder="1" applyAlignment="1">
      <alignment horizontal="left" vertical="center"/>
      <protection/>
    </xf>
    <xf numFmtId="3" fontId="4" fillId="0" borderId="3" xfId="20" applyNumberFormat="1" applyFont="1" applyFill="1" applyBorder="1" applyAlignment="1">
      <alignment vertical="center"/>
      <protection/>
    </xf>
    <xf numFmtId="3" fontId="4" fillId="0" borderId="3" xfId="20" applyNumberFormat="1" applyFont="1" applyBorder="1" applyAlignment="1">
      <alignment vertical="center"/>
      <protection/>
    </xf>
    <xf numFmtId="0" fontId="4" fillId="0" borderId="3" xfId="20" applyNumberFormat="1" applyFont="1" applyBorder="1" applyAlignment="1">
      <alignment vertical="center"/>
      <protection/>
    </xf>
    <xf numFmtId="0" fontId="8" fillId="0" borderId="3" xfId="20" applyNumberFormat="1" applyFont="1" applyBorder="1" applyAlignment="1">
      <alignment vertical="center"/>
      <protection/>
    </xf>
    <xf numFmtId="0" fontId="4" fillId="0" borderId="4" xfId="20" applyFont="1" applyBorder="1" applyAlignment="1">
      <alignment vertical="center"/>
      <protection/>
    </xf>
    <xf numFmtId="0" fontId="4" fillId="0" borderId="5" xfId="20" applyNumberFormat="1" applyFont="1" applyBorder="1" applyAlignment="1">
      <alignment horizontal="left" vertical="center"/>
      <protection/>
    </xf>
    <xf numFmtId="0" fontId="4" fillId="0" borderId="0" xfId="20" applyFont="1" applyBorder="1" applyAlignment="1">
      <alignment vertical="center"/>
      <protection/>
    </xf>
    <xf numFmtId="0" fontId="4" fillId="0" borderId="6" xfId="20" applyNumberFormat="1" applyFont="1" applyBorder="1" applyAlignment="1">
      <alignment horizontal="center" vertical="center"/>
      <protection/>
    </xf>
    <xf numFmtId="3" fontId="4" fillId="0" borderId="6" xfId="20" applyNumberFormat="1" applyFont="1" applyFill="1" applyBorder="1" applyAlignment="1">
      <alignment horizontal="center" vertical="center"/>
      <protection locked="0"/>
    </xf>
    <xf numFmtId="0" fontId="4" fillId="0" borderId="7" xfId="20" applyNumberFormat="1" applyFont="1" applyBorder="1" applyAlignment="1">
      <alignment horizontal="center" vertical="center"/>
      <protection/>
    </xf>
    <xf numFmtId="0" fontId="4" fillId="0" borderId="8" xfId="20" applyNumberFormat="1" applyFont="1" applyBorder="1" applyAlignment="1">
      <alignment horizontal="center" vertical="center"/>
      <protection/>
    </xf>
    <xf numFmtId="3" fontId="4" fillId="0" borderId="8" xfId="20" applyNumberFormat="1" applyFont="1" applyFill="1" applyBorder="1" applyAlignment="1">
      <alignment horizontal="center" vertical="center"/>
      <protection locked="0"/>
    </xf>
    <xf numFmtId="0" fontId="4" fillId="0" borderId="9" xfId="20" applyNumberFormat="1" applyFont="1" applyBorder="1" applyAlignment="1">
      <alignment horizontal="center" vertical="center"/>
      <protection/>
    </xf>
    <xf numFmtId="3" fontId="4" fillId="0" borderId="6" xfId="20" applyNumberFormat="1" applyFont="1" applyFill="1" applyBorder="1" applyAlignment="1">
      <alignment vertical="center"/>
      <protection/>
    </xf>
    <xf numFmtId="3" fontId="4" fillId="0" borderId="10" xfId="20" applyNumberFormat="1" applyFont="1" applyBorder="1" applyAlignment="1">
      <alignment vertical="center"/>
      <protection/>
    </xf>
    <xf numFmtId="0" fontId="5" fillId="0" borderId="6" xfId="20" applyNumberFormat="1" applyFont="1" applyBorder="1" applyAlignment="1">
      <alignment horizontal="center" vertical="center"/>
      <protection/>
    </xf>
    <xf numFmtId="3" fontId="4" fillId="0" borderId="11" xfId="20" applyNumberFormat="1" applyFont="1" applyFill="1" applyBorder="1" applyAlignment="1">
      <alignment vertical="center"/>
      <protection/>
    </xf>
    <xf numFmtId="3" fontId="4" fillId="0" borderId="12" xfId="20" applyNumberFormat="1" applyFont="1" applyBorder="1" applyAlignment="1">
      <alignment vertical="center"/>
      <protection/>
    </xf>
    <xf numFmtId="3" fontId="4" fillId="0" borderId="11" xfId="20" applyNumberFormat="1" applyFont="1" applyBorder="1" applyAlignment="1">
      <alignment vertical="center"/>
      <protection/>
    </xf>
    <xf numFmtId="0" fontId="5" fillId="0" borderId="7" xfId="20" applyNumberFormat="1" applyFont="1" applyBorder="1" applyAlignment="1">
      <alignment horizontal="center" vertical="center"/>
      <protection/>
    </xf>
    <xf numFmtId="0" fontId="4" fillId="0" borderId="12" xfId="20" applyFont="1" applyBorder="1" applyAlignment="1">
      <alignment vertical="center"/>
      <protection/>
    </xf>
    <xf numFmtId="0" fontId="4" fillId="0" borderId="11" xfId="20" applyFont="1" applyBorder="1" applyAlignment="1">
      <alignment vertical="center"/>
      <protection/>
    </xf>
    <xf numFmtId="0" fontId="4" fillId="0" borderId="11" xfId="20" applyFont="1" applyFill="1" applyBorder="1" applyAlignment="1">
      <alignment vertical="center"/>
      <protection/>
    </xf>
    <xf numFmtId="0" fontId="4" fillId="0" borderId="11" xfId="20" applyFont="1" applyFill="1" applyBorder="1" applyAlignment="1">
      <alignment horizontal="right" vertical="center"/>
      <protection/>
    </xf>
    <xf numFmtId="3" fontId="4" fillId="0" borderId="11" xfId="20" applyNumberFormat="1" applyFont="1" applyFill="1" applyBorder="1" applyAlignment="1">
      <alignment horizontal="right" vertical="center"/>
      <protection/>
    </xf>
    <xf numFmtId="0" fontId="4" fillId="0" borderId="12" xfId="20" applyFont="1" applyBorder="1" applyAlignment="1">
      <alignment horizontal="right" vertical="center"/>
      <protection/>
    </xf>
    <xf numFmtId="179" fontId="4" fillId="0" borderId="10" xfId="20" applyNumberFormat="1" applyFont="1" applyBorder="1" applyAlignment="1">
      <alignment horizontal="right" vertical="center"/>
      <protection/>
    </xf>
    <xf numFmtId="3" fontId="4" fillId="0" borderId="11" xfId="20" applyNumberFormat="1" applyFont="1" applyBorder="1" applyAlignment="1">
      <alignment horizontal="right" vertical="center"/>
      <protection/>
    </xf>
    <xf numFmtId="0" fontId="4" fillId="0" borderId="13" xfId="20" applyFont="1" applyFill="1" applyBorder="1" applyAlignment="1">
      <alignment vertical="center"/>
      <protection/>
    </xf>
    <xf numFmtId="3" fontId="4" fillId="0" borderId="13" xfId="20" applyNumberFormat="1" applyFont="1" applyFill="1" applyBorder="1" applyAlignment="1">
      <alignment vertical="center"/>
      <protection/>
    </xf>
    <xf numFmtId="0" fontId="4" fillId="0" borderId="14" xfId="20" applyFont="1" applyBorder="1" applyAlignment="1">
      <alignment vertical="center"/>
      <protection/>
    </xf>
    <xf numFmtId="3" fontId="4" fillId="0" borderId="14" xfId="20" applyNumberFormat="1" applyFont="1" applyBorder="1" applyAlignment="1">
      <alignment vertical="center"/>
      <protection/>
    </xf>
    <xf numFmtId="3" fontId="4" fillId="0" borderId="13" xfId="20" applyNumberFormat="1" applyFont="1" applyBorder="1" applyAlignment="1">
      <alignment vertical="center"/>
      <protection/>
    </xf>
    <xf numFmtId="0" fontId="4" fillId="0" borderId="13" xfId="20" applyFont="1" applyBorder="1" applyAlignment="1">
      <alignment vertical="center"/>
      <protection/>
    </xf>
    <xf numFmtId="0" fontId="4" fillId="0" borderId="0" xfId="20" applyNumberFormat="1" applyFont="1" applyBorder="1" applyAlignment="1">
      <alignment horizontal="center" vertical="center"/>
      <protection/>
    </xf>
    <xf numFmtId="49" fontId="4" fillId="0" borderId="13" xfId="20" applyNumberFormat="1" applyFont="1" applyFill="1" applyBorder="1" applyAlignment="1">
      <alignment horizontal="right" vertical="center"/>
      <protection/>
    </xf>
    <xf numFmtId="49" fontId="4" fillId="0" borderId="6" xfId="20" applyNumberFormat="1" applyFont="1" applyFill="1" applyBorder="1" applyAlignment="1">
      <alignment horizontal="right" vertical="center"/>
      <protection/>
    </xf>
    <xf numFmtId="3" fontId="4" fillId="0" borderId="6" xfId="20" applyNumberFormat="1" applyFont="1" applyFill="1" applyBorder="1" applyAlignment="1">
      <alignment horizontal="right" vertical="center"/>
      <protection/>
    </xf>
    <xf numFmtId="0" fontId="4" fillId="0" borderId="0" xfId="20" applyFont="1" applyBorder="1" applyAlignment="1">
      <alignment vertical="center"/>
      <protection/>
    </xf>
    <xf numFmtId="0" fontId="4" fillId="0" borderId="0" xfId="20" applyFont="1" applyBorder="1" applyAlignment="1">
      <alignment vertical="center"/>
      <protection/>
    </xf>
    <xf numFmtId="49" fontId="4" fillId="0" borderId="10" xfId="20" applyNumberFormat="1" applyFont="1" applyFill="1" applyBorder="1" applyAlignment="1">
      <alignment horizontal="right" vertical="center"/>
      <protection/>
    </xf>
    <xf numFmtId="3" fontId="4" fillId="0" borderId="10" xfId="20" applyNumberFormat="1" applyFont="1" applyFill="1" applyBorder="1" applyAlignment="1">
      <alignment horizontal="right" vertical="center"/>
      <protection/>
    </xf>
    <xf numFmtId="0" fontId="4" fillId="0" borderId="0" xfId="20" applyFont="1" applyBorder="1" applyAlignment="1">
      <alignment horizontal="center" vertical="center"/>
      <protection/>
    </xf>
    <xf numFmtId="0" fontId="4" fillId="0" borderId="0" xfId="20" applyFont="1" applyBorder="1" applyAlignment="1">
      <alignment vertical="center"/>
      <protection/>
    </xf>
    <xf numFmtId="0" fontId="4" fillId="0" borderId="0" xfId="20" applyFont="1" applyBorder="1" applyAlignment="1">
      <alignment horizontal="center" vertical="center"/>
      <protection/>
    </xf>
    <xf numFmtId="49" fontId="4" fillId="0" borderId="12" xfId="20" applyNumberFormat="1" applyFont="1" applyFill="1" applyBorder="1" applyAlignment="1">
      <alignment horizontal="right" vertical="center"/>
      <protection/>
    </xf>
    <xf numFmtId="3" fontId="4" fillId="0" borderId="12" xfId="20" applyNumberFormat="1" applyFont="1" applyFill="1" applyBorder="1" applyAlignment="1">
      <alignment horizontal="right" vertical="center"/>
      <protection/>
    </xf>
    <xf numFmtId="0" fontId="4" fillId="0" borderId="0" xfId="20" applyFont="1" applyBorder="1" applyAlignment="1">
      <alignment horizontal="center" vertical="center"/>
      <protection/>
    </xf>
    <xf numFmtId="3" fontId="4" fillId="0" borderId="15" xfId="20" applyNumberFormat="1" applyFont="1" applyFill="1" applyBorder="1" applyAlignment="1">
      <alignment horizontal="center" vertical="center"/>
      <protection locked="0"/>
    </xf>
    <xf numFmtId="0" fontId="4" fillId="0" borderId="16" xfId="20" applyFont="1" applyBorder="1" applyAlignment="1">
      <alignment vertical="center"/>
      <protection/>
    </xf>
    <xf numFmtId="0" fontId="4" fillId="0" borderId="17" xfId="20" applyFont="1" applyFill="1" applyBorder="1" applyAlignment="1">
      <alignment vertical="center"/>
      <protection/>
    </xf>
    <xf numFmtId="0" fontId="4" fillId="0" borderId="0" xfId="20" applyFont="1" applyFill="1" applyBorder="1" applyAlignment="1">
      <alignment vertical="center"/>
      <protection/>
    </xf>
    <xf numFmtId="0" fontId="4" fillId="0" borderId="0" xfId="20" applyFont="1" applyFill="1" applyBorder="1" applyAlignment="1">
      <alignment vertical="center"/>
      <protection/>
    </xf>
    <xf numFmtId="0" fontId="4" fillId="0" borderId="18" xfId="20" applyFont="1" applyFill="1" applyBorder="1" applyAlignment="1">
      <alignment vertical="center"/>
      <protection/>
    </xf>
    <xf numFmtId="0" fontId="4" fillId="0" borderId="18" xfId="20" applyFont="1" applyBorder="1" applyAlignment="1">
      <alignment vertical="center"/>
      <protection/>
    </xf>
    <xf numFmtId="0" fontId="4" fillId="0" borderId="0" xfId="20" applyFont="1" applyBorder="1" applyAlignment="1">
      <alignment vertical="center"/>
      <protection/>
    </xf>
    <xf numFmtId="0" fontId="4" fillId="0" borderId="0" xfId="20" applyFont="1" applyFill="1" applyAlignment="1">
      <alignment vertical="center"/>
      <protection/>
    </xf>
    <xf numFmtId="0" fontId="4" fillId="0" borderId="17" xfId="20" applyFont="1" applyBorder="1" applyAlignment="1">
      <alignment vertical="center"/>
      <protection/>
    </xf>
    <xf numFmtId="3" fontId="4" fillId="0" borderId="19" xfId="20" applyNumberFormat="1" applyFont="1" applyFill="1" applyBorder="1" applyAlignment="1">
      <alignment horizontal="center" vertical="center"/>
      <protection locked="0"/>
    </xf>
    <xf numFmtId="3" fontId="4" fillId="0" borderId="20" xfId="20" applyNumberFormat="1" applyFont="1" applyFill="1" applyBorder="1" applyAlignment="1">
      <alignment horizontal="center" vertical="center"/>
      <protection locked="0"/>
    </xf>
    <xf numFmtId="3" fontId="4" fillId="0" borderId="10" xfId="20" applyNumberFormat="1" applyFont="1" applyFill="1" applyBorder="1" applyAlignment="1">
      <alignment vertical="center"/>
      <protection/>
    </xf>
    <xf numFmtId="0" fontId="4" fillId="0" borderId="7" xfId="20" applyNumberFormat="1" applyFont="1" applyFill="1" applyBorder="1" applyAlignment="1">
      <alignment vertical="center"/>
      <protection locked="0"/>
    </xf>
    <xf numFmtId="0" fontId="4" fillId="0" borderId="0" xfId="20" applyNumberFormat="1" applyFont="1" applyFill="1" applyBorder="1" applyAlignment="1">
      <alignment vertical="center"/>
      <protection locked="0"/>
    </xf>
    <xf numFmtId="0" fontId="4" fillId="0" borderId="6" xfId="20" applyNumberFormat="1" applyFont="1" applyFill="1" applyBorder="1" applyAlignment="1">
      <alignment vertical="center"/>
      <protection locked="0"/>
    </xf>
    <xf numFmtId="0" fontId="4" fillId="0" borderId="9" xfId="20" applyNumberFormat="1" applyFont="1" applyFill="1" applyBorder="1" applyAlignment="1">
      <alignment vertical="center"/>
      <protection locked="0"/>
    </xf>
    <xf numFmtId="0" fontId="4" fillId="0" borderId="20" xfId="20" applyNumberFormat="1" applyFont="1" applyFill="1" applyBorder="1" applyAlignment="1">
      <alignment vertical="center"/>
      <protection locked="0"/>
    </xf>
    <xf numFmtId="0" fontId="4" fillId="0" borderId="8" xfId="20" applyNumberFormat="1" applyFont="1" applyFill="1" applyBorder="1" applyAlignment="1">
      <alignment vertical="center"/>
      <protection locked="0"/>
    </xf>
    <xf numFmtId="0" fontId="4" fillId="0" borderId="10" xfId="20" applyNumberFormat="1" applyFont="1" applyFill="1" applyBorder="1" applyAlignment="1">
      <alignment vertical="center"/>
      <protection/>
    </xf>
    <xf numFmtId="0" fontId="4" fillId="0" borderId="6" xfId="20" applyNumberFormat="1" applyFont="1" applyFill="1" applyBorder="1" applyAlignment="1">
      <alignment vertical="center"/>
      <protection/>
    </xf>
    <xf numFmtId="4" fontId="4" fillId="0" borderId="11" xfId="20" applyNumberFormat="1" applyFont="1" applyFill="1" applyBorder="1" applyAlignment="1">
      <alignment horizontal="center" vertical="center"/>
      <protection/>
    </xf>
    <xf numFmtId="3" fontId="4" fillId="0" borderId="7" xfId="20" applyNumberFormat="1" applyFont="1" applyFill="1" applyBorder="1" applyAlignment="1">
      <alignment horizontal="center" vertical="center"/>
      <protection locked="0"/>
    </xf>
    <xf numFmtId="3" fontId="4" fillId="0" borderId="7" xfId="20" applyNumberFormat="1" applyFont="1" applyFill="1" applyBorder="1" applyAlignment="1">
      <alignment vertical="center"/>
      <protection/>
    </xf>
    <xf numFmtId="0" fontId="4" fillId="0" borderId="12" xfId="20" applyFont="1" applyFill="1" applyBorder="1" applyAlignment="1">
      <alignment vertical="center"/>
      <protection/>
    </xf>
    <xf numFmtId="3" fontId="4" fillId="0" borderId="0" xfId="20" applyNumberFormat="1" applyFont="1" applyFill="1" applyBorder="1" applyAlignment="1">
      <alignment horizontal="center" vertical="center"/>
      <protection locked="0"/>
    </xf>
    <xf numFmtId="0" fontId="4" fillId="0" borderId="0" xfId="20" applyFont="1" applyBorder="1" applyAlignment="1">
      <alignment vertical="center"/>
      <protection/>
    </xf>
    <xf numFmtId="4" fontId="4" fillId="0" borderId="10" xfId="20" applyNumberFormat="1" applyFont="1" applyFill="1" applyBorder="1" applyAlignment="1">
      <alignment horizontal="center" vertical="center"/>
      <protection/>
    </xf>
    <xf numFmtId="3" fontId="4" fillId="0" borderId="9" xfId="20" applyNumberFormat="1" applyFont="1" applyFill="1" applyBorder="1" applyAlignment="1">
      <alignment horizontal="center" vertical="center"/>
      <protection locked="0"/>
    </xf>
    <xf numFmtId="0" fontId="4" fillId="0" borderId="21" xfId="20" applyFont="1" applyFill="1" applyBorder="1" applyAlignment="1">
      <alignment vertical="center"/>
      <protection/>
    </xf>
    <xf numFmtId="0" fontId="4" fillId="0" borderId="22" xfId="20" applyNumberFormat="1" applyFont="1" applyBorder="1" applyAlignment="1">
      <alignment horizontal="left" vertical="center"/>
      <protection/>
    </xf>
    <xf numFmtId="179" fontId="4" fillId="0" borderId="6" xfId="20" applyNumberFormat="1" applyFont="1" applyBorder="1" applyAlignment="1">
      <alignment horizontal="right" vertical="center"/>
      <protection/>
    </xf>
    <xf numFmtId="3" fontId="4" fillId="0" borderId="11" xfId="20" applyNumberFormat="1" applyFont="1" applyBorder="1" applyAlignment="1">
      <alignment horizontal="left" vertical="center"/>
      <protection/>
    </xf>
    <xf numFmtId="3" fontId="4" fillId="0" borderId="0" xfId="20" applyNumberFormat="1" applyFont="1" applyFill="1" applyBorder="1" applyAlignment="1">
      <alignment vertical="center"/>
      <protection/>
    </xf>
    <xf numFmtId="3" fontId="4" fillId="0" borderId="0" xfId="20" applyNumberFormat="1" applyFont="1" applyFill="1" applyBorder="1" applyAlignment="1">
      <alignment vertical="center"/>
      <protection/>
    </xf>
    <xf numFmtId="3" fontId="4" fillId="0" borderId="0" xfId="20" applyNumberFormat="1" applyFont="1" applyFill="1" applyBorder="1" applyAlignment="1">
      <alignment vertical="center"/>
      <protection/>
    </xf>
    <xf numFmtId="4" fontId="4" fillId="0" borderId="12" xfId="20" applyNumberFormat="1" applyFont="1" applyFill="1" applyBorder="1" applyAlignment="1">
      <alignment horizontal="right" vertical="center"/>
      <protection/>
    </xf>
    <xf numFmtId="4" fontId="4" fillId="0" borderId="17" xfId="20" applyNumberFormat="1" applyFont="1" applyFill="1" applyBorder="1" applyAlignment="1">
      <alignment vertical="center"/>
      <protection/>
    </xf>
    <xf numFmtId="4" fontId="4" fillId="0" borderId="11" xfId="20" applyNumberFormat="1" applyFont="1" applyFill="1" applyBorder="1" applyAlignment="1">
      <alignment horizontal="right" vertical="center"/>
      <protection/>
    </xf>
    <xf numFmtId="4" fontId="4" fillId="0" borderId="10" xfId="20" applyNumberFormat="1" applyFont="1" applyFill="1" applyBorder="1" applyAlignment="1">
      <alignment horizontal="right" vertical="center"/>
      <protection/>
    </xf>
    <xf numFmtId="3" fontId="4" fillId="0" borderId="0" xfId="20" applyNumberFormat="1" applyFont="1" applyFill="1" applyBorder="1" applyAlignment="1">
      <alignment vertical="center"/>
      <protection/>
    </xf>
    <xf numFmtId="3" fontId="4" fillId="0" borderId="0" xfId="20" applyNumberFormat="1" applyFont="1" applyFill="1" applyBorder="1" applyAlignment="1">
      <alignment horizontal="right" vertical="center"/>
      <protection/>
    </xf>
    <xf numFmtId="3" fontId="4" fillId="0" borderId="0" xfId="20" applyNumberFormat="1" applyFont="1" applyFill="1" applyBorder="1" applyAlignment="1">
      <alignment horizontal="right" vertical="center"/>
      <protection/>
    </xf>
    <xf numFmtId="3" fontId="4" fillId="0" borderId="0" xfId="20" applyNumberFormat="1" applyFont="1" applyFill="1" applyBorder="1" applyAlignment="1">
      <alignment vertical="center"/>
      <protection/>
    </xf>
    <xf numFmtId="3" fontId="4" fillId="0" borderId="7" xfId="20" applyNumberFormat="1" applyFont="1" applyFill="1" applyBorder="1" applyAlignment="1">
      <alignment horizontal="right" vertical="center"/>
      <protection/>
    </xf>
    <xf numFmtId="0" fontId="10" fillId="0" borderId="10" xfId="20" applyNumberFormat="1" applyFont="1" applyFill="1" applyBorder="1" applyAlignment="1">
      <alignment horizontal="left" vertical="center"/>
      <protection locked="0"/>
    </xf>
    <xf numFmtId="0" fontId="10" fillId="0" borderId="6" xfId="20" applyNumberFormat="1" applyFont="1" applyFill="1" applyBorder="1" applyAlignment="1">
      <alignment horizontal="left" vertical="center"/>
      <protection locked="0"/>
    </xf>
    <xf numFmtId="0" fontId="4" fillId="0" borderId="10" xfId="20" applyNumberFormat="1" applyFont="1" applyFill="1" applyBorder="1" applyAlignment="1">
      <alignment horizontal="left" vertical="center"/>
      <protection locked="0"/>
    </xf>
    <xf numFmtId="3" fontId="4" fillId="0" borderId="11" xfId="20" applyNumberFormat="1" applyFont="1" applyFill="1" applyBorder="1" applyAlignment="1">
      <alignment horizontal="left" vertical="center"/>
      <protection/>
    </xf>
    <xf numFmtId="3" fontId="4" fillId="0" borderId="14" xfId="20" applyNumberFormat="1" applyFont="1" applyFill="1" applyBorder="1" applyAlignment="1">
      <alignment horizontal="right" vertical="center"/>
      <protection/>
    </xf>
    <xf numFmtId="0" fontId="4" fillId="0" borderId="0" xfId="20" applyNumberFormat="1" applyFont="1" applyFill="1" applyBorder="1" applyAlignment="1">
      <alignment horizontal="right" vertical="center"/>
      <protection/>
    </xf>
    <xf numFmtId="0" fontId="4" fillId="0" borderId="10" xfId="20" applyNumberFormat="1" applyFont="1" applyFill="1" applyBorder="1" applyAlignment="1">
      <alignment horizontal="right" vertical="center"/>
      <protection/>
    </xf>
    <xf numFmtId="0" fontId="4" fillId="0" borderId="0" xfId="20" applyNumberFormat="1" applyFont="1" applyFill="1" applyBorder="1" applyAlignment="1">
      <alignment vertical="center"/>
      <protection/>
    </xf>
    <xf numFmtId="0" fontId="4" fillId="0" borderId="0" xfId="20" applyFont="1" applyFill="1" applyBorder="1" applyAlignment="1">
      <alignment horizontal="right" vertical="center"/>
      <protection/>
    </xf>
    <xf numFmtId="0" fontId="4" fillId="0" borderId="12" xfId="20" applyFont="1" applyFill="1" applyBorder="1" applyAlignment="1">
      <alignment horizontal="right" vertical="center"/>
      <protection/>
    </xf>
    <xf numFmtId="0" fontId="4" fillId="0" borderId="10" xfId="20" applyFont="1" applyFill="1" applyBorder="1" applyAlignment="1">
      <alignment horizontal="right" vertical="center"/>
      <protection/>
    </xf>
    <xf numFmtId="179" fontId="4" fillId="0" borderId="10" xfId="20" applyNumberFormat="1" applyFont="1" applyFill="1" applyBorder="1" applyAlignment="1">
      <alignment horizontal="right" vertical="center"/>
      <protection/>
    </xf>
    <xf numFmtId="0" fontId="4" fillId="0" borderId="10" xfId="20" applyFont="1" applyFill="1" applyBorder="1" applyAlignment="1">
      <alignment vertical="center"/>
      <protection/>
    </xf>
    <xf numFmtId="3" fontId="4" fillId="0" borderId="21" xfId="20" applyNumberFormat="1" applyFont="1" applyFill="1" applyBorder="1" applyAlignment="1">
      <alignment vertical="center"/>
      <protection/>
    </xf>
    <xf numFmtId="3" fontId="4" fillId="0" borderId="23" xfId="20" applyNumberFormat="1" applyFont="1" applyFill="1" applyBorder="1" applyAlignment="1">
      <alignment vertical="center"/>
      <protection/>
    </xf>
    <xf numFmtId="3" fontId="4" fillId="0" borderId="24" xfId="20" applyNumberFormat="1" applyFont="1" applyFill="1" applyBorder="1" applyAlignment="1">
      <alignment vertical="center"/>
      <protection/>
    </xf>
    <xf numFmtId="3" fontId="4" fillId="0" borderId="25" xfId="20" applyNumberFormat="1" applyFont="1" applyFill="1" applyBorder="1" applyAlignment="1">
      <alignment vertical="center"/>
      <protection/>
    </xf>
    <xf numFmtId="3" fontId="4" fillId="0" borderId="26" xfId="20" applyNumberFormat="1" applyFont="1" applyFill="1" applyBorder="1" applyAlignment="1">
      <alignment horizontal="center" vertical="center"/>
      <protection/>
    </xf>
    <xf numFmtId="4" fontId="4" fillId="0" borderId="27" xfId="20" applyNumberFormat="1" applyFont="1" applyFill="1" applyBorder="1" applyAlignment="1">
      <alignment horizontal="right" vertical="center"/>
      <protection/>
    </xf>
    <xf numFmtId="3" fontId="4" fillId="0" borderId="28" xfId="20" applyNumberFormat="1" applyFont="1" applyFill="1" applyBorder="1" applyAlignment="1">
      <alignment horizontal="center" vertical="center"/>
      <protection locked="0"/>
    </xf>
    <xf numFmtId="3" fontId="4" fillId="0" borderId="15" xfId="20" applyNumberFormat="1" applyFont="1" applyFill="1" applyBorder="1" applyAlignment="1">
      <alignment vertical="center"/>
      <protection/>
    </xf>
    <xf numFmtId="3" fontId="4" fillId="0" borderId="12" xfId="20" applyNumberFormat="1" applyFont="1" applyFill="1" applyBorder="1" applyAlignment="1">
      <alignment vertical="center"/>
      <protection/>
    </xf>
    <xf numFmtId="3" fontId="4" fillId="0" borderId="14" xfId="20" applyNumberFormat="1" applyFont="1" applyFill="1" applyBorder="1" applyAlignment="1">
      <alignment vertical="center"/>
      <protection/>
    </xf>
    <xf numFmtId="3" fontId="4" fillId="0" borderId="29" xfId="20" applyNumberFormat="1" applyFont="1" applyFill="1" applyBorder="1" applyAlignment="1">
      <alignment vertical="center"/>
      <protection/>
    </xf>
    <xf numFmtId="3" fontId="4" fillId="0" borderId="17" xfId="20" applyNumberFormat="1" applyFont="1" applyFill="1" applyBorder="1" applyAlignment="1">
      <alignment vertical="center"/>
      <protection/>
    </xf>
    <xf numFmtId="4" fontId="4" fillId="0" borderId="30" xfId="20" applyNumberFormat="1" applyFont="1" applyFill="1" applyBorder="1" applyAlignment="1">
      <alignment vertical="center"/>
      <protection/>
    </xf>
    <xf numFmtId="3" fontId="4" fillId="0" borderId="2" xfId="20" applyNumberFormat="1" applyFont="1" applyFill="1" applyBorder="1" applyAlignment="1">
      <alignment horizontal="center" vertical="center"/>
      <protection/>
    </xf>
    <xf numFmtId="3" fontId="4" fillId="0" borderId="26" xfId="20" applyNumberFormat="1" applyFont="1" applyFill="1" applyBorder="1" applyAlignment="1">
      <alignment horizontal="center" vertical="center"/>
      <protection/>
    </xf>
    <xf numFmtId="3" fontId="4" fillId="0" borderId="31" xfId="20" applyNumberFormat="1" applyFont="1" applyFill="1" applyBorder="1" applyAlignment="1">
      <alignment horizontal="center" vertical="center"/>
      <protection locked="0"/>
    </xf>
    <xf numFmtId="3" fontId="4" fillId="0" borderId="32" xfId="20" applyNumberFormat="1" applyFont="1" applyFill="1" applyBorder="1" applyAlignment="1">
      <alignment horizontal="center" vertical="center"/>
      <protection locked="0"/>
    </xf>
    <xf numFmtId="3" fontId="4" fillId="0" borderId="33" xfId="20" applyNumberFormat="1" applyFont="1" applyFill="1" applyBorder="1" applyAlignment="1">
      <alignment horizontal="center" vertical="center"/>
      <protection locked="0"/>
    </xf>
    <xf numFmtId="0" fontId="4" fillId="0" borderId="32" xfId="20" applyNumberFormat="1" applyFont="1" applyFill="1" applyBorder="1" applyAlignment="1">
      <alignment horizontal="center" vertical="center"/>
      <protection locked="0"/>
    </xf>
    <xf numFmtId="0" fontId="4" fillId="0" borderId="33" xfId="20" applyNumberFormat="1" applyFont="1" applyFill="1" applyBorder="1" applyAlignment="1">
      <alignment horizontal="center" vertical="center"/>
      <protection locked="0"/>
    </xf>
    <xf numFmtId="0" fontId="4" fillId="0" borderId="31" xfId="20" applyNumberFormat="1" applyFont="1" applyFill="1" applyBorder="1" applyAlignment="1">
      <alignment horizontal="center" vertical="center"/>
      <protection locked="0"/>
    </xf>
    <xf numFmtId="3" fontId="4" fillId="0" borderId="1" xfId="20" applyNumberFormat="1" applyFont="1" applyFill="1" applyBorder="1" applyAlignment="1">
      <alignment horizontal="center" vertical="center"/>
      <protection/>
    </xf>
  </cellXfs>
  <cellStyles count="7">
    <cellStyle name="Normal" xfId="0"/>
    <cellStyle name="Percent" xfId="15"/>
    <cellStyle name="Comma [0]" xfId="16"/>
    <cellStyle name="Comma" xfId="17"/>
    <cellStyle name="Currency [0]" xfId="18"/>
    <cellStyle name="Currency" xfId="19"/>
    <cellStyle name="標準_H0397-16-1" xfId="20"/>
  </cellStyles>
  <dxfs count="1">
    <dxf>
      <fill>
        <patternFill>
          <bgColor rgb="FFFF66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9"/>
  <sheetViews>
    <sheetView tabSelected="1" view="pageBreakPreview" zoomScaleSheetLayoutView="100" workbookViewId="0" topLeftCell="A1">
      <selection activeCell="F19" sqref="F19"/>
    </sheetView>
  </sheetViews>
  <sheetFormatPr defaultColWidth="9.00390625" defaultRowHeight="13.5"/>
  <cols>
    <col min="1" max="1" width="10.25390625" style="7" customWidth="1"/>
    <col min="2" max="2" width="8.375" style="69" customWidth="1"/>
    <col min="3" max="3" width="9.375" style="69" customWidth="1"/>
    <col min="4" max="4" width="12.50390625" style="69" customWidth="1"/>
    <col min="5" max="5" width="8.375" style="69" customWidth="1"/>
    <col min="6" max="6" width="9.375" style="69" customWidth="1"/>
    <col min="7" max="7" width="12.50390625" style="69" customWidth="1"/>
    <col min="8" max="8" width="7.625" style="7" customWidth="1"/>
    <col min="9" max="9" width="8.125" style="7" customWidth="1"/>
    <col min="10" max="10" width="7.875" style="7" bestFit="1" customWidth="1"/>
    <col min="11" max="11" width="7.625" style="7" customWidth="1"/>
    <col min="12" max="12" width="12.375" style="7" bestFit="1" customWidth="1"/>
    <col min="13" max="13" width="7.50390625" style="7" customWidth="1"/>
    <col min="14" max="16" width="15.50390625" style="7" customWidth="1"/>
    <col min="17" max="17" width="10.25390625" style="7" bestFit="1" customWidth="1"/>
    <col min="18" max="16384" width="9.00390625" style="7" customWidth="1"/>
  </cols>
  <sheetData>
    <row r="1" spans="1:16" ht="17.25" customHeight="1">
      <c r="A1" s="3" t="s">
        <v>141</v>
      </c>
      <c r="B1" s="4"/>
      <c r="C1" s="4"/>
      <c r="D1" s="4"/>
      <c r="E1" s="4"/>
      <c r="F1" s="4"/>
      <c r="G1" s="4"/>
      <c r="H1" s="5"/>
      <c r="I1" s="5"/>
      <c r="J1" s="5"/>
      <c r="K1" s="5"/>
      <c r="L1" s="5"/>
      <c r="M1" s="5"/>
      <c r="N1" s="6"/>
      <c r="O1" s="6"/>
      <c r="P1" s="6"/>
    </row>
    <row r="2" spans="1:16" ht="17.25" customHeight="1">
      <c r="A2" s="8" t="s">
        <v>140</v>
      </c>
      <c r="B2" s="9"/>
      <c r="C2" s="9"/>
      <c r="D2" s="9"/>
      <c r="E2" s="9"/>
      <c r="F2" s="9"/>
      <c r="G2" s="9"/>
      <c r="H2" s="10"/>
      <c r="I2" s="10"/>
      <c r="J2" s="10"/>
      <c r="K2" s="10"/>
      <c r="L2" s="10"/>
      <c r="M2" s="10"/>
      <c r="N2" s="11"/>
      <c r="O2" s="11"/>
      <c r="P2" s="11"/>
    </row>
    <row r="3" spans="1:17" ht="17.25" customHeight="1">
      <c r="A3" s="12"/>
      <c r="B3" s="13"/>
      <c r="C3" s="13"/>
      <c r="D3" s="13"/>
      <c r="E3" s="13"/>
      <c r="F3" s="13"/>
      <c r="G3" s="13"/>
      <c r="H3" s="14"/>
      <c r="I3" s="14" t="s">
        <v>142</v>
      </c>
      <c r="J3" s="14"/>
      <c r="K3" s="14"/>
      <c r="L3" s="14"/>
      <c r="M3" s="14"/>
      <c r="N3" s="15"/>
      <c r="O3" s="16"/>
      <c r="P3" s="15"/>
      <c r="Q3" s="17"/>
    </row>
    <row r="4" spans="1:18" ht="17.25" customHeight="1">
      <c r="A4" s="91"/>
      <c r="B4" s="140" t="s">
        <v>133</v>
      </c>
      <c r="C4" s="132"/>
      <c r="D4" s="133"/>
      <c r="E4" s="140" t="s">
        <v>134</v>
      </c>
      <c r="F4" s="132"/>
      <c r="G4" s="133"/>
      <c r="H4" s="1"/>
      <c r="I4" s="123"/>
      <c r="J4" s="1"/>
      <c r="K4" s="2"/>
      <c r="L4" s="2"/>
      <c r="M4" s="2" t="s">
        <v>121</v>
      </c>
      <c r="N4" s="2"/>
      <c r="O4" s="2"/>
      <c r="P4" s="2"/>
      <c r="Q4" s="18"/>
      <c r="R4" s="19"/>
    </row>
    <row r="5" spans="1:18" ht="17.25" customHeight="1">
      <c r="A5" s="20"/>
      <c r="B5" s="21"/>
      <c r="C5" s="21"/>
      <c r="D5" s="21" t="s">
        <v>15</v>
      </c>
      <c r="E5" s="21"/>
      <c r="F5" s="21"/>
      <c r="G5" s="21" t="s">
        <v>15</v>
      </c>
      <c r="H5" s="135" t="s">
        <v>23</v>
      </c>
      <c r="I5" s="134"/>
      <c r="J5" s="135" t="s">
        <v>24</v>
      </c>
      <c r="K5" s="134"/>
      <c r="L5" s="135" t="s">
        <v>25</v>
      </c>
      <c r="M5" s="136"/>
      <c r="N5" s="137" t="s">
        <v>26</v>
      </c>
      <c r="O5" s="138"/>
      <c r="P5" s="139"/>
      <c r="Q5" s="22"/>
      <c r="R5" s="19"/>
    </row>
    <row r="6" spans="1:18" ht="17.25" customHeight="1">
      <c r="A6" s="20" t="s">
        <v>27</v>
      </c>
      <c r="B6" s="21" t="s">
        <v>18</v>
      </c>
      <c r="C6" s="21" t="s">
        <v>19</v>
      </c>
      <c r="D6" s="21" t="s">
        <v>16</v>
      </c>
      <c r="E6" s="21" t="s">
        <v>18</v>
      </c>
      <c r="F6" s="21" t="s">
        <v>19</v>
      </c>
      <c r="G6" s="21" t="s">
        <v>16</v>
      </c>
      <c r="H6" s="83"/>
      <c r="I6" s="61" t="s">
        <v>28</v>
      </c>
      <c r="J6" s="83"/>
      <c r="K6" s="61" t="s">
        <v>28</v>
      </c>
      <c r="L6" s="86"/>
      <c r="M6" s="61" t="s">
        <v>28</v>
      </c>
      <c r="N6" s="74" t="s">
        <v>130</v>
      </c>
      <c r="O6" s="75"/>
      <c r="P6" s="76"/>
      <c r="Q6" s="22" t="s">
        <v>27</v>
      </c>
      <c r="R6" s="19"/>
    </row>
    <row r="7" spans="1:18" ht="17.25" customHeight="1">
      <c r="A7" s="23"/>
      <c r="B7" s="24"/>
      <c r="C7" s="24" t="s">
        <v>17</v>
      </c>
      <c r="D7" s="24" t="s">
        <v>14</v>
      </c>
      <c r="E7" s="24"/>
      <c r="F7" s="24" t="s">
        <v>17</v>
      </c>
      <c r="G7" s="24" t="s">
        <v>14</v>
      </c>
      <c r="H7" s="89"/>
      <c r="I7" s="71" t="s">
        <v>29</v>
      </c>
      <c r="J7" s="125" t="s">
        <v>30</v>
      </c>
      <c r="K7" s="71" t="s">
        <v>29</v>
      </c>
      <c r="L7" s="72" t="s">
        <v>31</v>
      </c>
      <c r="M7" s="71" t="s">
        <v>29</v>
      </c>
      <c r="N7" s="77" t="s">
        <v>131</v>
      </c>
      <c r="O7" s="78"/>
      <c r="P7" s="79"/>
      <c r="Q7" s="25"/>
      <c r="R7" s="19"/>
    </row>
    <row r="8" spans="1:18" ht="14.25" customHeight="1">
      <c r="A8" s="20"/>
      <c r="B8" s="73"/>
      <c r="C8" s="73" t="s">
        <v>32</v>
      </c>
      <c r="D8" s="73"/>
      <c r="E8" s="85"/>
      <c r="F8" s="85"/>
      <c r="G8" s="85"/>
      <c r="H8" s="90"/>
      <c r="I8" s="73"/>
      <c r="J8" s="126" t="s">
        <v>32</v>
      </c>
      <c r="K8" s="26"/>
      <c r="L8" s="84"/>
      <c r="M8" s="73"/>
      <c r="N8" s="80"/>
      <c r="O8" s="81"/>
      <c r="P8" s="81"/>
      <c r="Q8" s="22"/>
      <c r="R8" s="19"/>
    </row>
    <row r="9" spans="1:18" ht="17.25" customHeight="1">
      <c r="A9" s="28" t="s">
        <v>33</v>
      </c>
      <c r="B9" s="26">
        <v>2001</v>
      </c>
      <c r="C9" s="29">
        <v>42875</v>
      </c>
      <c r="D9" s="29">
        <v>168539460</v>
      </c>
      <c r="E9" s="27">
        <v>1818</v>
      </c>
      <c r="F9" s="30">
        <v>42184</v>
      </c>
      <c r="G9" s="31">
        <v>201596503</v>
      </c>
      <c r="H9" s="84">
        <f>SUM(H11:H97)</f>
        <v>1995</v>
      </c>
      <c r="I9" s="100">
        <v>100</v>
      </c>
      <c r="J9" s="127">
        <f>SUM(J11:J97)</f>
        <v>48858</v>
      </c>
      <c r="K9" s="99">
        <v>100</v>
      </c>
      <c r="L9" s="101">
        <f>SUM(L11:L97)</f>
        <v>266103476</v>
      </c>
      <c r="M9" s="100">
        <v>100</v>
      </c>
      <c r="N9" s="106" t="s">
        <v>122</v>
      </c>
      <c r="O9" s="107" t="s">
        <v>143</v>
      </c>
      <c r="P9" s="107" t="s">
        <v>123</v>
      </c>
      <c r="Q9" s="32" t="s">
        <v>33</v>
      </c>
      <c r="R9" s="19"/>
    </row>
    <row r="10" spans="1:18" ht="17.25" customHeight="1">
      <c r="A10" s="28"/>
      <c r="B10" s="26"/>
      <c r="C10" s="29"/>
      <c r="D10" s="29"/>
      <c r="E10" s="27"/>
      <c r="F10" s="30"/>
      <c r="G10" s="31"/>
      <c r="H10" s="84"/>
      <c r="I10" s="88"/>
      <c r="J10" s="127"/>
      <c r="K10" s="82"/>
      <c r="L10" s="101"/>
      <c r="M10" s="88"/>
      <c r="N10" s="106"/>
      <c r="O10" s="107"/>
      <c r="P10" s="107"/>
      <c r="Q10" s="32"/>
      <c r="R10" s="19"/>
    </row>
    <row r="11" spans="1:18" ht="17.25" customHeight="1">
      <c r="A11" s="20" t="s">
        <v>144</v>
      </c>
      <c r="B11" s="50" t="s">
        <v>129</v>
      </c>
      <c r="C11" s="37" t="s">
        <v>128</v>
      </c>
      <c r="D11" s="37" t="s">
        <v>128</v>
      </c>
      <c r="E11" s="54" t="s">
        <v>128</v>
      </c>
      <c r="F11" s="59" t="s">
        <v>128</v>
      </c>
      <c r="G11" s="37" t="s">
        <v>128</v>
      </c>
      <c r="H11" s="84">
        <v>38</v>
      </c>
      <c r="I11" s="97">
        <f>H11/$H$9*100</f>
        <v>1.9047619047619049</v>
      </c>
      <c r="J11" s="127">
        <v>287</v>
      </c>
      <c r="K11" s="99">
        <f>J11/$J$9*100</f>
        <v>0.5874165950304966</v>
      </c>
      <c r="L11" s="101">
        <v>348591</v>
      </c>
      <c r="M11" s="97">
        <f>L11/$L$9*100</f>
        <v>0.1309982888010076</v>
      </c>
      <c r="N11" s="106" t="s">
        <v>20</v>
      </c>
      <c r="O11" s="106" t="s">
        <v>0</v>
      </c>
      <c r="P11" s="106" t="s">
        <v>118</v>
      </c>
      <c r="Q11" s="22" t="s">
        <v>144</v>
      </c>
      <c r="R11" s="19"/>
    </row>
    <row r="12" spans="1:18" ht="17.25" customHeight="1">
      <c r="A12" s="20" t="s">
        <v>125</v>
      </c>
      <c r="B12" s="35">
        <v>24</v>
      </c>
      <c r="C12" s="35">
        <v>157</v>
      </c>
      <c r="D12" s="29">
        <v>120527</v>
      </c>
      <c r="E12" s="85">
        <v>21</v>
      </c>
      <c r="F12" s="85">
        <v>149</v>
      </c>
      <c r="G12" s="29">
        <v>128469</v>
      </c>
      <c r="H12" s="59" t="s">
        <v>128</v>
      </c>
      <c r="I12" s="37" t="s">
        <v>128</v>
      </c>
      <c r="J12" s="59" t="s">
        <v>128</v>
      </c>
      <c r="K12" s="37" t="s">
        <v>128</v>
      </c>
      <c r="L12" s="37" t="s">
        <v>128</v>
      </c>
      <c r="M12" s="37" t="s">
        <v>128</v>
      </c>
      <c r="N12" s="109"/>
      <c r="O12" s="109"/>
      <c r="P12" s="109"/>
      <c r="Q12" s="22" t="s">
        <v>124</v>
      </c>
      <c r="R12" s="19"/>
    </row>
    <row r="13" spans="1:18" ht="17.25" customHeight="1">
      <c r="A13" s="20" t="s">
        <v>127</v>
      </c>
      <c r="B13" s="35">
        <v>24</v>
      </c>
      <c r="C13" s="35">
        <v>227</v>
      </c>
      <c r="D13" s="29">
        <v>399893</v>
      </c>
      <c r="E13" s="85">
        <v>21</v>
      </c>
      <c r="F13" s="85">
        <v>163</v>
      </c>
      <c r="G13" s="29">
        <v>210452</v>
      </c>
      <c r="H13" s="59" t="s">
        <v>128</v>
      </c>
      <c r="I13" s="37" t="s">
        <v>128</v>
      </c>
      <c r="J13" s="59" t="s">
        <v>128</v>
      </c>
      <c r="K13" s="37" t="s">
        <v>128</v>
      </c>
      <c r="L13" s="37" t="s">
        <v>128</v>
      </c>
      <c r="M13" s="37" t="s">
        <v>128</v>
      </c>
      <c r="N13" s="109"/>
      <c r="O13" s="109"/>
      <c r="P13" s="109"/>
      <c r="Q13" s="22" t="s">
        <v>126</v>
      </c>
      <c r="R13" s="19"/>
    </row>
    <row r="14" spans="1:18" ht="17.25" customHeight="1">
      <c r="A14" s="20" t="s">
        <v>34</v>
      </c>
      <c r="B14" s="35">
        <v>28</v>
      </c>
      <c r="C14" s="35">
        <v>178</v>
      </c>
      <c r="D14" s="29">
        <v>174974</v>
      </c>
      <c r="E14" s="33">
        <v>27</v>
      </c>
      <c r="F14" s="33">
        <v>147</v>
      </c>
      <c r="G14" s="31">
        <v>177956</v>
      </c>
      <c r="H14" s="119">
        <v>18</v>
      </c>
      <c r="I14" s="97">
        <f aca="true" t="shared" si="0" ref="I14:I75">H14/$H$9*100</f>
        <v>0.9022556390977444</v>
      </c>
      <c r="J14" s="127">
        <v>89</v>
      </c>
      <c r="K14" s="99">
        <f aca="true" t="shared" si="1" ref="K14:K75">J14/$J$9*100</f>
        <v>0.18216054689099023</v>
      </c>
      <c r="L14" s="101">
        <v>92536</v>
      </c>
      <c r="M14" s="97">
        <f aca="true" t="shared" si="2" ref="M14:M75">L14/$L$9*100</f>
        <v>0.034774442405254416</v>
      </c>
      <c r="N14" s="106" t="s">
        <v>20</v>
      </c>
      <c r="O14" s="106" t="s">
        <v>0</v>
      </c>
      <c r="P14" s="106" t="s">
        <v>1</v>
      </c>
      <c r="Q14" s="22" t="s">
        <v>34</v>
      </c>
      <c r="R14" s="19"/>
    </row>
    <row r="15" spans="1:18" ht="17.25" customHeight="1">
      <c r="A15" s="20" t="s">
        <v>35</v>
      </c>
      <c r="B15" s="35">
        <v>32</v>
      </c>
      <c r="C15" s="35">
        <v>523</v>
      </c>
      <c r="D15" s="29">
        <v>993243</v>
      </c>
      <c r="E15" s="33">
        <v>27</v>
      </c>
      <c r="F15" s="33">
        <v>435</v>
      </c>
      <c r="G15" s="31">
        <v>1004973</v>
      </c>
      <c r="H15" s="119">
        <v>28</v>
      </c>
      <c r="I15" s="97">
        <f t="shared" si="0"/>
        <v>1.4035087719298245</v>
      </c>
      <c r="J15" s="127">
        <v>458</v>
      </c>
      <c r="K15" s="99">
        <f t="shared" si="1"/>
        <v>0.9374104547873429</v>
      </c>
      <c r="L15" s="101">
        <v>910634</v>
      </c>
      <c r="M15" s="97">
        <f t="shared" si="2"/>
        <v>0.34221048657026937</v>
      </c>
      <c r="N15" s="106" t="s">
        <v>118</v>
      </c>
      <c r="O15" s="93"/>
      <c r="P15" s="93"/>
      <c r="Q15" s="22" t="s">
        <v>35</v>
      </c>
      <c r="R15" s="19"/>
    </row>
    <row r="16" spans="1:18" ht="17.25" customHeight="1">
      <c r="A16" s="20"/>
      <c r="B16" s="35"/>
      <c r="C16" s="35"/>
      <c r="D16" s="29"/>
      <c r="E16" s="33"/>
      <c r="F16" s="33"/>
      <c r="G16" s="31"/>
      <c r="H16" s="119"/>
      <c r="I16" s="97"/>
      <c r="J16" s="127"/>
      <c r="K16" s="99"/>
      <c r="L16" s="101"/>
      <c r="M16" s="97"/>
      <c r="N16" s="106"/>
      <c r="O16" s="107"/>
      <c r="P16" s="107"/>
      <c r="Q16" s="22"/>
      <c r="R16" s="19"/>
    </row>
    <row r="17" spans="1:18" ht="17.25" customHeight="1">
      <c r="A17" s="20" t="s">
        <v>36</v>
      </c>
      <c r="B17" s="35">
        <v>38</v>
      </c>
      <c r="C17" s="35">
        <v>486</v>
      </c>
      <c r="D17" s="29">
        <v>1139519</v>
      </c>
      <c r="E17" s="33">
        <v>35</v>
      </c>
      <c r="F17" s="33">
        <v>490</v>
      </c>
      <c r="G17" s="31">
        <v>1098587</v>
      </c>
      <c r="H17" s="119">
        <v>33</v>
      </c>
      <c r="I17" s="97">
        <f t="shared" si="0"/>
        <v>1.6541353383458646</v>
      </c>
      <c r="J17" s="127">
        <v>414</v>
      </c>
      <c r="K17" s="99">
        <f t="shared" si="1"/>
        <v>0.847353555200786</v>
      </c>
      <c r="L17" s="101">
        <v>847170</v>
      </c>
      <c r="M17" s="97">
        <f t="shared" si="2"/>
        <v>0.3183611175376003</v>
      </c>
      <c r="N17" s="106" t="s">
        <v>6</v>
      </c>
      <c r="O17" s="106" t="s">
        <v>136</v>
      </c>
      <c r="P17" s="106" t="s">
        <v>0</v>
      </c>
      <c r="Q17" s="22" t="s">
        <v>36</v>
      </c>
      <c r="R17" s="19"/>
    </row>
    <row r="18" spans="1:18" ht="17.25" customHeight="1">
      <c r="A18" s="20" t="s">
        <v>37</v>
      </c>
      <c r="B18" s="35">
        <v>165</v>
      </c>
      <c r="C18" s="29">
        <v>1355</v>
      </c>
      <c r="D18" s="29">
        <v>1823738</v>
      </c>
      <c r="E18" s="33">
        <v>137</v>
      </c>
      <c r="F18" s="30">
        <v>1122</v>
      </c>
      <c r="G18" s="31">
        <v>1842011</v>
      </c>
      <c r="H18" s="119">
        <v>126</v>
      </c>
      <c r="I18" s="97">
        <f t="shared" si="0"/>
        <v>6.315789473684211</v>
      </c>
      <c r="J18" s="127">
        <v>1244</v>
      </c>
      <c r="K18" s="99">
        <f t="shared" si="1"/>
        <v>2.5461541610381104</v>
      </c>
      <c r="L18" s="101">
        <v>2371803</v>
      </c>
      <c r="M18" s="97">
        <f t="shared" si="2"/>
        <v>0.8913085374352645</v>
      </c>
      <c r="N18" s="106" t="s">
        <v>6</v>
      </c>
      <c r="O18" s="106" t="s">
        <v>137</v>
      </c>
      <c r="P18" s="106" t="s">
        <v>22</v>
      </c>
      <c r="Q18" s="22" t="s">
        <v>37</v>
      </c>
      <c r="R18" s="19"/>
    </row>
    <row r="19" spans="1:18" ht="17.25" customHeight="1">
      <c r="A19" s="20" t="s">
        <v>38</v>
      </c>
      <c r="B19" s="35">
        <v>73</v>
      </c>
      <c r="C19" s="29">
        <v>1213</v>
      </c>
      <c r="D19" s="29">
        <v>1319785</v>
      </c>
      <c r="E19" s="33">
        <v>71</v>
      </c>
      <c r="F19" s="30">
        <v>1250</v>
      </c>
      <c r="G19" s="31">
        <v>1510884</v>
      </c>
      <c r="H19" s="119">
        <v>65</v>
      </c>
      <c r="I19" s="97">
        <f t="shared" si="0"/>
        <v>3.258145363408521</v>
      </c>
      <c r="J19" s="127">
        <v>1201</v>
      </c>
      <c r="K19" s="99">
        <f t="shared" si="1"/>
        <v>2.4581440091694295</v>
      </c>
      <c r="L19" s="101">
        <v>1737416</v>
      </c>
      <c r="M19" s="97">
        <f t="shared" si="2"/>
        <v>0.6529099229053288</v>
      </c>
      <c r="N19" s="106" t="s">
        <v>137</v>
      </c>
      <c r="O19" s="106" t="s">
        <v>8</v>
      </c>
      <c r="P19" s="106" t="s">
        <v>0</v>
      </c>
      <c r="Q19" s="22" t="s">
        <v>38</v>
      </c>
      <c r="R19" s="19"/>
    </row>
    <row r="20" spans="1:18" ht="17.25" customHeight="1">
      <c r="A20" s="20" t="s">
        <v>39</v>
      </c>
      <c r="B20" s="35">
        <v>42</v>
      </c>
      <c r="C20" s="29">
        <v>1421</v>
      </c>
      <c r="D20" s="29">
        <v>3691637</v>
      </c>
      <c r="E20" s="33">
        <v>42</v>
      </c>
      <c r="F20" s="30">
        <v>1269</v>
      </c>
      <c r="G20" s="31">
        <v>4133376</v>
      </c>
      <c r="H20" s="119">
        <v>34</v>
      </c>
      <c r="I20" s="97">
        <f t="shared" si="0"/>
        <v>1.7042606516290728</v>
      </c>
      <c r="J20" s="127">
        <v>1018</v>
      </c>
      <c r="K20" s="99">
        <f t="shared" si="1"/>
        <v>2.0835891767980677</v>
      </c>
      <c r="L20" s="101">
        <v>5842419</v>
      </c>
      <c r="M20" s="97">
        <f t="shared" si="2"/>
        <v>2.1955440371624455</v>
      </c>
      <c r="N20" s="106" t="s">
        <v>22</v>
      </c>
      <c r="O20" s="106" t="s">
        <v>9</v>
      </c>
      <c r="P20" s="93"/>
      <c r="Q20" s="22" t="s">
        <v>39</v>
      </c>
      <c r="R20" s="19"/>
    </row>
    <row r="21" spans="1:18" ht="17.25" customHeight="1">
      <c r="A21" s="20" t="s">
        <v>40</v>
      </c>
      <c r="B21" s="35">
        <v>58</v>
      </c>
      <c r="C21" s="35">
        <v>654</v>
      </c>
      <c r="D21" s="29">
        <v>1554514</v>
      </c>
      <c r="E21" s="33">
        <v>48</v>
      </c>
      <c r="F21" s="33">
        <v>640</v>
      </c>
      <c r="G21" s="31">
        <v>1703426</v>
      </c>
      <c r="H21" s="119">
        <v>45</v>
      </c>
      <c r="I21" s="97">
        <f t="shared" si="0"/>
        <v>2.2556390977443606</v>
      </c>
      <c r="J21" s="127">
        <v>644</v>
      </c>
      <c r="K21" s="99">
        <f t="shared" si="1"/>
        <v>1.3181055303123337</v>
      </c>
      <c r="L21" s="101">
        <v>1828581</v>
      </c>
      <c r="M21" s="97">
        <f t="shared" si="2"/>
        <v>0.6871691521985229</v>
      </c>
      <c r="N21" s="106" t="s">
        <v>20</v>
      </c>
      <c r="O21" s="106" t="s">
        <v>4</v>
      </c>
      <c r="P21" s="106" t="s">
        <v>9</v>
      </c>
      <c r="Q21" s="22" t="s">
        <v>40</v>
      </c>
      <c r="R21" s="19"/>
    </row>
    <row r="22" spans="1:18" ht="17.25" customHeight="1">
      <c r="A22" s="20"/>
      <c r="B22" s="35"/>
      <c r="C22" s="35"/>
      <c r="D22" s="29"/>
      <c r="E22" s="33"/>
      <c r="F22" s="33"/>
      <c r="G22" s="31"/>
      <c r="H22" s="119"/>
      <c r="I22" s="97"/>
      <c r="J22" s="127"/>
      <c r="K22" s="99"/>
      <c r="L22" s="101"/>
      <c r="M22" s="97"/>
      <c r="N22" s="106"/>
      <c r="O22" s="106"/>
      <c r="P22" s="106"/>
      <c r="Q22" s="22"/>
      <c r="R22" s="19"/>
    </row>
    <row r="23" spans="1:18" ht="17.25" customHeight="1">
      <c r="A23" s="20" t="s">
        <v>41</v>
      </c>
      <c r="B23" s="35">
        <v>57</v>
      </c>
      <c r="C23" s="29">
        <v>3480</v>
      </c>
      <c r="D23" s="29">
        <v>24950366</v>
      </c>
      <c r="E23" s="33">
        <v>44</v>
      </c>
      <c r="F23" s="30">
        <v>3416</v>
      </c>
      <c r="G23" s="31">
        <v>28026669</v>
      </c>
      <c r="H23" s="119">
        <v>39</v>
      </c>
      <c r="I23" s="97">
        <f t="shared" si="0"/>
        <v>1.954887218045113</v>
      </c>
      <c r="J23" s="127">
        <v>3753</v>
      </c>
      <c r="K23" s="99">
        <f t="shared" si="1"/>
        <v>7.681444185189735</v>
      </c>
      <c r="L23" s="101">
        <v>30558991</v>
      </c>
      <c r="M23" s="97">
        <f t="shared" si="2"/>
        <v>11.483875167417956</v>
      </c>
      <c r="N23" s="106" t="s">
        <v>9</v>
      </c>
      <c r="O23" s="93"/>
      <c r="P23" s="93"/>
      <c r="Q23" s="22" t="s">
        <v>41</v>
      </c>
      <c r="R23" s="19"/>
    </row>
    <row r="24" spans="1:18" ht="17.25" customHeight="1">
      <c r="A24" s="20" t="s">
        <v>42</v>
      </c>
      <c r="B24" s="35">
        <v>42</v>
      </c>
      <c r="C24" s="35">
        <v>399</v>
      </c>
      <c r="D24" s="29">
        <v>405443</v>
      </c>
      <c r="E24" s="33">
        <v>33</v>
      </c>
      <c r="F24" s="33">
        <v>328</v>
      </c>
      <c r="G24" s="31">
        <v>318469</v>
      </c>
      <c r="H24" s="119">
        <v>30</v>
      </c>
      <c r="I24" s="97">
        <f t="shared" si="0"/>
        <v>1.5037593984962405</v>
      </c>
      <c r="J24" s="127">
        <v>304</v>
      </c>
      <c r="K24" s="99">
        <f t="shared" si="1"/>
        <v>0.6222113062343935</v>
      </c>
      <c r="L24" s="101">
        <v>396754</v>
      </c>
      <c r="M24" s="97">
        <f t="shared" si="2"/>
        <v>0.14909763899514036</v>
      </c>
      <c r="N24" s="106" t="s">
        <v>8</v>
      </c>
      <c r="O24" s="106" t="s">
        <v>12</v>
      </c>
      <c r="P24" s="106" t="s">
        <v>13</v>
      </c>
      <c r="Q24" s="22" t="s">
        <v>42</v>
      </c>
      <c r="R24" s="19"/>
    </row>
    <row r="25" spans="1:18" ht="17.25" customHeight="1">
      <c r="A25" s="20" t="s">
        <v>43</v>
      </c>
      <c r="B25" s="35">
        <v>19</v>
      </c>
      <c r="C25" s="29">
        <v>2007</v>
      </c>
      <c r="D25" s="29">
        <v>5341269</v>
      </c>
      <c r="E25" s="33">
        <v>23</v>
      </c>
      <c r="F25" s="30">
        <v>1795</v>
      </c>
      <c r="G25" s="31">
        <v>9099252</v>
      </c>
      <c r="H25" s="119">
        <v>21</v>
      </c>
      <c r="I25" s="97">
        <f t="shared" si="0"/>
        <v>1.0526315789473684</v>
      </c>
      <c r="J25" s="127">
        <v>1991</v>
      </c>
      <c r="K25" s="99">
        <f t="shared" si="1"/>
        <v>4.075074706291702</v>
      </c>
      <c r="L25" s="101">
        <v>12473781</v>
      </c>
      <c r="M25" s="97">
        <f t="shared" si="2"/>
        <v>4.687567854243286</v>
      </c>
      <c r="N25" s="106" t="s">
        <v>138</v>
      </c>
      <c r="O25" s="93"/>
      <c r="P25" s="93"/>
      <c r="Q25" s="22" t="s">
        <v>43</v>
      </c>
      <c r="R25" s="19"/>
    </row>
    <row r="26" spans="1:18" ht="17.25" customHeight="1">
      <c r="A26" s="20" t="s">
        <v>44</v>
      </c>
      <c r="B26" s="35">
        <v>15</v>
      </c>
      <c r="C26" s="35">
        <v>84</v>
      </c>
      <c r="D26" s="29">
        <v>60444</v>
      </c>
      <c r="E26" s="33">
        <v>13</v>
      </c>
      <c r="F26" s="33">
        <v>71</v>
      </c>
      <c r="G26" s="31">
        <v>54043</v>
      </c>
      <c r="H26" s="119">
        <v>12</v>
      </c>
      <c r="I26" s="97">
        <f t="shared" si="0"/>
        <v>0.6015037593984963</v>
      </c>
      <c r="J26" s="127">
        <v>78</v>
      </c>
      <c r="K26" s="99">
        <f t="shared" si="1"/>
        <v>0.15964632199435097</v>
      </c>
      <c r="L26" s="101">
        <v>79714</v>
      </c>
      <c r="M26" s="97">
        <f t="shared" si="2"/>
        <v>0.029956016057452777</v>
      </c>
      <c r="N26" s="106" t="s">
        <v>10</v>
      </c>
      <c r="O26" s="106" t="s">
        <v>13</v>
      </c>
      <c r="P26" s="106" t="s">
        <v>9</v>
      </c>
      <c r="Q26" s="22" t="s">
        <v>44</v>
      </c>
      <c r="R26" s="19"/>
    </row>
    <row r="27" spans="1:18" ht="17.25" customHeight="1">
      <c r="A27" s="20" t="s">
        <v>45</v>
      </c>
      <c r="B27" s="36">
        <v>5</v>
      </c>
      <c r="C27" s="36">
        <v>13</v>
      </c>
      <c r="D27" s="37">
        <v>9938</v>
      </c>
      <c r="E27" s="33">
        <v>4</v>
      </c>
      <c r="F27" s="38">
        <v>11</v>
      </c>
      <c r="G27" s="39">
        <v>9042</v>
      </c>
      <c r="H27" s="119">
        <v>4</v>
      </c>
      <c r="I27" s="97">
        <f t="shared" si="0"/>
        <v>0.20050125313283207</v>
      </c>
      <c r="J27" s="59">
        <v>28</v>
      </c>
      <c r="K27" s="99">
        <f t="shared" si="1"/>
        <v>0.05730893610053625</v>
      </c>
      <c r="L27" s="105">
        <v>45821</v>
      </c>
      <c r="M27" s="97">
        <f t="shared" si="2"/>
        <v>0.01721924143523777</v>
      </c>
      <c r="N27" s="106" t="s">
        <v>1</v>
      </c>
      <c r="O27" s="93"/>
      <c r="P27" s="93"/>
      <c r="Q27" s="22" t="s">
        <v>45</v>
      </c>
      <c r="R27" s="19"/>
    </row>
    <row r="28" spans="1:18" ht="17.25" customHeight="1">
      <c r="A28" s="20"/>
      <c r="B28" s="36"/>
      <c r="C28" s="36"/>
      <c r="D28" s="37"/>
      <c r="E28" s="33"/>
      <c r="F28" s="38"/>
      <c r="G28" s="92"/>
      <c r="H28" s="119"/>
      <c r="I28" s="97"/>
      <c r="J28" s="59"/>
      <c r="K28" s="99"/>
      <c r="L28" s="102"/>
      <c r="M28" s="97"/>
      <c r="N28" s="106"/>
      <c r="O28" s="106"/>
      <c r="P28" s="106"/>
      <c r="Q28" s="22"/>
      <c r="R28" s="19"/>
    </row>
    <row r="29" spans="1:18" ht="17.25" customHeight="1">
      <c r="A29" s="20" t="s">
        <v>46</v>
      </c>
      <c r="B29" s="35">
        <v>18</v>
      </c>
      <c r="C29" s="36">
        <v>58</v>
      </c>
      <c r="D29" s="37">
        <v>104861</v>
      </c>
      <c r="E29" s="33">
        <v>17</v>
      </c>
      <c r="F29" s="38">
        <v>67</v>
      </c>
      <c r="G29" s="40">
        <v>39182</v>
      </c>
      <c r="H29" s="119">
        <v>14</v>
      </c>
      <c r="I29" s="97">
        <f t="shared" si="0"/>
        <v>0.7017543859649122</v>
      </c>
      <c r="J29" s="59">
        <v>46</v>
      </c>
      <c r="K29" s="99">
        <f t="shared" si="1"/>
        <v>0.09415039502230955</v>
      </c>
      <c r="L29" s="103">
        <v>26323</v>
      </c>
      <c r="M29" s="97">
        <f t="shared" si="2"/>
        <v>0.009892016592823462</v>
      </c>
      <c r="N29" s="106" t="s">
        <v>8</v>
      </c>
      <c r="O29" s="93"/>
      <c r="P29" s="93"/>
      <c r="Q29" s="22" t="s">
        <v>46</v>
      </c>
      <c r="R29" s="19"/>
    </row>
    <row r="30" spans="1:18" ht="17.25" customHeight="1">
      <c r="A30" s="20" t="s">
        <v>47</v>
      </c>
      <c r="B30" s="35">
        <v>9</v>
      </c>
      <c r="C30" s="35">
        <v>126</v>
      </c>
      <c r="D30" s="29">
        <v>84801</v>
      </c>
      <c r="E30" s="33">
        <v>8</v>
      </c>
      <c r="F30" s="33">
        <v>103</v>
      </c>
      <c r="G30" s="31">
        <v>79927</v>
      </c>
      <c r="H30" s="119">
        <v>6</v>
      </c>
      <c r="I30" s="97">
        <f t="shared" si="0"/>
        <v>0.30075187969924816</v>
      </c>
      <c r="J30" s="127">
        <v>81</v>
      </c>
      <c r="K30" s="99">
        <f t="shared" si="1"/>
        <v>0.16578656514797985</v>
      </c>
      <c r="L30" s="101">
        <v>130347</v>
      </c>
      <c r="M30" s="97">
        <f t="shared" si="2"/>
        <v>0.04898357659935265</v>
      </c>
      <c r="N30" s="106" t="s">
        <v>5</v>
      </c>
      <c r="O30" s="106" t="s">
        <v>20</v>
      </c>
      <c r="P30" s="93"/>
      <c r="Q30" s="22" t="s">
        <v>47</v>
      </c>
      <c r="R30" s="19"/>
    </row>
    <row r="31" spans="1:18" ht="17.25" customHeight="1">
      <c r="A31" s="20" t="s">
        <v>48</v>
      </c>
      <c r="B31" s="35">
        <v>13</v>
      </c>
      <c r="C31" s="36">
        <v>30</v>
      </c>
      <c r="D31" s="37">
        <v>13141</v>
      </c>
      <c r="E31" s="33">
        <v>10</v>
      </c>
      <c r="F31" s="38">
        <v>23</v>
      </c>
      <c r="G31" s="39">
        <v>10878</v>
      </c>
      <c r="H31" s="119">
        <v>10</v>
      </c>
      <c r="I31" s="97">
        <f t="shared" si="0"/>
        <v>0.5012531328320802</v>
      </c>
      <c r="J31" s="59">
        <v>33</v>
      </c>
      <c r="K31" s="99">
        <f t="shared" si="1"/>
        <v>0.06754267468991772</v>
      </c>
      <c r="L31" s="105">
        <v>15912</v>
      </c>
      <c r="M31" s="97">
        <f t="shared" si="2"/>
        <v>0.005979628766668197</v>
      </c>
      <c r="N31" s="93"/>
      <c r="O31" s="93"/>
      <c r="P31" s="93"/>
      <c r="Q31" s="22" t="s">
        <v>48</v>
      </c>
      <c r="R31" s="19"/>
    </row>
    <row r="32" spans="1:18" ht="17.25" customHeight="1">
      <c r="A32" s="20" t="s">
        <v>49</v>
      </c>
      <c r="B32" s="35">
        <v>9</v>
      </c>
      <c r="C32" s="36">
        <v>44</v>
      </c>
      <c r="D32" s="37">
        <v>25414</v>
      </c>
      <c r="E32" s="33">
        <v>7</v>
      </c>
      <c r="F32" s="38">
        <v>39</v>
      </c>
      <c r="G32" s="39">
        <v>22570</v>
      </c>
      <c r="H32" s="119">
        <v>7</v>
      </c>
      <c r="I32" s="97">
        <f t="shared" si="0"/>
        <v>0.3508771929824561</v>
      </c>
      <c r="J32" s="59">
        <v>40</v>
      </c>
      <c r="K32" s="99">
        <f t="shared" si="1"/>
        <v>0.08186990871505179</v>
      </c>
      <c r="L32" s="105">
        <v>19178</v>
      </c>
      <c r="M32" s="97">
        <f t="shared" si="2"/>
        <v>0.0072069708702339535</v>
      </c>
      <c r="N32" s="93"/>
      <c r="O32" s="93"/>
      <c r="P32" s="93"/>
      <c r="Q32" s="22" t="s">
        <v>49</v>
      </c>
      <c r="R32" s="19"/>
    </row>
    <row r="33" spans="1:18" ht="17.25" customHeight="1">
      <c r="A33" s="20" t="s">
        <v>50</v>
      </c>
      <c r="B33" s="35">
        <v>9</v>
      </c>
      <c r="C33" s="35">
        <v>45</v>
      </c>
      <c r="D33" s="29">
        <v>36884</v>
      </c>
      <c r="E33" s="33">
        <v>7</v>
      </c>
      <c r="F33" s="33">
        <v>40</v>
      </c>
      <c r="G33" s="31">
        <v>34858</v>
      </c>
      <c r="H33" s="119">
        <v>8</v>
      </c>
      <c r="I33" s="97">
        <f t="shared" si="0"/>
        <v>0.40100250626566414</v>
      </c>
      <c r="J33" s="127">
        <v>49</v>
      </c>
      <c r="K33" s="99">
        <f t="shared" si="1"/>
        <v>0.10029063817593843</v>
      </c>
      <c r="L33" s="101">
        <v>44524</v>
      </c>
      <c r="M33" s="97">
        <f t="shared" si="2"/>
        <v>0.016731837054244265</v>
      </c>
      <c r="N33" s="106" t="s">
        <v>2</v>
      </c>
      <c r="O33" s="106" t="s">
        <v>3</v>
      </c>
      <c r="P33" s="93"/>
      <c r="Q33" s="22" t="s">
        <v>50</v>
      </c>
      <c r="R33" s="19"/>
    </row>
    <row r="34" spans="1:18" ht="17.25" customHeight="1">
      <c r="A34" s="20"/>
      <c r="B34" s="35"/>
      <c r="C34" s="35"/>
      <c r="D34" s="29"/>
      <c r="E34" s="33"/>
      <c r="F34" s="33"/>
      <c r="G34" s="31"/>
      <c r="H34" s="119"/>
      <c r="I34" s="97"/>
      <c r="J34" s="127"/>
      <c r="K34" s="99"/>
      <c r="L34" s="101"/>
      <c r="M34" s="97"/>
      <c r="N34" s="106"/>
      <c r="O34" s="106"/>
      <c r="P34" s="106"/>
      <c r="Q34" s="22"/>
      <c r="R34" s="19"/>
    </row>
    <row r="35" spans="1:18" ht="17.25" customHeight="1">
      <c r="A35" s="20" t="s">
        <v>51</v>
      </c>
      <c r="B35" s="35">
        <v>44</v>
      </c>
      <c r="C35" s="35">
        <v>476</v>
      </c>
      <c r="D35" s="29">
        <v>862491</v>
      </c>
      <c r="E35" s="33">
        <v>41</v>
      </c>
      <c r="F35" s="33">
        <v>504</v>
      </c>
      <c r="G35" s="31">
        <v>1143701</v>
      </c>
      <c r="H35" s="119">
        <v>37</v>
      </c>
      <c r="I35" s="97">
        <f t="shared" si="0"/>
        <v>1.8546365914786966</v>
      </c>
      <c r="J35" s="127">
        <v>528</v>
      </c>
      <c r="K35" s="99">
        <f t="shared" si="1"/>
        <v>1.0806827950386835</v>
      </c>
      <c r="L35" s="101">
        <v>1521021</v>
      </c>
      <c r="M35" s="97">
        <f t="shared" si="2"/>
        <v>0.5715900531866784</v>
      </c>
      <c r="N35" s="106" t="s">
        <v>8</v>
      </c>
      <c r="O35" s="106" t="s">
        <v>0</v>
      </c>
      <c r="P35" s="106" t="s">
        <v>137</v>
      </c>
      <c r="Q35" s="22" t="s">
        <v>51</v>
      </c>
      <c r="R35" s="19"/>
    </row>
    <row r="36" spans="1:18" ht="17.25" customHeight="1">
      <c r="A36" s="20" t="s">
        <v>52</v>
      </c>
      <c r="B36" s="35">
        <v>16</v>
      </c>
      <c r="C36" s="35">
        <v>283</v>
      </c>
      <c r="D36" s="29">
        <v>568895</v>
      </c>
      <c r="E36" s="33">
        <v>12</v>
      </c>
      <c r="F36" s="33">
        <v>283</v>
      </c>
      <c r="G36" s="31">
        <v>439269</v>
      </c>
      <c r="H36" s="119">
        <v>14</v>
      </c>
      <c r="I36" s="97">
        <f t="shared" si="0"/>
        <v>0.7017543859649122</v>
      </c>
      <c r="J36" s="127">
        <v>264</v>
      </c>
      <c r="K36" s="99">
        <f t="shared" si="1"/>
        <v>0.5403413975193417</v>
      </c>
      <c r="L36" s="101">
        <v>420743</v>
      </c>
      <c r="M36" s="97">
        <f t="shared" si="2"/>
        <v>0.15811255317837336</v>
      </c>
      <c r="N36" s="106" t="s">
        <v>118</v>
      </c>
      <c r="O36" s="106" t="s">
        <v>0</v>
      </c>
      <c r="P36" s="106" t="s">
        <v>137</v>
      </c>
      <c r="Q36" s="22" t="s">
        <v>52</v>
      </c>
      <c r="R36" s="19"/>
    </row>
    <row r="37" spans="1:18" ht="17.25" customHeight="1">
      <c r="A37" s="20" t="s">
        <v>53</v>
      </c>
      <c r="B37" s="35">
        <v>39</v>
      </c>
      <c r="C37" s="29">
        <v>1500</v>
      </c>
      <c r="D37" s="29">
        <v>3747529</v>
      </c>
      <c r="E37" s="33">
        <v>36</v>
      </c>
      <c r="F37" s="30">
        <v>1699</v>
      </c>
      <c r="G37" s="31">
        <v>4464369</v>
      </c>
      <c r="H37" s="119">
        <v>41</v>
      </c>
      <c r="I37" s="97">
        <f t="shared" si="0"/>
        <v>2.055137844611529</v>
      </c>
      <c r="J37" s="127">
        <v>2130</v>
      </c>
      <c r="K37" s="99">
        <f t="shared" si="1"/>
        <v>4.359572639076507</v>
      </c>
      <c r="L37" s="101">
        <v>5775009</v>
      </c>
      <c r="M37" s="97">
        <f t="shared" si="2"/>
        <v>2.1702117863353276</v>
      </c>
      <c r="N37" s="106" t="s">
        <v>9</v>
      </c>
      <c r="O37" s="106" t="s">
        <v>4</v>
      </c>
      <c r="P37" s="106" t="s">
        <v>12</v>
      </c>
      <c r="Q37" s="22" t="s">
        <v>53</v>
      </c>
      <c r="R37" s="19"/>
    </row>
    <row r="38" spans="1:18" ht="17.25" customHeight="1">
      <c r="A38" s="20" t="s">
        <v>54</v>
      </c>
      <c r="B38" s="35">
        <v>38</v>
      </c>
      <c r="C38" s="35">
        <v>373</v>
      </c>
      <c r="D38" s="29">
        <v>385008</v>
      </c>
      <c r="E38" s="33">
        <v>35</v>
      </c>
      <c r="F38" s="33">
        <v>378</v>
      </c>
      <c r="G38" s="31">
        <v>404301</v>
      </c>
      <c r="H38" s="119">
        <v>29</v>
      </c>
      <c r="I38" s="97">
        <f t="shared" si="0"/>
        <v>1.4536340852130327</v>
      </c>
      <c r="J38" s="127">
        <v>320</v>
      </c>
      <c r="K38" s="99">
        <f t="shared" si="1"/>
        <v>0.6549592697204143</v>
      </c>
      <c r="L38" s="101">
        <v>668801</v>
      </c>
      <c r="M38" s="97">
        <f t="shared" si="2"/>
        <v>0.25133117765060686</v>
      </c>
      <c r="N38" s="106" t="s">
        <v>12</v>
      </c>
      <c r="O38" s="106" t="s">
        <v>0</v>
      </c>
      <c r="P38" s="106" t="s">
        <v>8</v>
      </c>
      <c r="Q38" s="22" t="s">
        <v>54</v>
      </c>
      <c r="R38" s="19"/>
    </row>
    <row r="39" spans="1:18" ht="17.25" customHeight="1">
      <c r="A39" s="20" t="s">
        <v>55</v>
      </c>
      <c r="B39" s="35">
        <v>18</v>
      </c>
      <c r="C39" s="35">
        <v>168</v>
      </c>
      <c r="D39" s="29">
        <v>224539</v>
      </c>
      <c r="E39" s="33">
        <v>17</v>
      </c>
      <c r="F39" s="33">
        <v>134</v>
      </c>
      <c r="G39" s="31">
        <v>236117</v>
      </c>
      <c r="H39" s="119">
        <v>17</v>
      </c>
      <c r="I39" s="97">
        <f t="shared" si="0"/>
        <v>0.8521303258145364</v>
      </c>
      <c r="J39" s="127">
        <v>106</v>
      </c>
      <c r="K39" s="99">
        <f t="shared" si="1"/>
        <v>0.21695525809488722</v>
      </c>
      <c r="L39" s="101">
        <v>141564</v>
      </c>
      <c r="M39" s="97">
        <f t="shared" si="2"/>
        <v>0.05319885411793719</v>
      </c>
      <c r="N39" s="106" t="s">
        <v>136</v>
      </c>
      <c r="O39" s="106" t="s">
        <v>138</v>
      </c>
      <c r="P39" s="106" t="s">
        <v>8</v>
      </c>
      <c r="Q39" s="22" t="s">
        <v>55</v>
      </c>
      <c r="R39" s="19"/>
    </row>
    <row r="40" spans="1:18" ht="17.25" customHeight="1">
      <c r="A40" s="20"/>
      <c r="B40" s="35"/>
      <c r="C40" s="35"/>
      <c r="D40" s="29"/>
      <c r="E40" s="33"/>
      <c r="F40" s="33"/>
      <c r="G40" s="31"/>
      <c r="H40" s="119"/>
      <c r="I40" s="97"/>
      <c r="J40" s="127"/>
      <c r="K40" s="99"/>
      <c r="L40" s="101"/>
      <c r="M40" s="97"/>
      <c r="N40" s="106"/>
      <c r="O40" s="106"/>
      <c r="P40" s="106"/>
      <c r="Q40" s="22"/>
      <c r="R40" s="19"/>
    </row>
    <row r="41" spans="1:18" ht="17.25" customHeight="1">
      <c r="A41" s="20" t="s">
        <v>56</v>
      </c>
      <c r="B41" s="35">
        <v>28</v>
      </c>
      <c r="C41" s="35">
        <v>220</v>
      </c>
      <c r="D41" s="29">
        <v>193709</v>
      </c>
      <c r="E41" s="33">
        <v>24</v>
      </c>
      <c r="F41" s="33">
        <v>203</v>
      </c>
      <c r="G41" s="31">
        <v>203117</v>
      </c>
      <c r="H41" s="119">
        <v>25</v>
      </c>
      <c r="I41" s="97">
        <f t="shared" si="0"/>
        <v>1.2531328320802004</v>
      </c>
      <c r="J41" s="127">
        <v>223</v>
      </c>
      <c r="K41" s="99">
        <f t="shared" si="1"/>
        <v>0.4564247410864137</v>
      </c>
      <c r="L41" s="101">
        <v>277424</v>
      </c>
      <c r="M41" s="97">
        <f t="shared" si="2"/>
        <v>0.10425418118175953</v>
      </c>
      <c r="N41" s="106" t="s">
        <v>137</v>
      </c>
      <c r="O41" s="106" t="s">
        <v>8</v>
      </c>
      <c r="P41" s="93"/>
      <c r="Q41" s="22" t="s">
        <v>56</v>
      </c>
      <c r="R41" s="19"/>
    </row>
    <row r="42" spans="1:18" ht="17.25" customHeight="1">
      <c r="A42" s="20" t="s">
        <v>57</v>
      </c>
      <c r="B42" s="35">
        <v>23</v>
      </c>
      <c r="C42" s="35">
        <v>325</v>
      </c>
      <c r="D42" s="29">
        <v>432314</v>
      </c>
      <c r="E42" s="33">
        <v>23</v>
      </c>
      <c r="F42" s="33">
        <v>373</v>
      </c>
      <c r="G42" s="31">
        <v>543746</v>
      </c>
      <c r="H42" s="119">
        <v>21</v>
      </c>
      <c r="I42" s="97">
        <f t="shared" si="0"/>
        <v>1.0526315789473684</v>
      </c>
      <c r="J42" s="127">
        <v>362</v>
      </c>
      <c r="K42" s="99">
        <f t="shared" si="1"/>
        <v>0.7409226738712187</v>
      </c>
      <c r="L42" s="101">
        <v>698274</v>
      </c>
      <c r="M42" s="97">
        <f t="shared" si="2"/>
        <v>0.2624069442820807</v>
      </c>
      <c r="N42" s="106" t="s">
        <v>136</v>
      </c>
      <c r="O42" s="106" t="s">
        <v>8</v>
      </c>
      <c r="P42" s="106" t="s">
        <v>119</v>
      </c>
      <c r="Q42" s="22" t="s">
        <v>57</v>
      </c>
      <c r="R42" s="19"/>
    </row>
    <row r="43" spans="1:18" ht="17.25" customHeight="1">
      <c r="A43" s="20" t="s">
        <v>58</v>
      </c>
      <c r="B43" s="35">
        <v>89</v>
      </c>
      <c r="C43" s="29">
        <v>2615</v>
      </c>
      <c r="D43" s="29">
        <v>4087629</v>
      </c>
      <c r="E43" s="33">
        <v>82</v>
      </c>
      <c r="F43" s="30">
        <v>2781</v>
      </c>
      <c r="G43" s="31">
        <v>5012248</v>
      </c>
      <c r="H43" s="119">
        <v>79</v>
      </c>
      <c r="I43" s="97">
        <f t="shared" si="0"/>
        <v>3.9598997493734336</v>
      </c>
      <c r="J43" s="127">
        <v>2295</v>
      </c>
      <c r="K43" s="99">
        <f t="shared" si="1"/>
        <v>4.697286012526096</v>
      </c>
      <c r="L43" s="101">
        <v>5576577</v>
      </c>
      <c r="M43" s="97">
        <f t="shared" si="2"/>
        <v>2.0956422981862888</v>
      </c>
      <c r="N43" s="106" t="s">
        <v>21</v>
      </c>
      <c r="O43" s="106" t="s">
        <v>0</v>
      </c>
      <c r="P43" s="106" t="s">
        <v>8</v>
      </c>
      <c r="Q43" s="22" t="s">
        <v>58</v>
      </c>
      <c r="R43" s="19"/>
    </row>
    <row r="44" spans="1:18" ht="17.25" customHeight="1">
      <c r="A44" s="20" t="s">
        <v>59</v>
      </c>
      <c r="B44" s="35">
        <v>47</v>
      </c>
      <c r="C44" s="35">
        <v>334</v>
      </c>
      <c r="D44" s="29">
        <v>643302</v>
      </c>
      <c r="E44" s="33">
        <v>44</v>
      </c>
      <c r="F44" s="33">
        <v>283</v>
      </c>
      <c r="G44" s="31">
        <v>622216</v>
      </c>
      <c r="H44" s="119">
        <v>44</v>
      </c>
      <c r="I44" s="97">
        <f t="shared" si="0"/>
        <v>2.2055137844611528</v>
      </c>
      <c r="J44" s="127">
        <v>320</v>
      </c>
      <c r="K44" s="99">
        <f t="shared" si="1"/>
        <v>0.6549592697204143</v>
      </c>
      <c r="L44" s="101">
        <v>720577</v>
      </c>
      <c r="M44" s="97">
        <f t="shared" si="2"/>
        <v>0.27078827034938846</v>
      </c>
      <c r="N44" s="106" t="s">
        <v>8</v>
      </c>
      <c r="O44" s="106" t="s">
        <v>6</v>
      </c>
      <c r="P44" s="93"/>
      <c r="Q44" s="22" t="s">
        <v>59</v>
      </c>
      <c r="R44" s="19"/>
    </row>
    <row r="45" spans="1:18" ht="17.25" customHeight="1">
      <c r="A45" s="20" t="s">
        <v>60</v>
      </c>
      <c r="B45" s="35">
        <v>47</v>
      </c>
      <c r="C45" s="29">
        <v>2221</v>
      </c>
      <c r="D45" s="29">
        <v>6383968</v>
      </c>
      <c r="E45" s="33">
        <v>46</v>
      </c>
      <c r="F45" s="30">
        <v>2434</v>
      </c>
      <c r="G45" s="31">
        <v>6914478</v>
      </c>
      <c r="H45" s="119">
        <v>45</v>
      </c>
      <c r="I45" s="97">
        <f t="shared" si="0"/>
        <v>2.2556390977443606</v>
      </c>
      <c r="J45" s="127">
        <v>2549</v>
      </c>
      <c r="K45" s="99">
        <f t="shared" si="1"/>
        <v>5.217159932866674</v>
      </c>
      <c r="L45" s="101">
        <v>6760227</v>
      </c>
      <c r="M45" s="97">
        <f t="shared" si="2"/>
        <v>2.5404504674715334</v>
      </c>
      <c r="N45" s="106" t="s">
        <v>5</v>
      </c>
      <c r="O45" s="106" t="s">
        <v>9</v>
      </c>
      <c r="P45" s="93"/>
      <c r="Q45" s="22" t="s">
        <v>60</v>
      </c>
      <c r="R45" s="19"/>
    </row>
    <row r="46" spans="1:18" ht="17.25" customHeight="1">
      <c r="A46" s="20"/>
      <c r="B46" s="41"/>
      <c r="C46" s="42"/>
      <c r="D46" s="42"/>
      <c r="E46" s="43"/>
      <c r="F46" s="44"/>
      <c r="G46" s="45"/>
      <c r="H46" s="119"/>
      <c r="I46" s="97"/>
      <c r="J46" s="128"/>
      <c r="K46" s="99"/>
      <c r="L46" s="104"/>
      <c r="M46" s="97"/>
      <c r="N46" s="106"/>
      <c r="O46" s="106"/>
      <c r="P46" s="106"/>
      <c r="Q46" s="22"/>
      <c r="R46" s="19"/>
    </row>
    <row r="47" spans="1:18" ht="17.25" customHeight="1">
      <c r="A47" s="20" t="s">
        <v>61</v>
      </c>
      <c r="B47" s="41">
        <v>13</v>
      </c>
      <c r="C47" s="42">
        <v>82</v>
      </c>
      <c r="D47" s="42">
        <v>45867</v>
      </c>
      <c r="E47" s="43">
        <v>12</v>
      </c>
      <c r="F47" s="44">
        <v>66</v>
      </c>
      <c r="G47" s="45">
        <v>56480</v>
      </c>
      <c r="H47" s="119">
        <v>12</v>
      </c>
      <c r="I47" s="97">
        <f t="shared" si="0"/>
        <v>0.6015037593984963</v>
      </c>
      <c r="J47" s="128">
        <v>59</v>
      </c>
      <c r="K47" s="99">
        <f t="shared" si="1"/>
        <v>0.12075811535470138</v>
      </c>
      <c r="L47" s="104">
        <v>50703</v>
      </c>
      <c r="M47" s="97">
        <f t="shared" si="2"/>
        <v>0.019053866098314328</v>
      </c>
      <c r="N47" s="106" t="s">
        <v>8</v>
      </c>
      <c r="O47" s="106" t="s">
        <v>12</v>
      </c>
      <c r="P47" s="93"/>
      <c r="Q47" s="22" t="s">
        <v>61</v>
      </c>
      <c r="R47" s="19"/>
    </row>
    <row r="48" spans="1:18" ht="17.25" customHeight="1">
      <c r="A48" s="20" t="s">
        <v>62</v>
      </c>
      <c r="B48" s="35">
        <v>17</v>
      </c>
      <c r="C48" s="35">
        <v>203</v>
      </c>
      <c r="D48" s="29">
        <v>167696</v>
      </c>
      <c r="E48" s="34">
        <v>14</v>
      </c>
      <c r="F48" s="33">
        <v>145</v>
      </c>
      <c r="G48" s="31">
        <v>115072</v>
      </c>
      <c r="H48" s="119">
        <v>18</v>
      </c>
      <c r="I48" s="97">
        <f t="shared" si="0"/>
        <v>0.9022556390977444</v>
      </c>
      <c r="J48" s="127">
        <v>242</v>
      </c>
      <c r="K48" s="99">
        <f t="shared" si="1"/>
        <v>0.49531294772606327</v>
      </c>
      <c r="L48" s="94">
        <v>299731</v>
      </c>
      <c r="M48" s="97">
        <f t="shared" si="2"/>
        <v>0.11263701042371953</v>
      </c>
      <c r="N48" s="106" t="s">
        <v>7</v>
      </c>
      <c r="O48" s="106" t="s">
        <v>20</v>
      </c>
      <c r="P48" s="93"/>
      <c r="Q48" s="22" t="s">
        <v>62</v>
      </c>
      <c r="R48" s="19"/>
    </row>
    <row r="49" spans="1:18" ht="17.25" customHeight="1">
      <c r="A49" s="20" t="s">
        <v>63</v>
      </c>
      <c r="B49" s="35">
        <v>16</v>
      </c>
      <c r="C49" s="35">
        <v>161</v>
      </c>
      <c r="D49" s="29">
        <v>340664</v>
      </c>
      <c r="E49" s="34">
        <v>14</v>
      </c>
      <c r="F49" s="33">
        <v>214</v>
      </c>
      <c r="G49" s="31">
        <v>380090</v>
      </c>
      <c r="H49" s="119">
        <v>15</v>
      </c>
      <c r="I49" s="97">
        <f t="shared" si="0"/>
        <v>0.7518796992481203</v>
      </c>
      <c r="J49" s="127">
        <v>228</v>
      </c>
      <c r="K49" s="99">
        <f t="shared" si="1"/>
        <v>0.46665847967579516</v>
      </c>
      <c r="L49" s="94">
        <v>404567</v>
      </c>
      <c r="M49" s="97">
        <f t="shared" si="2"/>
        <v>0.1520337148846564</v>
      </c>
      <c r="N49" s="106" t="s">
        <v>22</v>
      </c>
      <c r="O49" s="106" t="s">
        <v>136</v>
      </c>
      <c r="P49" s="106" t="s">
        <v>0</v>
      </c>
      <c r="Q49" s="22" t="s">
        <v>63</v>
      </c>
      <c r="R49" s="19"/>
    </row>
    <row r="50" spans="1:18" ht="17.25" customHeight="1">
      <c r="A50" s="20" t="s">
        <v>64</v>
      </c>
      <c r="B50" s="35">
        <v>13</v>
      </c>
      <c r="C50" s="35">
        <v>257</v>
      </c>
      <c r="D50" s="29">
        <v>284429</v>
      </c>
      <c r="E50" s="34">
        <v>12</v>
      </c>
      <c r="F50" s="33">
        <v>159</v>
      </c>
      <c r="G50" s="31">
        <v>224923</v>
      </c>
      <c r="H50" s="119">
        <v>14</v>
      </c>
      <c r="I50" s="97">
        <f t="shared" si="0"/>
        <v>0.7017543859649122</v>
      </c>
      <c r="J50" s="127">
        <v>206</v>
      </c>
      <c r="K50" s="99">
        <f t="shared" si="1"/>
        <v>0.4216300298825167</v>
      </c>
      <c r="L50" s="94">
        <v>299135</v>
      </c>
      <c r="M50" s="97">
        <f t="shared" si="2"/>
        <v>0.11241303740053361</v>
      </c>
      <c r="N50" s="106" t="s">
        <v>4</v>
      </c>
      <c r="O50" s="106" t="s">
        <v>0</v>
      </c>
      <c r="P50" s="106" t="s">
        <v>22</v>
      </c>
      <c r="Q50" s="22" t="s">
        <v>64</v>
      </c>
      <c r="R50" s="19"/>
    </row>
    <row r="51" spans="1:18" ht="17.25" customHeight="1">
      <c r="A51" s="20" t="s">
        <v>65</v>
      </c>
      <c r="B51" s="35">
        <v>107</v>
      </c>
      <c r="C51" s="29">
        <v>1839</v>
      </c>
      <c r="D51" s="29">
        <v>2998396</v>
      </c>
      <c r="E51" s="34">
        <v>100</v>
      </c>
      <c r="F51" s="30">
        <v>1966</v>
      </c>
      <c r="G51" s="31">
        <v>3580850</v>
      </c>
      <c r="H51" s="119">
        <v>107</v>
      </c>
      <c r="I51" s="97">
        <f t="shared" si="0"/>
        <v>5.363408521303258</v>
      </c>
      <c r="J51" s="127">
        <v>2396</v>
      </c>
      <c r="K51" s="99">
        <f t="shared" si="1"/>
        <v>4.904007532031602</v>
      </c>
      <c r="L51" s="94">
        <v>6075310</v>
      </c>
      <c r="M51" s="97">
        <f t="shared" si="2"/>
        <v>2.2830629991469937</v>
      </c>
      <c r="N51" s="106" t="s">
        <v>0</v>
      </c>
      <c r="O51" s="106" t="s">
        <v>8</v>
      </c>
      <c r="P51" s="106" t="s">
        <v>9</v>
      </c>
      <c r="Q51" s="22" t="s">
        <v>65</v>
      </c>
      <c r="R51" s="19"/>
    </row>
    <row r="52" spans="1:18" ht="17.25" customHeight="1">
      <c r="A52" s="20"/>
      <c r="B52" s="35"/>
      <c r="C52" s="29"/>
      <c r="D52" s="29"/>
      <c r="E52" s="34"/>
      <c r="F52" s="30"/>
      <c r="G52" s="31"/>
      <c r="H52" s="119"/>
      <c r="I52" s="97"/>
      <c r="J52" s="127"/>
      <c r="K52" s="99"/>
      <c r="L52" s="94"/>
      <c r="M52" s="97"/>
      <c r="N52" s="106"/>
      <c r="O52" s="106"/>
      <c r="P52" s="106"/>
      <c r="Q52" s="22"/>
      <c r="R52" s="19"/>
    </row>
    <row r="53" spans="1:18" ht="17.25" customHeight="1">
      <c r="A53" s="20" t="s">
        <v>66</v>
      </c>
      <c r="B53" s="35">
        <v>24</v>
      </c>
      <c r="C53" s="35">
        <v>916</v>
      </c>
      <c r="D53" s="29">
        <v>6992036</v>
      </c>
      <c r="E53" s="34">
        <v>22</v>
      </c>
      <c r="F53" s="33">
        <v>668</v>
      </c>
      <c r="G53" s="31">
        <v>1577754</v>
      </c>
      <c r="H53" s="119">
        <v>11</v>
      </c>
      <c r="I53" s="97">
        <f t="shared" si="0"/>
        <v>0.5513784461152882</v>
      </c>
      <c r="J53" s="127">
        <v>169</v>
      </c>
      <c r="K53" s="99">
        <f t="shared" si="1"/>
        <v>0.3459003643210938</v>
      </c>
      <c r="L53" s="94">
        <v>338796</v>
      </c>
      <c r="M53" s="97">
        <f t="shared" si="2"/>
        <v>0.12731738987129954</v>
      </c>
      <c r="N53" s="106" t="s">
        <v>8</v>
      </c>
      <c r="O53" s="106" t="s">
        <v>4</v>
      </c>
      <c r="P53" s="93"/>
      <c r="Q53" s="22" t="s">
        <v>66</v>
      </c>
      <c r="R53" s="19"/>
    </row>
    <row r="54" spans="1:18" ht="17.25" customHeight="1">
      <c r="A54" s="20" t="s">
        <v>67</v>
      </c>
      <c r="B54" s="35">
        <v>46</v>
      </c>
      <c r="C54" s="35">
        <v>597</v>
      </c>
      <c r="D54" s="29">
        <v>919981</v>
      </c>
      <c r="E54" s="34">
        <v>41</v>
      </c>
      <c r="F54" s="33">
        <v>564</v>
      </c>
      <c r="G54" s="31">
        <v>835643</v>
      </c>
      <c r="H54" s="119">
        <v>37</v>
      </c>
      <c r="I54" s="97">
        <f t="shared" si="0"/>
        <v>1.8546365914786966</v>
      </c>
      <c r="J54" s="127">
        <v>689</v>
      </c>
      <c r="K54" s="99">
        <f t="shared" si="1"/>
        <v>1.410209177616767</v>
      </c>
      <c r="L54" s="94">
        <v>1124502</v>
      </c>
      <c r="M54" s="97">
        <f t="shared" si="2"/>
        <v>0.422580725702358</v>
      </c>
      <c r="N54" s="106" t="s">
        <v>0</v>
      </c>
      <c r="O54" s="93"/>
      <c r="P54" s="93"/>
      <c r="Q54" s="22" t="s">
        <v>67</v>
      </c>
      <c r="R54" s="19"/>
    </row>
    <row r="55" spans="1:18" ht="17.25" customHeight="1">
      <c r="A55" s="20" t="s">
        <v>68</v>
      </c>
      <c r="B55" s="35">
        <v>93</v>
      </c>
      <c r="C55" s="29">
        <v>3577</v>
      </c>
      <c r="D55" s="29">
        <v>15401057</v>
      </c>
      <c r="E55" s="34">
        <v>87</v>
      </c>
      <c r="F55" s="30">
        <v>3421</v>
      </c>
      <c r="G55" s="31">
        <v>22616624</v>
      </c>
      <c r="H55" s="119">
        <v>88</v>
      </c>
      <c r="I55" s="97">
        <f t="shared" si="0"/>
        <v>4.4110275689223055</v>
      </c>
      <c r="J55" s="127">
        <v>3913</v>
      </c>
      <c r="K55" s="99">
        <f t="shared" si="1"/>
        <v>8.00892382004994</v>
      </c>
      <c r="L55" s="94">
        <v>33146962</v>
      </c>
      <c r="M55" s="97">
        <f t="shared" si="2"/>
        <v>12.456418269410355</v>
      </c>
      <c r="N55" s="106" t="s">
        <v>22</v>
      </c>
      <c r="O55" s="93"/>
      <c r="P55" s="93"/>
      <c r="Q55" s="22" t="s">
        <v>68</v>
      </c>
      <c r="R55" s="19"/>
    </row>
    <row r="56" spans="1:18" ht="17.25" customHeight="1">
      <c r="A56" s="20" t="s">
        <v>69</v>
      </c>
      <c r="B56" s="35">
        <v>52</v>
      </c>
      <c r="C56" s="29">
        <v>935</v>
      </c>
      <c r="D56" s="29">
        <v>2745780</v>
      </c>
      <c r="E56" s="34">
        <v>48</v>
      </c>
      <c r="F56" s="30">
        <v>955</v>
      </c>
      <c r="G56" s="31">
        <v>4093934</v>
      </c>
      <c r="H56" s="119">
        <v>45</v>
      </c>
      <c r="I56" s="97">
        <f t="shared" si="0"/>
        <v>2.2556390977443606</v>
      </c>
      <c r="J56" s="127">
        <v>1130</v>
      </c>
      <c r="K56" s="99">
        <f t="shared" si="1"/>
        <v>2.312824921200213</v>
      </c>
      <c r="L56" s="94">
        <v>5672004</v>
      </c>
      <c r="M56" s="97">
        <f t="shared" si="2"/>
        <v>2.1315031600714605</v>
      </c>
      <c r="N56" s="106" t="s">
        <v>21</v>
      </c>
      <c r="O56" s="106" t="s">
        <v>22</v>
      </c>
      <c r="P56" s="106" t="s">
        <v>120</v>
      </c>
      <c r="Q56" s="22" t="s">
        <v>69</v>
      </c>
      <c r="R56" s="19"/>
    </row>
    <row r="57" spans="1:18" ht="17.25" customHeight="1">
      <c r="A57" s="20" t="s">
        <v>70</v>
      </c>
      <c r="B57" s="35">
        <v>37</v>
      </c>
      <c r="C57" s="35">
        <v>318</v>
      </c>
      <c r="D57" s="29">
        <v>502213</v>
      </c>
      <c r="E57" s="34">
        <v>35</v>
      </c>
      <c r="F57" s="33">
        <v>317</v>
      </c>
      <c r="G57" s="31">
        <v>642212</v>
      </c>
      <c r="H57" s="119">
        <v>33</v>
      </c>
      <c r="I57" s="97">
        <f t="shared" si="0"/>
        <v>1.6541353383458646</v>
      </c>
      <c r="J57" s="127">
        <v>377</v>
      </c>
      <c r="K57" s="99">
        <f t="shared" si="1"/>
        <v>0.771623889639363</v>
      </c>
      <c r="L57" s="94">
        <v>1837066</v>
      </c>
      <c r="M57" s="97">
        <f t="shared" si="2"/>
        <v>0.6903577614296177</v>
      </c>
      <c r="N57" s="106" t="s">
        <v>22</v>
      </c>
      <c r="O57" s="93"/>
      <c r="P57" s="93"/>
      <c r="Q57" s="22" t="s">
        <v>70</v>
      </c>
      <c r="R57" s="19"/>
    </row>
    <row r="58" spans="1:18" ht="17.25" customHeight="1">
      <c r="A58" s="20"/>
      <c r="B58" s="35"/>
      <c r="C58" s="35"/>
      <c r="D58" s="29"/>
      <c r="E58" s="34"/>
      <c r="F58" s="33"/>
      <c r="G58" s="31"/>
      <c r="H58" s="119"/>
      <c r="I58" s="97"/>
      <c r="J58" s="127"/>
      <c r="K58" s="99"/>
      <c r="L58" s="94"/>
      <c r="M58" s="97"/>
      <c r="N58" s="106"/>
      <c r="O58" s="106"/>
      <c r="P58" s="106"/>
      <c r="Q58" s="22"/>
      <c r="R58" s="19"/>
    </row>
    <row r="59" spans="1:18" ht="17.25" customHeight="1">
      <c r="A59" s="20" t="s">
        <v>71</v>
      </c>
      <c r="B59" s="35">
        <v>32</v>
      </c>
      <c r="C59" s="35">
        <v>192</v>
      </c>
      <c r="D59" s="29">
        <v>238844</v>
      </c>
      <c r="E59" s="34">
        <v>27</v>
      </c>
      <c r="F59" s="33">
        <v>160</v>
      </c>
      <c r="G59" s="31">
        <v>221948</v>
      </c>
      <c r="H59" s="119">
        <v>28</v>
      </c>
      <c r="I59" s="97">
        <f t="shared" si="0"/>
        <v>1.4035087719298245</v>
      </c>
      <c r="J59" s="127">
        <v>169</v>
      </c>
      <c r="K59" s="99">
        <f t="shared" si="1"/>
        <v>0.3459003643210938</v>
      </c>
      <c r="L59" s="94">
        <v>248732</v>
      </c>
      <c r="M59" s="97">
        <f t="shared" si="2"/>
        <v>0.09347190940113838</v>
      </c>
      <c r="N59" s="106" t="s">
        <v>21</v>
      </c>
      <c r="O59" s="106" t="s">
        <v>20</v>
      </c>
      <c r="P59" s="106" t="s">
        <v>5</v>
      </c>
      <c r="Q59" s="22" t="s">
        <v>71</v>
      </c>
      <c r="R59" s="19"/>
    </row>
    <row r="60" spans="1:18" ht="17.25" customHeight="1">
      <c r="A60" s="20" t="s">
        <v>72</v>
      </c>
      <c r="B60" s="35">
        <v>14</v>
      </c>
      <c r="C60" s="35">
        <v>129</v>
      </c>
      <c r="D60" s="29">
        <v>140381</v>
      </c>
      <c r="E60" s="34">
        <v>13</v>
      </c>
      <c r="F60" s="33">
        <v>136</v>
      </c>
      <c r="G60" s="31">
        <v>277965</v>
      </c>
      <c r="H60" s="119">
        <v>11</v>
      </c>
      <c r="I60" s="97">
        <f t="shared" si="0"/>
        <v>0.5513784461152882</v>
      </c>
      <c r="J60" s="127">
        <v>121</v>
      </c>
      <c r="K60" s="99">
        <f t="shared" si="1"/>
        <v>0.24765647386303163</v>
      </c>
      <c r="L60" s="94">
        <v>363998</v>
      </c>
      <c r="M60" s="97">
        <f t="shared" si="2"/>
        <v>0.1367881417678287</v>
      </c>
      <c r="N60" s="106" t="s">
        <v>22</v>
      </c>
      <c r="O60" s="93"/>
      <c r="P60" s="93"/>
      <c r="Q60" s="22" t="s">
        <v>72</v>
      </c>
      <c r="R60" s="19"/>
    </row>
    <row r="61" spans="1:18" ht="17.25" customHeight="1">
      <c r="A61" s="20" t="s">
        <v>73</v>
      </c>
      <c r="B61" s="35">
        <v>45</v>
      </c>
      <c r="C61" s="29">
        <v>2305</v>
      </c>
      <c r="D61" s="29">
        <v>18526203</v>
      </c>
      <c r="E61" s="34">
        <v>44</v>
      </c>
      <c r="F61" s="30">
        <v>2552</v>
      </c>
      <c r="G61" s="31">
        <v>29529693</v>
      </c>
      <c r="H61" s="119">
        <v>52</v>
      </c>
      <c r="I61" s="97">
        <f t="shared" si="0"/>
        <v>2.606516290726817</v>
      </c>
      <c r="J61" s="127">
        <v>3496</v>
      </c>
      <c r="K61" s="99">
        <f t="shared" si="1"/>
        <v>7.155430021695526</v>
      </c>
      <c r="L61" s="94">
        <v>48389202</v>
      </c>
      <c r="M61" s="97">
        <f t="shared" si="2"/>
        <v>18.184355472305068</v>
      </c>
      <c r="N61" s="106" t="s">
        <v>22</v>
      </c>
      <c r="O61" s="106" t="s">
        <v>21</v>
      </c>
      <c r="P61" s="93"/>
      <c r="Q61" s="22" t="s">
        <v>73</v>
      </c>
      <c r="R61" s="19"/>
    </row>
    <row r="62" spans="1:18" ht="17.25" customHeight="1">
      <c r="A62" s="20" t="s">
        <v>74</v>
      </c>
      <c r="B62" s="35">
        <v>5</v>
      </c>
      <c r="C62" s="35">
        <v>45</v>
      </c>
      <c r="D62" s="29">
        <v>21525</v>
      </c>
      <c r="E62" s="34">
        <v>5</v>
      </c>
      <c r="F62" s="33">
        <v>41</v>
      </c>
      <c r="G62" s="31">
        <v>21135</v>
      </c>
      <c r="H62" s="119">
        <v>7</v>
      </c>
      <c r="I62" s="97">
        <f t="shared" si="0"/>
        <v>0.3508771929824561</v>
      </c>
      <c r="J62" s="127">
        <v>51</v>
      </c>
      <c r="K62" s="99">
        <f t="shared" si="1"/>
        <v>0.10438413361169101</v>
      </c>
      <c r="L62" s="94">
        <v>23436</v>
      </c>
      <c r="M62" s="97">
        <f t="shared" si="2"/>
        <v>0.008807100287558815</v>
      </c>
      <c r="N62" s="93"/>
      <c r="O62" s="93"/>
      <c r="P62" s="93"/>
      <c r="Q62" s="22" t="s">
        <v>74</v>
      </c>
      <c r="R62" s="19"/>
    </row>
    <row r="63" spans="1:18" ht="17.25" customHeight="1">
      <c r="A63" s="20" t="s">
        <v>75</v>
      </c>
      <c r="B63" s="35">
        <v>57</v>
      </c>
      <c r="C63" s="29">
        <v>1270</v>
      </c>
      <c r="D63" s="29">
        <v>3211244</v>
      </c>
      <c r="E63" s="34">
        <v>54</v>
      </c>
      <c r="F63" s="30">
        <v>1379</v>
      </c>
      <c r="G63" s="31">
        <v>7142165</v>
      </c>
      <c r="H63" s="119">
        <v>53</v>
      </c>
      <c r="I63" s="97">
        <f t="shared" si="0"/>
        <v>2.656641604010025</v>
      </c>
      <c r="J63" s="127">
        <v>1451</v>
      </c>
      <c r="K63" s="99">
        <f t="shared" si="1"/>
        <v>2.9698309386385033</v>
      </c>
      <c r="L63" s="94">
        <v>10130955</v>
      </c>
      <c r="M63" s="97">
        <f t="shared" si="2"/>
        <v>3.807148689782617</v>
      </c>
      <c r="N63" s="106" t="s">
        <v>22</v>
      </c>
      <c r="O63" s="106" t="s">
        <v>136</v>
      </c>
      <c r="P63" s="93"/>
      <c r="Q63" s="22" t="s">
        <v>75</v>
      </c>
      <c r="R63" s="19"/>
    </row>
    <row r="64" spans="1:18" ht="17.25" customHeight="1">
      <c r="A64" s="20"/>
      <c r="B64" s="35"/>
      <c r="C64" s="29"/>
      <c r="D64" s="29"/>
      <c r="E64" s="34"/>
      <c r="F64" s="30"/>
      <c r="G64" s="31"/>
      <c r="H64" s="119"/>
      <c r="I64" s="97"/>
      <c r="J64" s="127"/>
      <c r="K64" s="99"/>
      <c r="L64" s="94"/>
      <c r="M64" s="97"/>
      <c r="N64" s="106"/>
      <c r="O64" s="106"/>
      <c r="P64" s="106"/>
      <c r="Q64" s="22"/>
      <c r="R64" s="19"/>
    </row>
    <row r="65" spans="1:18" ht="17.25" customHeight="1">
      <c r="A65" s="20" t="s">
        <v>76</v>
      </c>
      <c r="B65" s="35">
        <v>13</v>
      </c>
      <c r="C65" s="36">
        <v>58</v>
      </c>
      <c r="D65" s="37">
        <v>50043</v>
      </c>
      <c r="E65" s="34">
        <v>12</v>
      </c>
      <c r="F65" s="38">
        <v>41</v>
      </c>
      <c r="G65" s="40">
        <v>46455</v>
      </c>
      <c r="H65" s="119">
        <v>8</v>
      </c>
      <c r="I65" s="97">
        <f t="shared" si="0"/>
        <v>0.40100250626566414</v>
      </c>
      <c r="J65" s="127">
        <v>41</v>
      </c>
      <c r="K65" s="99">
        <f t="shared" si="1"/>
        <v>0.08391665643292807</v>
      </c>
      <c r="L65" s="94">
        <v>91893</v>
      </c>
      <c r="M65" s="97">
        <f t="shared" si="2"/>
        <v>0.03453280707990451</v>
      </c>
      <c r="N65" s="106" t="s">
        <v>0</v>
      </c>
      <c r="O65" s="93"/>
      <c r="P65" s="93"/>
      <c r="Q65" s="22" t="s">
        <v>76</v>
      </c>
      <c r="R65" s="19"/>
    </row>
    <row r="66" spans="1:18" ht="17.25" customHeight="1">
      <c r="A66" s="20" t="s">
        <v>77</v>
      </c>
      <c r="B66" s="35">
        <v>35</v>
      </c>
      <c r="C66" s="29">
        <v>1272</v>
      </c>
      <c r="D66" s="29">
        <v>8333028</v>
      </c>
      <c r="E66" s="34">
        <v>37</v>
      </c>
      <c r="F66" s="30">
        <v>1255</v>
      </c>
      <c r="G66" s="31">
        <v>8816087</v>
      </c>
      <c r="H66" s="119">
        <v>34</v>
      </c>
      <c r="I66" s="97">
        <f t="shared" si="0"/>
        <v>1.7042606516290728</v>
      </c>
      <c r="J66" s="127">
        <v>1191</v>
      </c>
      <c r="K66" s="99">
        <f t="shared" si="1"/>
        <v>2.437676531990667</v>
      </c>
      <c r="L66" s="94">
        <v>9841591</v>
      </c>
      <c r="M66" s="97">
        <f t="shared" si="2"/>
        <v>3.6984075322638774</v>
      </c>
      <c r="N66" s="106" t="s">
        <v>21</v>
      </c>
      <c r="O66" s="93"/>
      <c r="P66" s="93"/>
      <c r="Q66" s="22" t="s">
        <v>77</v>
      </c>
      <c r="R66" s="19"/>
    </row>
    <row r="67" spans="1:18" ht="17.25" customHeight="1">
      <c r="A67" s="20" t="s">
        <v>78</v>
      </c>
      <c r="B67" s="35">
        <v>46</v>
      </c>
      <c r="C67" s="29">
        <v>2587</v>
      </c>
      <c r="D67" s="29">
        <v>13520386</v>
      </c>
      <c r="E67" s="34">
        <v>42</v>
      </c>
      <c r="F67" s="30">
        <v>2611</v>
      </c>
      <c r="G67" s="31">
        <v>15489140</v>
      </c>
      <c r="H67" s="119">
        <v>45</v>
      </c>
      <c r="I67" s="97">
        <f t="shared" si="0"/>
        <v>2.2556390977443606</v>
      </c>
      <c r="J67" s="127">
        <v>2857</v>
      </c>
      <c r="K67" s="99">
        <f t="shared" si="1"/>
        <v>5.847558229972574</v>
      </c>
      <c r="L67" s="94">
        <v>22113883</v>
      </c>
      <c r="M67" s="97">
        <f t="shared" si="2"/>
        <v>8.31025709713014</v>
      </c>
      <c r="N67" s="106" t="s">
        <v>21</v>
      </c>
      <c r="O67" s="106" t="s">
        <v>9</v>
      </c>
      <c r="P67" s="93"/>
      <c r="Q67" s="22" t="s">
        <v>78</v>
      </c>
      <c r="R67" s="19"/>
    </row>
    <row r="68" spans="1:18" ht="17.25" customHeight="1">
      <c r="A68" s="20" t="s">
        <v>79</v>
      </c>
      <c r="B68" s="35">
        <v>13</v>
      </c>
      <c r="C68" s="29">
        <v>1942</v>
      </c>
      <c r="D68" s="29">
        <v>28420495</v>
      </c>
      <c r="E68" s="34">
        <v>14</v>
      </c>
      <c r="F68" s="30">
        <v>1685</v>
      </c>
      <c r="G68" s="31">
        <v>29721335</v>
      </c>
      <c r="H68" s="119">
        <v>17</v>
      </c>
      <c r="I68" s="97">
        <f t="shared" si="0"/>
        <v>0.8521303258145364</v>
      </c>
      <c r="J68" s="127">
        <v>1366</v>
      </c>
      <c r="K68" s="99">
        <f t="shared" si="1"/>
        <v>2.795857382619018</v>
      </c>
      <c r="L68" s="94">
        <v>28363723</v>
      </c>
      <c r="M68" s="97">
        <f t="shared" si="2"/>
        <v>10.658907364291627</v>
      </c>
      <c r="N68" s="106" t="s">
        <v>11</v>
      </c>
      <c r="O68" s="93"/>
      <c r="P68" s="93"/>
      <c r="Q68" s="22" t="s">
        <v>79</v>
      </c>
      <c r="R68" s="19"/>
    </row>
    <row r="69" spans="1:18" ht="17.25" customHeight="1">
      <c r="A69" s="20" t="s">
        <v>80</v>
      </c>
      <c r="B69" s="35">
        <v>35</v>
      </c>
      <c r="C69" s="35">
        <v>368</v>
      </c>
      <c r="D69" s="29">
        <v>646824</v>
      </c>
      <c r="E69" s="34">
        <v>27</v>
      </c>
      <c r="F69" s="33">
        <v>324</v>
      </c>
      <c r="G69" s="31">
        <v>719886</v>
      </c>
      <c r="H69" s="119">
        <v>21</v>
      </c>
      <c r="I69" s="97">
        <f t="shared" si="0"/>
        <v>1.0526315789473684</v>
      </c>
      <c r="J69" s="127">
        <v>252</v>
      </c>
      <c r="K69" s="99">
        <f t="shared" si="1"/>
        <v>0.5157804249048262</v>
      </c>
      <c r="L69" s="94">
        <v>567877</v>
      </c>
      <c r="M69" s="97">
        <f t="shared" si="2"/>
        <v>0.21340457799957488</v>
      </c>
      <c r="N69" s="106" t="s">
        <v>21</v>
      </c>
      <c r="O69" s="106" t="s">
        <v>1</v>
      </c>
      <c r="P69" s="93"/>
      <c r="Q69" s="22" t="s">
        <v>80</v>
      </c>
      <c r="R69" s="19"/>
    </row>
    <row r="70" spans="1:18" ht="17.25" customHeight="1">
      <c r="A70" s="20"/>
      <c r="B70" s="35"/>
      <c r="C70" s="35"/>
      <c r="D70" s="29"/>
      <c r="E70" s="34"/>
      <c r="F70" s="33"/>
      <c r="G70" s="31"/>
      <c r="H70" s="119"/>
      <c r="I70" s="97"/>
      <c r="J70" s="127"/>
      <c r="K70" s="99"/>
      <c r="L70" s="94"/>
      <c r="M70" s="97"/>
      <c r="N70" s="106"/>
      <c r="O70" s="106"/>
      <c r="P70" s="106"/>
      <c r="Q70" s="22"/>
      <c r="R70" s="19"/>
    </row>
    <row r="71" spans="1:18" ht="17.25" customHeight="1">
      <c r="A71" s="20" t="s">
        <v>81</v>
      </c>
      <c r="B71" s="35">
        <v>12</v>
      </c>
      <c r="C71" s="36">
        <v>64</v>
      </c>
      <c r="D71" s="37">
        <v>47256</v>
      </c>
      <c r="E71" s="34">
        <v>11</v>
      </c>
      <c r="F71" s="38">
        <v>50</v>
      </c>
      <c r="G71" s="40">
        <v>40451</v>
      </c>
      <c r="H71" s="119">
        <v>13</v>
      </c>
      <c r="I71" s="97">
        <f t="shared" si="0"/>
        <v>0.6516290726817042</v>
      </c>
      <c r="J71" s="127">
        <v>50</v>
      </c>
      <c r="K71" s="99">
        <f t="shared" si="1"/>
        <v>0.10233738589381473</v>
      </c>
      <c r="L71" s="94">
        <v>61066</v>
      </c>
      <c r="M71" s="97">
        <f t="shared" si="2"/>
        <v>0.02294821582864254</v>
      </c>
      <c r="N71" s="106" t="s">
        <v>9</v>
      </c>
      <c r="O71" s="106" t="s">
        <v>8</v>
      </c>
      <c r="P71" s="93"/>
      <c r="Q71" s="22" t="s">
        <v>81</v>
      </c>
      <c r="R71" s="19"/>
    </row>
    <row r="72" spans="1:18" ht="17.25" customHeight="1">
      <c r="A72" s="20" t="s">
        <v>82</v>
      </c>
      <c r="B72" s="35">
        <v>14</v>
      </c>
      <c r="C72" s="35">
        <v>111</v>
      </c>
      <c r="D72" s="29">
        <v>232523</v>
      </c>
      <c r="E72" s="34">
        <v>13</v>
      </c>
      <c r="F72" s="33">
        <v>115</v>
      </c>
      <c r="G72" s="31">
        <v>249162</v>
      </c>
      <c r="H72" s="119">
        <v>11</v>
      </c>
      <c r="I72" s="97">
        <f t="shared" si="0"/>
        <v>0.5513784461152882</v>
      </c>
      <c r="J72" s="127">
        <v>87</v>
      </c>
      <c r="K72" s="99">
        <f t="shared" si="1"/>
        <v>0.17806705145523763</v>
      </c>
      <c r="L72" s="94">
        <v>225353</v>
      </c>
      <c r="M72" s="97">
        <f t="shared" si="2"/>
        <v>0.08468622935237419</v>
      </c>
      <c r="N72" s="106" t="s">
        <v>4</v>
      </c>
      <c r="O72" s="106" t="s">
        <v>136</v>
      </c>
      <c r="P72" s="106" t="s">
        <v>21</v>
      </c>
      <c r="Q72" s="22" t="s">
        <v>82</v>
      </c>
      <c r="R72" s="19"/>
    </row>
    <row r="73" spans="1:18" ht="17.25" customHeight="1">
      <c r="A73" s="20" t="s">
        <v>83</v>
      </c>
      <c r="B73" s="35">
        <v>55</v>
      </c>
      <c r="C73" s="29">
        <v>1420</v>
      </c>
      <c r="D73" s="29">
        <v>3433551</v>
      </c>
      <c r="E73" s="34">
        <v>54</v>
      </c>
      <c r="F73" s="30">
        <v>1558</v>
      </c>
      <c r="G73" s="31">
        <v>4125583</v>
      </c>
      <c r="H73" s="119">
        <v>55</v>
      </c>
      <c r="I73" s="97">
        <f t="shared" si="0"/>
        <v>2.756892230576441</v>
      </c>
      <c r="J73" s="127">
        <v>1624</v>
      </c>
      <c r="K73" s="99">
        <f t="shared" si="1"/>
        <v>3.3239182938311025</v>
      </c>
      <c r="L73" s="94">
        <v>3031520</v>
      </c>
      <c r="M73" s="97">
        <f t="shared" si="2"/>
        <v>1.1392260054506016</v>
      </c>
      <c r="N73" s="106" t="s">
        <v>9</v>
      </c>
      <c r="O73" s="106" t="s">
        <v>136</v>
      </c>
      <c r="P73" s="106" t="s">
        <v>0</v>
      </c>
      <c r="Q73" s="22" t="s">
        <v>83</v>
      </c>
      <c r="R73" s="19"/>
    </row>
    <row r="74" spans="1:18" ht="17.25" customHeight="1">
      <c r="A74" s="20" t="s">
        <v>84</v>
      </c>
      <c r="B74" s="35">
        <v>14</v>
      </c>
      <c r="C74" s="35">
        <v>105</v>
      </c>
      <c r="D74" s="29">
        <v>46816</v>
      </c>
      <c r="E74" s="34">
        <v>14</v>
      </c>
      <c r="F74" s="33">
        <v>96</v>
      </c>
      <c r="G74" s="31">
        <v>46143</v>
      </c>
      <c r="H74" s="119">
        <v>16</v>
      </c>
      <c r="I74" s="97">
        <f t="shared" si="0"/>
        <v>0.8020050125313283</v>
      </c>
      <c r="J74" s="127">
        <v>97</v>
      </c>
      <c r="K74" s="99">
        <f t="shared" si="1"/>
        <v>0.1985345286340006</v>
      </c>
      <c r="L74" s="94">
        <v>51059</v>
      </c>
      <c r="M74" s="97">
        <f t="shared" si="2"/>
        <v>0.019187648642364975</v>
      </c>
      <c r="N74" s="106" t="s">
        <v>4</v>
      </c>
      <c r="O74" s="106" t="s">
        <v>3</v>
      </c>
      <c r="P74" s="93"/>
      <c r="Q74" s="22" t="s">
        <v>84</v>
      </c>
      <c r="R74" s="19"/>
    </row>
    <row r="75" spans="1:18" ht="17.25" customHeight="1">
      <c r="A75" s="20" t="s">
        <v>85</v>
      </c>
      <c r="B75" s="35">
        <v>16</v>
      </c>
      <c r="C75" s="35">
        <v>98</v>
      </c>
      <c r="D75" s="29">
        <v>136028</v>
      </c>
      <c r="E75" s="34">
        <v>13</v>
      </c>
      <c r="F75" s="33">
        <v>102</v>
      </c>
      <c r="G75" s="31">
        <v>168600</v>
      </c>
      <c r="H75" s="119">
        <v>13</v>
      </c>
      <c r="I75" s="97">
        <f t="shared" si="0"/>
        <v>0.6516290726817042</v>
      </c>
      <c r="J75" s="127">
        <v>99</v>
      </c>
      <c r="K75" s="99">
        <f t="shared" si="1"/>
        <v>0.20262802406975314</v>
      </c>
      <c r="L75" s="94">
        <v>159948</v>
      </c>
      <c r="M75" s="97">
        <f t="shared" si="2"/>
        <v>0.06010744481969863</v>
      </c>
      <c r="N75" s="106" t="s">
        <v>137</v>
      </c>
      <c r="O75" s="106" t="s">
        <v>8</v>
      </c>
      <c r="P75" s="93"/>
      <c r="Q75" s="22" t="s">
        <v>85</v>
      </c>
      <c r="R75" s="19"/>
    </row>
    <row r="76" spans="1:18" ht="17.25" customHeight="1">
      <c r="A76" s="20"/>
      <c r="B76" s="35"/>
      <c r="C76" s="35"/>
      <c r="D76" s="29"/>
      <c r="E76" s="34"/>
      <c r="F76" s="33"/>
      <c r="G76" s="31"/>
      <c r="H76" s="119"/>
      <c r="I76" s="97"/>
      <c r="J76" s="127"/>
      <c r="K76" s="99"/>
      <c r="L76" s="94"/>
      <c r="M76" s="97"/>
      <c r="N76" s="106"/>
      <c r="O76" s="106"/>
      <c r="P76" s="106"/>
      <c r="Q76" s="22"/>
      <c r="R76" s="19"/>
    </row>
    <row r="77" spans="1:18" ht="17.25" customHeight="1">
      <c r="A77" s="20" t="s">
        <v>86</v>
      </c>
      <c r="B77" s="35">
        <v>17</v>
      </c>
      <c r="C77" s="35">
        <v>151</v>
      </c>
      <c r="D77" s="29">
        <v>218613</v>
      </c>
      <c r="E77" s="34">
        <v>16</v>
      </c>
      <c r="F77" s="33">
        <v>148</v>
      </c>
      <c r="G77" s="31">
        <v>233192</v>
      </c>
      <c r="H77" s="119">
        <v>11</v>
      </c>
      <c r="I77" s="97">
        <f aca="true" t="shared" si="3" ref="I77:I96">H77/$H$9*100</f>
        <v>0.5513784461152882</v>
      </c>
      <c r="J77" s="127">
        <v>112</v>
      </c>
      <c r="K77" s="99">
        <f aca="true" t="shared" si="4" ref="K77:K96">J77/$J$9*100</f>
        <v>0.229235744402145</v>
      </c>
      <c r="L77" s="94">
        <v>181714</v>
      </c>
      <c r="M77" s="97">
        <f aca="true" t="shared" si="5" ref="M77:M96">L77/$L$9*100</f>
        <v>0.06828696968994122</v>
      </c>
      <c r="N77" s="106" t="s">
        <v>136</v>
      </c>
      <c r="O77" s="106" t="s">
        <v>137</v>
      </c>
      <c r="P77" s="93"/>
      <c r="Q77" s="22" t="s">
        <v>86</v>
      </c>
      <c r="R77" s="19"/>
    </row>
    <row r="78" spans="1:18" ht="17.25" customHeight="1">
      <c r="A78" s="20" t="s">
        <v>87</v>
      </c>
      <c r="B78" s="35">
        <v>67</v>
      </c>
      <c r="C78" s="35">
        <v>637</v>
      </c>
      <c r="D78" s="29">
        <v>854210</v>
      </c>
      <c r="E78" s="34">
        <v>58</v>
      </c>
      <c r="F78" s="33">
        <v>600</v>
      </c>
      <c r="G78" s="31">
        <v>823916</v>
      </c>
      <c r="H78" s="119">
        <v>51</v>
      </c>
      <c r="I78" s="97">
        <f t="shared" si="3"/>
        <v>2.556390977443609</v>
      </c>
      <c r="J78" s="127">
        <v>536</v>
      </c>
      <c r="K78" s="99">
        <f t="shared" si="4"/>
        <v>1.0970567767816939</v>
      </c>
      <c r="L78" s="94">
        <v>818684</v>
      </c>
      <c r="M78" s="97">
        <f t="shared" si="5"/>
        <v>0.30765625925157025</v>
      </c>
      <c r="N78" s="106" t="s">
        <v>0</v>
      </c>
      <c r="O78" s="106" t="s">
        <v>8</v>
      </c>
      <c r="P78" s="106" t="s">
        <v>1</v>
      </c>
      <c r="Q78" s="22" t="s">
        <v>87</v>
      </c>
      <c r="R78" s="19"/>
    </row>
    <row r="79" spans="1:18" ht="17.25" customHeight="1">
      <c r="A79" s="20" t="s">
        <v>88</v>
      </c>
      <c r="B79" s="41">
        <v>24</v>
      </c>
      <c r="C79" s="35">
        <v>221</v>
      </c>
      <c r="D79" s="29">
        <v>283596</v>
      </c>
      <c r="E79" s="46">
        <v>24</v>
      </c>
      <c r="F79" s="33">
        <v>226</v>
      </c>
      <c r="G79" s="31">
        <v>311479</v>
      </c>
      <c r="H79" s="119">
        <v>23</v>
      </c>
      <c r="I79" s="97">
        <f t="shared" si="3"/>
        <v>1.1528822055137844</v>
      </c>
      <c r="J79" s="127">
        <v>260</v>
      </c>
      <c r="K79" s="99">
        <f t="shared" si="4"/>
        <v>0.5321544066478365</v>
      </c>
      <c r="L79" s="94">
        <v>381939</v>
      </c>
      <c r="M79" s="97">
        <f t="shared" si="5"/>
        <v>0.14353025587685295</v>
      </c>
      <c r="N79" s="106" t="s">
        <v>8</v>
      </c>
      <c r="O79" s="106" t="s">
        <v>137</v>
      </c>
      <c r="P79" s="93"/>
      <c r="Q79" s="22" t="s">
        <v>89</v>
      </c>
      <c r="R79" s="19"/>
    </row>
    <row r="80" spans="1:18" s="52" customFormat="1" ht="17.25" customHeight="1">
      <c r="A80" s="20" t="s">
        <v>90</v>
      </c>
      <c r="B80" s="49" t="s">
        <v>139</v>
      </c>
      <c r="C80" s="48" t="s">
        <v>135</v>
      </c>
      <c r="D80" s="50" t="s">
        <v>135</v>
      </c>
      <c r="E80" s="102" t="s">
        <v>135</v>
      </c>
      <c r="F80" s="110" t="s">
        <v>135</v>
      </c>
      <c r="G80" s="54" t="s">
        <v>135</v>
      </c>
      <c r="H80" s="119">
        <v>21</v>
      </c>
      <c r="I80" s="97">
        <f t="shared" si="3"/>
        <v>1.0526315789473684</v>
      </c>
      <c r="J80" s="128">
        <v>143</v>
      </c>
      <c r="K80" s="99">
        <f t="shared" si="4"/>
        <v>0.2926849236563101</v>
      </c>
      <c r="L80" s="95">
        <v>93264</v>
      </c>
      <c r="M80" s="97">
        <f t="shared" si="5"/>
        <v>0.03504802019196473</v>
      </c>
      <c r="N80" s="106" t="s">
        <v>12</v>
      </c>
      <c r="O80" s="106" t="s">
        <v>0</v>
      </c>
      <c r="P80" s="93"/>
      <c r="Q80" s="22" t="s">
        <v>91</v>
      </c>
      <c r="R80" s="51"/>
    </row>
    <row r="81" spans="1:17" s="56" customFormat="1" ht="17.25" customHeight="1">
      <c r="A81" s="47" t="s">
        <v>92</v>
      </c>
      <c r="B81" s="53" t="s">
        <v>135</v>
      </c>
      <c r="C81" s="53" t="s">
        <v>135</v>
      </c>
      <c r="D81" s="54" t="s">
        <v>135</v>
      </c>
      <c r="E81" s="111" t="s">
        <v>135</v>
      </c>
      <c r="F81" s="112" t="s">
        <v>135</v>
      </c>
      <c r="G81" s="54" t="s">
        <v>135</v>
      </c>
      <c r="H81" s="120">
        <v>37</v>
      </c>
      <c r="I81" s="97">
        <f t="shared" si="3"/>
        <v>1.8546365914786966</v>
      </c>
      <c r="J81" s="129">
        <v>258</v>
      </c>
      <c r="K81" s="99">
        <f t="shared" si="4"/>
        <v>0.528060911212084</v>
      </c>
      <c r="L81" s="96">
        <v>126340</v>
      </c>
      <c r="M81" s="97">
        <f t="shared" si="5"/>
        <v>0.04747777139145676</v>
      </c>
      <c r="N81" s="106" t="s">
        <v>0</v>
      </c>
      <c r="O81" s="106" t="s">
        <v>12</v>
      </c>
      <c r="P81" s="93"/>
      <c r="Q81" s="55" t="s">
        <v>93</v>
      </c>
    </row>
    <row r="82" spans="1:17" s="56" customFormat="1" ht="17.25" customHeight="1">
      <c r="A82" s="47"/>
      <c r="B82" s="53"/>
      <c r="C82" s="53"/>
      <c r="D82" s="54"/>
      <c r="E82" s="113"/>
      <c r="F82" s="80"/>
      <c r="G82" s="73"/>
      <c r="H82" s="84"/>
      <c r="I82" s="97"/>
      <c r="J82" s="129"/>
      <c r="K82" s="99"/>
      <c r="L82" s="96"/>
      <c r="M82" s="97"/>
      <c r="N82" s="106"/>
      <c r="O82" s="106"/>
      <c r="P82" s="106"/>
      <c r="Q82" s="55"/>
    </row>
    <row r="83" spans="1:17" ht="17.25" customHeight="1">
      <c r="A83" s="57" t="s">
        <v>94</v>
      </c>
      <c r="B83" s="58" t="s">
        <v>135</v>
      </c>
      <c r="C83" s="58" t="s">
        <v>135</v>
      </c>
      <c r="D83" s="59" t="s">
        <v>135</v>
      </c>
      <c r="E83" s="114" t="s">
        <v>135</v>
      </c>
      <c r="F83" s="115" t="s">
        <v>135</v>
      </c>
      <c r="G83" s="59" t="s">
        <v>135</v>
      </c>
      <c r="H83" s="121">
        <v>23</v>
      </c>
      <c r="I83" s="97">
        <f t="shared" si="3"/>
        <v>1.1528822055137844</v>
      </c>
      <c r="J83" s="127">
        <v>793</v>
      </c>
      <c r="K83" s="99">
        <f t="shared" si="4"/>
        <v>1.6230709402759016</v>
      </c>
      <c r="L83" s="94">
        <v>1685349</v>
      </c>
      <c r="M83" s="97">
        <f t="shared" si="5"/>
        <v>0.6333434742505957</v>
      </c>
      <c r="N83" s="106" t="s">
        <v>0</v>
      </c>
      <c r="O83" s="106" t="s">
        <v>138</v>
      </c>
      <c r="P83" s="106" t="s">
        <v>9</v>
      </c>
      <c r="Q83" s="60" t="s">
        <v>95</v>
      </c>
    </row>
    <row r="84" spans="1:17" ht="17.25" customHeight="1">
      <c r="A84" s="57" t="s">
        <v>96</v>
      </c>
      <c r="B84" s="53" t="s">
        <v>135</v>
      </c>
      <c r="C84" s="53" t="s">
        <v>135</v>
      </c>
      <c r="D84" s="54" t="s">
        <v>135</v>
      </c>
      <c r="E84" s="116" t="s">
        <v>135</v>
      </c>
      <c r="F84" s="116" t="s">
        <v>135</v>
      </c>
      <c r="G84" s="54" t="s">
        <v>135</v>
      </c>
      <c r="H84" s="119">
        <v>3</v>
      </c>
      <c r="I84" s="97">
        <f t="shared" si="3"/>
        <v>0.15037593984962408</v>
      </c>
      <c r="J84" s="73">
        <v>277</v>
      </c>
      <c r="K84" s="99">
        <f t="shared" si="4"/>
        <v>0.5669491178517336</v>
      </c>
      <c r="L84" s="84">
        <v>321722</v>
      </c>
      <c r="M84" s="97">
        <f t="shared" si="5"/>
        <v>0.12090108886815142</v>
      </c>
      <c r="N84" s="106" t="s">
        <v>120</v>
      </c>
      <c r="O84" s="106" t="s">
        <v>11</v>
      </c>
      <c r="P84" s="93"/>
      <c r="Q84" s="60" t="s">
        <v>97</v>
      </c>
    </row>
    <row r="85" spans="1:17" ht="17.25" customHeight="1">
      <c r="A85" s="57" t="s">
        <v>98</v>
      </c>
      <c r="B85" s="53" t="s">
        <v>135</v>
      </c>
      <c r="C85" s="53" t="s">
        <v>135</v>
      </c>
      <c r="D85" s="54" t="s">
        <v>135</v>
      </c>
      <c r="E85" s="116" t="s">
        <v>135</v>
      </c>
      <c r="F85" s="116" t="s">
        <v>135</v>
      </c>
      <c r="G85" s="54" t="s">
        <v>135</v>
      </c>
      <c r="H85" s="119">
        <v>24</v>
      </c>
      <c r="I85" s="97">
        <f t="shared" si="3"/>
        <v>1.2030075187969926</v>
      </c>
      <c r="J85" s="73">
        <v>622</v>
      </c>
      <c r="K85" s="99">
        <f t="shared" si="4"/>
        <v>1.2730770805190552</v>
      </c>
      <c r="L85" s="84">
        <v>1372957</v>
      </c>
      <c r="M85" s="97">
        <f t="shared" si="5"/>
        <v>0.5159485402588277</v>
      </c>
      <c r="N85" s="106" t="s">
        <v>9</v>
      </c>
      <c r="O85" s="106" t="s">
        <v>7</v>
      </c>
      <c r="P85" s="93"/>
      <c r="Q85" s="60" t="s">
        <v>99</v>
      </c>
    </row>
    <row r="86" spans="1:17" ht="17.25" customHeight="1">
      <c r="A86" s="57" t="s">
        <v>100</v>
      </c>
      <c r="B86" s="53" t="s">
        <v>135</v>
      </c>
      <c r="C86" s="53" t="s">
        <v>135</v>
      </c>
      <c r="D86" s="54" t="s">
        <v>135</v>
      </c>
      <c r="E86" s="116" t="s">
        <v>135</v>
      </c>
      <c r="F86" s="116" t="s">
        <v>135</v>
      </c>
      <c r="G86" s="54" t="s">
        <v>135</v>
      </c>
      <c r="H86" s="119">
        <v>6</v>
      </c>
      <c r="I86" s="97">
        <f t="shared" si="3"/>
        <v>0.30075187969924816</v>
      </c>
      <c r="J86" s="73">
        <v>42</v>
      </c>
      <c r="K86" s="99">
        <f t="shared" si="4"/>
        <v>0.08596340415080438</v>
      </c>
      <c r="L86" s="84">
        <v>141099</v>
      </c>
      <c r="M86" s="97">
        <f t="shared" si="5"/>
        <v>0.053024110064612606</v>
      </c>
      <c r="N86" s="106" t="s">
        <v>21</v>
      </c>
      <c r="O86" s="106" t="s">
        <v>137</v>
      </c>
      <c r="P86" s="93"/>
      <c r="Q86" s="60" t="s">
        <v>101</v>
      </c>
    </row>
    <row r="87" spans="1:17" ht="17.25" customHeight="1">
      <c r="A87" s="57" t="s">
        <v>102</v>
      </c>
      <c r="B87" s="53" t="s">
        <v>135</v>
      </c>
      <c r="C87" s="53" t="s">
        <v>135</v>
      </c>
      <c r="D87" s="54" t="s">
        <v>135</v>
      </c>
      <c r="E87" s="116" t="s">
        <v>135</v>
      </c>
      <c r="F87" s="116" t="s">
        <v>135</v>
      </c>
      <c r="G87" s="117" t="s">
        <v>135</v>
      </c>
      <c r="H87" s="119">
        <v>4</v>
      </c>
      <c r="I87" s="97">
        <f t="shared" si="3"/>
        <v>0.20050125313283207</v>
      </c>
      <c r="J87" s="73">
        <v>26</v>
      </c>
      <c r="K87" s="99">
        <f t="shared" si="4"/>
        <v>0.053215440664783654</v>
      </c>
      <c r="L87" s="105">
        <v>67053</v>
      </c>
      <c r="M87" s="97">
        <f t="shared" si="5"/>
        <v>0.025198092489404383</v>
      </c>
      <c r="N87" s="106" t="s">
        <v>8</v>
      </c>
      <c r="O87" s="93"/>
      <c r="P87" s="93"/>
      <c r="Q87" s="60" t="s">
        <v>103</v>
      </c>
    </row>
    <row r="88" spans="1:17" ht="17.25" customHeight="1">
      <c r="A88" s="57"/>
      <c r="B88" s="53"/>
      <c r="C88" s="53"/>
      <c r="D88" s="54"/>
      <c r="E88" s="118"/>
      <c r="F88" s="118"/>
      <c r="G88" s="117"/>
      <c r="H88" s="119"/>
      <c r="I88" s="97"/>
      <c r="J88" s="73"/>
      <c r="K88" s="99"/>
      <c r="L88" s="105"/>
      <c r="M88" s="97"/>
      <c r="N88" s="106"/>
      <c r="O88" s="106"/>
      <c r="P88" s="106"/>
      <c r="Q88" s="60"/>
    </row>
    <row r="89" spans="1:17" ht="17.25" customHeight="1">
      <c r="A89" s="57" t="s">
        <v>104</v>
      </c>
      <c r="B89" s="53" t="s">
        <v>135</v>
      </c>
      <c r="C89" s="53" t="s">
        <v>135</v>
      </c>
      <c r="D89" s="54" t="s">
        <v>135</v>
      </c>
      <c r="E89" s="116" t="s">
        <v>135</v>
      </c>
      <c r="F89" s="116" t="s">
        <v>135</v>
      </c>
      <c r="G89" s="54" t="s">
        <v>135</v>
      </c>
      <c r="H89" s="119">
        <v>8</v>
      </c>
      <c r="I89" s="97">
        <f t="shared" si="3"/>
        <v>0.40100250626566414</v>
      </c>
      <c r="J89" s="73">
        <v>84</v>
      </c>
      <c r="K89" s="99">
        <f t="shared" si="4"/>
        <v>0.17192680830160875</v>
      </c>
      <c r="L89" s="84">
        <v>117141</v>
      </c>
      <c r="M89" s="97">
        <f t="shared" si="5"/>
        <v>0.04402084548493459</v>
      </c>
      <c r="N89" s="106" t="s">
        <v>120</v>
      </c>
      <c r="O89" s="106" t="s">
        <v>9</v>
      </c>
      <c r="P89" s="93"/>
      <c r="Q89" s="60" t="s">
        <v>105</v>
      </c>
    </row>
    <row r="90" spans="1:17" ht="17.25" customHeight="1">
      <c r="A90" s="57" t="s">
        <v>106</v>
      </c>
      <c r="B90" s="53" t="s">
        <v>135</v>
      </c>
      <c r="C90" s="53" t="s">
        <v>135</v>
      </c>
      <c r="D90" s="54" t="s">
        <v>135</v>
      </c>
      <c r="E90" s="116" t="s">
        <v>135</v>
      </c>
      <c r="F90" s="116" t="s">
        <v>135</v>
      </c>
      <c r="G90" s="54" t="s">
        <v>135</v>
      </c>
      <c r="H90" s="119">
        <v>22</v>
      </c>
      <c r="I90" s="97">
        <f t="shared" si="3"/>
        <v>1.1027568922305764</v>
      </c>
      <c r="J90" s="73">
        <v>457</v>
      </c>
      <c r="K90" s="99">
        <f t="shared" si="4"/>
        <v>0.9353637070694667</v>
      </c>
      <c r="L90" s="84">
        <v>865466</v>
      </c>
      <c r="M90" s="97">
        <f t="shared" si="5"/>
        <v>0.3252366383970121</v>
      </c>
      <c r="N90" s="106" t="s">
        <v>120</v>
      </c>
      <c r="O90" s="106" t="s">
        <v>8</v>
      </c>
      <c r="P90" s="106" t="s">
        <v>119</v>
      </c>
      <c r="Q90" s="60" t="s">
        <v>107</v>
      </c>
    </row>
    <row r="91" spans="1:17" ht="17.25" customHeight="1">
      <c r="A91" s="57" t="s">
        <v>108</v>
      </c>
      <c r="B91" s="53" t="s">
        <v>135</v>
      </c>
      <c r="C91" s="53" t="s">
        <v>135</v>
      </c>
      <c r="D91" s="54" t="s">
        <v>135</v>
      </c>
      <c r="E91" s="116" t="s">
        <v>135</v>
      </c>
      <c r="F91" s="116" t="s">
        <v>135</v>
      </c>
      <c r="G91" s="54" t="s">
        <v>135</v>
      </c>
      <c r="H91" s="119">
        <v>24</v>
      </c>
      <c r="I91" s="97">
        <f t="shared" si="3"/>
        <v>1.2030075187969926</v>
      </c>
      <c r="J91" s="73">
        <v>407</v>
      </c>
      <c r="K91" s="99">
        <f t="shared" si="4"/>
        <v>0.8330263211756519</v>
      </c>
      <c r="L91" s="84">
        <v>2415905</v>
      </c>
      <c r="M91" s="97">
        <f t="shared" si="5"/>
        <v>0.9078817895636958</v>
      </c>
      <c r="N91" s="106" t="s">
        <v>1</v>
      </c>
      <c r="O91" s="93"/>
      <c r="P91" s="93"/>
      <c r="Q91" s="60" t="s">
        <v>109</v>
      </c>
    </row>
    <row r="92" spans="1:17" ht="17.25" customHeight="1">
      <c r="A92" s="57" t="s">
        <v>110</v>
      </c>
      <c r="B92" s="53" t="s">
        <v>135</v>
      </c>
      <c r="C92" s="53" t="s">
        <v>135</v>
      </c>
      <c r="D92" s="53" t="s">
        <v>135</v>
      </c>
      <c r="E92" s="116" t="s">
        <v>135</v>
      </c>
      <c r="F92" s="116" t="s">
        <v>135</v>
      </c>
      <c r="G92" s="117" t="s">
        <v>135</v>
      </c>
      <c r="H92" s="119">
        <v>3</v>
      </c>
      <c r="I92" s="97">
        <f t="shared" si="3"/>
        <v>0.15037593984962408</v>
      </c>
      <c r="J92" s="73">
        <v>13</v>
      </c>
      <c r="K92" s="99">
        <f t="shared" si="4"/>
        <v>0.026607720332391827</v>
      </c>
      <c r="L92" s="105">
        <v>24515</v>
      </c>
      <c r="M92" s="97">
        <f t="shared" si="5"/>
        <v>0.00921258165000445</v>
      </c>
      <c r="N92" s="106" t="s">
        <v>0</v>
      </c>
      <c r="O92" s="93"/>
      <c r="P92" s="93"/>
      <c r="Q92" s="60" t="s">
        <v>111</v>
      </c>
    </row>
    <row r="93" spans="1:17" ht="17.25" customHeight="1">
      <c r="A93" s="57" t="s">
        <v>112</v>
      </c>
      <c r="B93" s="53" t="s">
        <v>135</v>
      </c>
      <c r="C93" s="53" t="s">
        <v>135</v>
      </c>
      <c r="D93" s="54" t="s">
        <v>135</v>
      </c>
      <c r="E93" s="116" t="s">
        <v>135</v>
      </c>
      <c r="F93" s="116" t="s">
        <v>135</v>
      </c>
      <c r="G93" s="54" t="s">
        <v>135</v>
      </c>
      <c r="H93" s="119">
        <v>32</v>
      </c>
      <c r="I93" s="97">
        <f t="shared" si="3"/>
        <v>1.6040100250626566</v>
      </c>
      <c r="J93" s="73">
        <v>935</v>
      </c>
      <c r="K93" s="99">
        <f t="shared" si="4"/>
        <v>1.9137091162143354</v>
      </c>
      <c r="L93" s="84">
        <v>2225816</v>
      </c>
      <c r="M93" s="97">
        <f t="shared" si="5"/>
        <v>0.836447547945597</v>
      </c>
      <c r="N93" s="106" t="s">
        <v>9</v>
      </c>
      <c r="O93" s="106" t="s">
        <v>136</v>
      </c>
      <c r="P93" s="93"/>
      <c r="Q93" s="60" t="s">
        <v>113</v>
      </c>
    </row>
    <row r="94" spans="1:17" ht="17.25" customHeight="1">
      <c r="A94" s="57"/>
      <c r="B94" s="53"/>
      <c r="C94" s="53"/>
      <c r="D94" s="54"/>
      <c r="E94" s="118"/>
      <c r="F94" s="118"/>
      <c r="G94" s="73"/>
      <c r="H94" s="119"/>
      <c r="I94" s="97"/>
      <c r="J94" s="73"/>
      <c r="K94" s="99"/>
      <c r="L94" s="84"/>
      <c r="M94" s="97"/>
      <c r="N94" s="106"/>
      <c r="O94" s="106"/>
      <c r="P94" s="106"/>
      <c r="Q94" s="60"/>
    </row>
    <row r="95" spans="1:17" ht="17.25" customHeight="1">
      <c r="A95" s="57" t="s">
        <v>114</v>
      </c>
      <c r="B95" s="53" t="s">
        <v>135</v>
      </c>
      <c r="C95" s="53" t="s">
        <v>135</v>
      </c>
      <c r="D95" s="54" t="s">
        <v>135</v>
      </c>
      <c r="E95" s="116" t="s">
        <v>135</v>
      </c>
      <c r="F95" s="116" t="s">
        <v>135</v>
      </c>
      <c r="G95" s="54" t="s">
        <v>135</v>
      </c>
      <c r="H95" s="119">
        <v>43</v>
      </c>
      <c r="I95" s="97">
        <f t="shared" si="3"/>
        <v>2.155388471177945</v>
      </c>
      <c r="J95" s="73">
        <v>661</v>
      </c>
      <c r="K95" s="99">
        <f t="shared" si="4"/>
        <v>1.3529002415162308</v>
      </c>
      <c r="L95" s="84">
        <v>2015578</v>
      </c>
      <c r="M95" s="97">
        <f t="shared" si="5"/>
        <v>0.7574414398104292</v>
      </c>
      <c r="N95" s="106" t="s">
        <v>119</v>
      </c>
      <c r="O95" s="106" t="s">
        <v>8</v>
      </c>
      <c r="P95" s="93"/>
      <c r="Q95" s="60" t="s">
        <v>115</v>
      </c>
    </row>
    <row r="96" spans="1:17" ht="17.25" customHeight="1">
      <c r="A96" s="57" t="s">
        <v>116</v>
      </c>
      <c r="B96" s="53" t="s">
        <v>135</v>
      </c>
      <c r="C96" s="53" t="s">
        <v>135</v>
      </c>
      <c r="D96" s="53" t="s">
        <v>135</v>
      </c>
      <c r="E96" s="116" t="s">
        <v>135</v>
      </c>
      <c r="F96" s="116" t="s">
        <v>135</v>
      </c>
      <c r="G96" s="117" t="s">
        <v>135</v>
      </c>
      <c r="H96" s="119">
        <v>6</v>
      </c>
      <c r="I96" s="97">
        <f t="shared" si="3"/>
        <v>0.30075187969924816</v>
      </c>
      <c r="J96" s="73">
        <v>16</v>
      </c>
      <c r="K96" s="99">
        <f t="shared" si="4"/>
        <v>0.032747963486020715</v>
      </c>
      <c r="L96" s="105">
        <v>5210</v>
      </c>
      <c r="M96" s="97">
        <f t="shared" si="5"/>
        <v>0.001957884984561419</v>
      </c>
      <c r="N96" s="93"/>
      <c r="O96" s="93"/>
      <c r="P96" s="93"/>
      <c r="Q96" s="60" t="s">
        <v>117</v>
      </c>
    </row>
    <row r="97" spans="2:16" s="62" customFormat="1" ht="17.25" customHeight="1">
      <c r="B97" s="63"/>
      <c r="C97" s="63"/>
      <c r="D97" s="63"/>
      <c r="E97" s="70"/>
      <c r="F97" s="70"/>
      <c r="G97" s="70"/>
      <c r="H97" s="122"/>
      <c r="I97" s="124"/>
      <c r="J97" s="130"/>
      <c r="K97" s="131"/>
      <c r="L97" s="84"/>
      <c r="M97" s="98"/>
      <c r="N97" s="108"/>
      <c r="O97" s="108"/>
      <c r="P97" s="108"/>
    </row>
    <row r="98" spans="2:17" s="56" customFormat="1" ht="9.75" customHeight="1">
      <c r="B98" s="64"/>
      <c r="C98" s="64"/>
      <c r="D98" s="64"/>
      <c r="E98" s="64"/>
      <c r="F98" s="65"/>
      <c r="G98" s="66"/>
      <c r="H98" s="67"/>
      <c r="I98" s="67"/>
      <c r="J98" s="87"/>
      <c r="K98" s="67"/>
      <c r="L98" s="67"/>
      <c r="M98" s="87"/>
      <c r="N98" s="67"/>
      <c r="O98" s="67"/>
      <c r="P98" s="67"/>
      <c r="Q98" s="68"/>
    </row>
    <row r="99" spans="1:16" ht="12">
      <c r="A99" s="7" t="s">
        <v>132</v>
      </c>
      <c r="G99" s="64"/>
      <c r="H99" s="56"/>
      <c r="I99" s="56"/>
      <c r="J99" s="56"/>
      <c r="K99" s="56"/>
      <c r="L99" s="56"/>
      <c r="M99" s="56"/>
      <c r="N99" s="56"/>
      <c r="O99" s="56"/>
      <c r="P99" s="56"/>
    </row>
  </sheetData>
  <mergeCells count="6">
    <mergeCell ref="L5:M5"/>
    <mergeCell ref="N5:P5"/>
    <mergeCell ref="B4:D4"/>
    <mergeCell ref="E4:G4"/>
    <mergeCell ref="H5:I5"/>
    <mergeCell ref="J5:K5"/>
  </mergeCells>
  <conditionalFormatting sqref="H9:H11 H14:H96">
    <cfRule type="cellIs" priority="1" dxfId="0" operator="between" stopIfTrue="1">
      <formula>1</formula>
      <formula>2</formula>
    </cfRule>
  </conditionalFormatting>
  <printOptions/>
  <pageMargins left="0.7874015748031497" right="0.3937007874015748" top="0.984251968503937" bottom="0.984251968503937" header="0.5118110236220472" footer="0.5118110236220472"/>
  <pageSetup horizontalDpi="300" verticalDpi="3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POL</cp:lastModifiedBy>
  <cp:lastPrinted>2010-03-29T02:40:57Z</cp:lastPrinted>
  <dcterms:created xsi:type="dcterms:W3CDTF">1997-01-08T22:48:59Z</dcterms:created>
  <dcterms:modified xsi:type="dcterms:W3CDTF">2010-05-21T05:57:21Z</dcterms:modified>
  <cp:category/>
  <cp:version/>
  <cp:contentType/>
  <cp:contentStatus/>
</cp:coreProperties>
</file>