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6975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  <sheet name="表12" sheetId="12" r:id="rId12"/>
    <sheet name="表13" sheetId="13" r:id="rId13"/>
    <sheet name="表14" sheetId="14" r:id="rId14"/>
    <sheet name="表15" sheetId="15" r:id="rId15"/>
    <sheet name="表16" sheetId="16" r:id="rId16"/>
    <sheet name="表17" sheetId="17" r:id="rId17"/>
    <sheet name="表18" sheetId="18" r:id="rId18"/>
    <sheet name="表19" sheetId="19" r:id="rId19"/>
    <sheet name="表20" sheetId="20" r:id="rId20"/>
    <sheet name="表21" sheetId="21" r:id="rId21"/>
    <sheet name="表22" sheetId="22" r:id="rId22"/>
    <sheet name="表23" sheetId="23" r:id="rId23"/>
    <sheet name="表24" sheetId="24" r:id="rId24"/>
    <sheet name="表25" sheetId="25" r:id="rId25"/>
    <sheet name="表26" sheetId="26" r:id="rId26"/>
    <sheet name="表27" sheetId="27" r:id="rId27"/>
    <sheet name="表28" sheetId="28" r:id="rId28"/>
  </sheets>
  <definedNames/>
  <calcPr fullCalcOnLoad="1"/>
</workbook>
</file>

<file path=xl/sharedStrings.xml><?xml version="1.0" encoding="utf-8"?>
<sst xmlns="http://schemas.openxmlformats.org/spreadsheetml/2006/main" count="1284" uniqueCount="392">
  <si>
    <t>（人）</t>
  </si>
  <si>
    <t>（万円）</t>
  </si>
  <si>
    <t>表１　事業所数，従業者数，製造品出荷額等の推移（従業者４人以上の事業所）</t>
  </si>
  <si>
    <t>年　　次</t>
  </si>
  <si>
    <t>事  業  所  数</t>
  </si>
  <si>
    <t>従  業  者  数</t>
  </si>
  <si>
    <t>製　造　品　出　荷　額　等</t>
  </si>
  <si>
    <t>指　数</t>
  </si>
  <si>
    <t>平成　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</si>
  <si>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</si>
  <si>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</si>
  <si>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</si>
  <si>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</si>
  <si>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</si>
  <si>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</si>
  <si>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</si>
  <si>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</si>
  <si>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　　　（昭和58年～平成15年）</t>
  </si>
  <si>
    <t>指数：平成12年=100</t>
  </si>
  <si>
    <t>対前年比(%)</t>
  </si>
  <si>
    <t>昭和５８年</t>
  </si>
  <si>
    <t>５９年</t>
  </si>
  <si>
    <t>６０年</t>
  </si>
  <si>
    <t>６１年</t>
  </si>
  <si>
    <t>６２年</t>
  </si>
  <si>
    <t>６３年</t>
  </si>
  <si>
    <t>１０年</t>
  </si>
  <si>
    <t>１１年</t>
  </si>
  <si>
    <t>１２年</t>
  </si>
  <si>
    <t>１３年</t>
  </si>
  <si>
    <t>１４年</t>
  </si>
  <si>
    <t>１５年</t>
  </si>
  <si>
    <t>表２　事業所数，従業者数，製造品出荷額等の推移（全事業所）</t>
  </si>
  <si>
    <t>　　　(昭和58年～平成15年)</t>
  </si>
  <si>
    <t>指数：平成12年=100</t>
  </si>
  <si>
    <t>製  造  品  出  荷  額  等</t>
  </si>
  <si>
    <t>対前回比(%)</t>
  </si>
  <si>
    <t>昭和５８年</t>
  </si>
  <si>
    <t>(a)</t>
  </si>
  <si>
    <t>５９年</t>
  </si>
  <si>
    <t>…</t>
  </si>
  <si>
    <t>６０年</t>
  </si>
  <si>
    <t>(b)</t>
  </si>
  <si>
    <t>６１年</t>
  </si>
  <si>
    <t>６２年</t>
  </si>
  <si>
    <t>６３年</t>
  </si>
  <si>
    <t>(c)</t>
  </si>
  <si>
    <t>*</t>
  </si>
  <si>
    <t>(d)</t>
  </si>
  <si>
    <t>(e)</t>
  </si>
  <si>
    <t>(f)</t>
  </si>
  <si>
    <t>１０年</t>
  </si>
  <si>
    <t>(g)</t>
  </si>
  <si>
    <t>１１年</t>
  </si>
  <si>
    <t>１２年</t>
  </si>
  <si>
    <t>(h)</t>
  </si>
  <si>
    <t>１３年</t>
  </si>
  <si>
    <t>１４年</t>
  </si>
  <si>
    <t>#</t>
  </si>
  <si>
    <t>１５年</t>
  </si>
  <si>
    <t>(i)</t>
  </si>
  <si>
    <t>注）#印の年は、製造品出荷額等には従業者３人以下の事業所を含みません。</t>
  </si>
  <si>
    <t xml:space="preserve">    *印の年は、製造品出荷額等には特定業種以外の従業者３人以下の事業所を含みません。</t>
  </si>
  <si>
    <t xml:space="preserve">    (a)は対昭和55年比、(b)は対昭和58年比、(c)は対昭和60年比、(d)は対昭和63年比、(e)は対平成2年比、</t>
  </si>
  <si>
    <t xml:space="preserve">    (f)は対平成5年比、(g)は対平成7年比、(h)は対平成10年比及び(i)は対平成12年比です。</t>
  </si>
  <si>
    <t xml:space="preserve">    </t>
  </si>
  <si>
    <t>表３　産業中分類別事業所数，従業者数，製造品出荷額等（全事業所）</t>
  </si>
  <si>
    <t>　　　（平成1５年）</t>
  </si>
  <si>
    <t xml:space="preserve"> 　　　　　　 </t>
  </si>
  <si>
    <t>産 業 中 分 類</t>
  </si>
  <si>
    <t>事 業 所 数</t>
  </si>
  <si>
    <t>構成比</t>
  </si>
  <si>
    <t>従 業 者 数</t>
  </si>
  <si>
    <t>製造品出荷額等</t>
  </si>
  <si>
    <t>（％）</t>
  </si>
  <si>
    <t>総数</t>
  </si>
  <si>
    <t>食料品</t>
  </si>
  <si>
    <t>飲料・たばこ</t>
  </si>
  <si>
    <t>繊維</t>
  </si>
  <si>
    <t>衣服・その他</t>
  </si>
  <si>
    <t>木材・木製品</t>
  </si>
  <si>
    <t>家具・装備品</t>
  </si>
  <si>
    <t>パルプ・紙</t>
  </si>
  <si>
    <t>印刷</t>
  </si>
  <si>
    <t>化学</t>
  </si>
  <si>
    <t>石油・石炭</t>
  </si>
  <si>
    <t>プラスチック</t>
  </si>
  <si>
    <t>ゴム製品</t>
  </si>
  <si>
    <t>なめし革・同製品</t>
  </si>
  <si>
    <t>窯業・土石</t>
  </si>
  <si>
    <t>鉄鋼</t>
  </si>
  <si>
    <t>非鉄金属</t>
  </si>
  <si>
    <t>金属製品</t>
  </si>
  <si>
    <t>一般機械</t>
  </si>
  <si>
    <t>電気機械</t>
  </si>
  <si>
    <t>情報通信機械</t>
  </si>
  <si>
    <t>電子部品・デバイス</t>
  </si>
  <si>
    <t>輸送用機械</t>
  </si>
  <si>
    <t>精密機械</t>
  </si>
  <si>
    <t>その他製品</t>
  </si>
  <si>
    <t xml:space="preserve"> </t>
  </si>
  <si>
    <t>表４　産業中分類別事業所数（従業者４人以上）</t>
  </si>
  <si>
    <t>　　　（平成15年・14年）</t>
  </si>
  <si>
    <t>平  成  15 年</t>
  </si>
  <si>
    <t>平 成 14 年</t>
  </si>
  <si>
    <t>産 業 中 分 類</t>
  </si>
  <si>
    <t>事業所</t>
  </si>
  <si>
    <t>会　社</t>
  </si>
  <si>
    <t>その他</t>
  </si>
  <si>
    <t>対前年</t>
  </si>
  <si>
    <t>対前年比</t>
  </si>
  <si>
    <t>総　数</t>
  </si>
  <si>
    <t>(％)</t>
  </si>
  <si>
    <t>増減数</t>
  </si>
  <si>
    <t xml:space="preserve">総数 </t>
  </si>
  <si>
    <t>－</t>
  </si>
  <si>
    <t xml:space="preserve"> </t>
  </si>
  <si>
    <t>表５　従業者規模別事業所数（従業者４人以上）</t>
  </si>
  <si>
    <t>平　成　15　年</t>
  </si>
  <si>
    <t>平 成 14 年</t>
  </si>
  <si>
    <t>従 業 者 規 模</t>
  </si>
  <si>
    <t>対前年比</t>
  </si>
  <si>
    <t>総　　　数　　</t>
  </si>
  <si>
    <t>小計（4 ～ 29人）</t>
  </si>
  <si>
    <t>4 ～   9人　</t>
  </si>
  <si>
    <t>10 ～  19　　</t>
  </si>
  <si>
    <t>20 ～  29　　</t>
  </si>
  <si>
    <t xml:space="preserve">小計（30 ～ 299人） </t>
  </si>
  <si>
    <t>30 ～  49　　</t>
  </si>
  <si>
    <t>－</t>
  </si>
  <si>
    <t>50 ～  99　　</t>
  </si>
  <si>
    <t>100 ～ 199　　</t>
  </si>
  <si>
    <t>200 ～ 299　　</t>
  </si>
  <si>
    <t xml:space="preserve">小計（300人 ～） </t>
  </si>
  <si>
    <t>300 ～ 499　　</t>
  </si>
  <si>
    <t>500 ～ 999　　</t>
  </si>
  <si>
    <t>1,000 人 以 上　</t>
  </si>
  <si>
    <t xml:space="preserve">  </t>
  </si>
  <si>
    <t>表６　産業中分類別従業者数（従業者４人以上）</t>
  </si>
  <si>
    <t>　　　（平成15年・14年）</t>
  </si>
  <si>
    <t>　　　　（単位　人）</t>
  </si>
  <si>
    <t>平 成 14 年</t>
  </si>
  <si>
    <t>産 業 中 分 類</t>
  </si>
  <si>
    <t>従業者</t>
  </si>
  <si>
    <t>常用　</t>
  </si>
  <si>
    <t>個人事業主・</t>
  </si>
  <si>
    <t>従業者</t>
  </si>
  <si>
    <t>対前年比</t>
  </si>
  <si>
    <t>総数　</t>
  </si>
  <si>
    <t>労働者</t>
  </si>
  <si>
    <t xml:space="preserve">家族従業者 </t>
  </si>
  <si>
    <t xml:space="preserve">総数 </t>
  </si>
  <si>
    <t>－</t>
  </si>
  <si>
    <t>Ｘ</t>
  </si>
  <si>
    <t>Ｘ</t>
  </si>
  <si>
    <t xml:space="preserve"> </t>
  </si>
  <si>
    <t>表７　従業者規模別従業者数（従業者４人以上）</t>
  </si>
  <si>
    <t>　　　（平成15年・14年）</t>
  </si>
  <si>
    <t>　　　（単位  人）</t>
  </si>
  <si>
    <t>平  成  15 年</t>
  </si>
  <si>
    <t>従業者</t>
  </si>
  <si>
    <t>常用　</t>
  </si>
  <si>
    <t>従業者</t>
  </si>
  <si>
    <t>対前年比</t>
  </si>
  <si>
    <t>総数　</t>
  </si>
  <si>
    <t>労働者</t>
  </si>
  <si>
    <t>家族従業者　</t>
  </si>
  <si>
    <t>小計（30 ～ 299人）</t>
  </si>
  <si>
    <t>-</t>
  </si>
  <si>
    <t>小計（300人 ～）</t>
  </si>
  <si>
    <t>表８　産業中分類別製造品出荷額等（従業者４人以上）</t>
  </si>
  <si>
    <t>　　　　　　　（単位 万円）</t>
  </si>
  <si>
    <t>平 成 15 年</t>
  </si>
  <si>
    <t>対 前 年</t>
  </si>
  <si>
    <t>対前年比</t>
  </si>
  <si>
    <t>増 減 数</t>
  </si>
  <si>
    <t xml:space="preserve">総数 </t>
  </si>
  <si>
    <t>Ｘ</t>
  </si>
  <si>
    <t xml:space="preserve"> </t>
  </si>
  <si>
    <t xml:space="preserve"> </t>
  </si>
  <si>
    <t>表９　従業者規模別製造品出荷額等（従業者４人以上）</t>
  </si>
  <si>
    <t>　　　　　（単位　万円）</t>
  </si>
  <si>
    <t>平   成   1  5   年</t>
  </si>
  <si>
    <t>製　造　品</t>
  </si>
  <si>
    <t>製  造  品</t>
  </si>
  <si>
    <t>加　工　賃</t>
  </si>
  <si>
    <t>修 理 料</t>
  </si>
  <si>
    <t>従 業 者 規 模</t>
  </si>
  <si>
    <t>出 荷 額 等</t>
  </si>
  <si>
    <t>出　荷　額</t>
  </si>
  <si>
    <t>収　入　額</t>
  </si>
  <si>
    <t>収 入 額</t>
  </si>
  <si>
    <t>小計（4 ～ 29人）</t>
  </si>
  <si>
    <t>小計（30 ～ 299人）</t>
  </si>
  <si>
    <t>－</t>
  </si>
  <si>
    <t>－</t>
  </si>
  <si>
    <t>小計（300人 ～ ）</t>
  </si>
  <si>
    <t xml:space="preserve"> </t>
  </si>
  <si>
    <t>平  成  1 4  年</t>
  </si>
  <si>
    <t>製　造　品</t>
  </si>
  <si>
    <t>対 前 年</t>
  </si>
  <si>
    <t>増 減 額</t>
  </si>
  <si>
    <t>表10　従業者規模別付加価値額（従業者４人以上）</t>
  </si>
  <si>
    <t>（単位　万円）</t>
  </si>
  <si>
    <t>平　成　15　年</t>
  </si>
  <si>
    <t>平　成　14　年</t>
  </si>
  <si>
    <t>付加価値額</t>
  </si>
  <si>
    <t>構成比</t>
  </si>
  <si>
    <t>対前年</t>
  </si>
  <si>
    <t>（％）</t>
  </si>
  <si>
    <t>一人当たり</t>
  </si>
  <si>
    <t>増減数</t>
  </si>
  <si>
    <t>（％）</t>
  </si>
  <si>
    <t>総　    数</t>
  </si>
  <si>
    <t>1,000 人以上　　</t>
  </si>
  <si>
    <t>表11　産業中分類別付加価値額（従業者４人以上）</t>
  </si>
  <si>
    <t>従業者</t>
  </si>
  <si>
    <t xml:space="preserve"> 産 業 中 分 類</t>
  </si>
  <si>
    <t xml:space="preserve">総数 </t>
  </si>
  <si>
    <t xml:space="preserve"> </t>
  </si>
  <si>
    <t>表12　従業者規模別原材料使用額等（従業者４人以上）</t>
  </si>
  <si>
    <t>　　　（平成15年・14年）</t>
  </si>
  <si>
    <t>原材料</t>
  </si>
  <si>
    <t>原材料率</t>
  </si>
  <si>
    <t>原材料率</t>
  </si>
  <si>
    <t>使用額等</t>
  </si>
  <si>
    <t>（％）</t>
  </si>
  <si>
    <t>表13　産業中分類別原材料使用額等（従業者４人以上）</t>
  </si>
  <si>
    <t>産 業 中 分 類</t>
  </si>
  <si>
    <t xml:space="preserve">総数 </t>
  </si>
  <si>
    <t xml:space="preserve"> </t>
  </si>
  <si>
    <t>表14　従業者規模別現金給与総額（従業者４人以上）</t>
  </si>
  <si>
    <t>現金給与</t>
  </si>
  <si>
    <t>総額</t>
  </si>
  <si>
    <t>（％）</t>
  </si>
  <si>
    <t>表15　産業中分類別現金給与総額（従業者４人以上）</t>
  </si>
  <si>
    <t>（％）</t>
  </si>
  <si>
    <t xml:space="preserve">総数 </t>
  </si>
  <si>
    <t xml:space="preserve"> </t>
  </si>
  <si>
    <t>表16　従業者規模別事業所数，従業者数，生産額（従業者30人以上）</t>
  </si>
  <si>
    <t>　　　（平成15年）</t>
  </si>
  <si>
    <t>事業所数</t>
  </si>
  <si>
    <t>従業者数</t>
  </si>
  <si>
    <t>生　　産　　額</t>
  </si>
  <si>
    <t>１事業所</t>
  </si>
  <si>
    <t>従業員</t>
  </si>
  <si>
    <t>当たり</t>
  </si>
  <si>
    <t>１人当たり</t>
  </si>
  <si>
    <t>30 ～  49人　</t>
  </si>
  <si>
    <t>平成14年総数</t>
  </si>
  <si>
    <t>－</t>
  </si>
  <si>
    <t>表17　産業中分類別事業所数，従業者数，生産額（従業者30人以上）</t>
  </si>
  <si>
    <t>生 産 額</t>
  </si>
  <si>
    <t xml:space="preserve">総数 </t>
  </si>
  <si>
    <t>－</t>
  </si>
  <si>
    <t>表18　従業者規模別在庫額（従業者30人以上）</t>
  </si>
  <si>
    <t>在　庫　額</t>
  </si>
  <si>
    <t>製 造 品</t>
  </si>
  <si>
    <t>原材料及び</t>
  </si>
  <si>
    <t>半製品及び</t>
  </si>
  <si>
    <t>従 業 者 規 模</t>
  </si>
  <si>
    <t>総　　　数</t>
  </si>
  <si>
    <t>燃　　　料</t>
  </si>
  <si>
    <t>仕　掛　品</t>
  </si>
  <si>
    <t xml:space="preserve"> </t>
  </si>
  <si>
    <t>30 ～  49人　　</t>
  </si>
  <si>
    <t>50 ～  99　　　</t>
  </si>
  <si>
    <t>100 ～ 199　　　</t>
  </si>
  <si>
    <t>200 ～ 299　　　</t>
  </si>
  <si>
    <t>300 ～ 499　　　</t>
  </si>
  <si>
    <t>500 ～ 999　　　</t>
  </si>
  <si>
    <t>1,000 人以上　　　</t>
  </si>
  <si>
    <t>平成14年総数　</t>
  </si>
  <si>
    <t>－</t>
  </si>
  <si>
    <t>表19　産業中分類別在庫額（従業者30人以上）</t>
  </si>
  <si>
    <t>　　　（平成14年）</t>
  </si>
  <si>
    <t xml:space="preserve">総数 </t>
  </si>
  <si>
    <t>表20  従業者規模別事業所数，敷地面積，建築面積，延建築面積（従業者30人以上）</t>
  </si>
  <si>
    <t>　　　（平成15年）</t>
  </si>
  <si>
    <t>（面積単位　㎡）</t>
  </si>
  <si>
    <t>従 業 者 規 模</t>
  </si>
  <si>
    <t>敷 地 面 積</t>
  </si>
  <si>
    <t>建 築 面 積</t>
  </si>
  <si>
    <t>延建築面積</t>
  </si>
  <si>
    <t>総　　　数 　　</t>
  </si>
  <si>
    <t xml:space="preserve"> </t>
  </si>
  <si>
    <t>平成14年総数</t>
  </si>
  <si>
    <t>表21　産業中分類別事業所数，敷地面積，建築面積，延建築面積（従業者30人以上）</t>
  </si>
  <si>
    <t>（面積単位　㎡）</t>
  </si>
  <si>
    <t>Ｘ</t>
  </si>
  <si>
    <t>　</t>
  </si>
  <si>
    <t>表22　年次別工業用水量の推移（従業者30人以上）</t>
  </si>
  <si>
    <t>　　　（平成5年～平成15年）</t>
  </si>
  <si>
    <t>（単位　立方ﾒｰﾄﾙ／日）</t>
  </si>
  <si>
    <t>年　　　次</t>
  </si>
  <si>
    <t>工業用水量計</t>
  </si>
  <si>
    <t>淡　　水</t>
  </si>
  <si>
    <t>海　　水</t>
  </si>
  <si>
    <t>　</t>
  </si>
  <si>
    <t xml:space="preserve">平成５年 </t>
  </si>
  <si>
    <t xml:space="preserve">　　６年 </t>
  </si>
  <si>
    <t xml:space="preserve">　　７年 </t>
  </si>
  <si>
    <t xml:space="preserve">　　８年 </t>
  </si>
  <si>
    <t xml:space="preserve">　　９年 </t>
  </si>
  <si>
    <t xml:space="preserve">    10年 </t>
  </si>
  <si>
    <t xml:space="preserve">    11年 </t>
  </si>
  <si>
    <t xml:space="preserve">    12年 </t>
  </si>
  <si>
    <t xml:space="preserve">    13年 </t>
  </si>
  <si>
    <t xml:space="preserve">    14年 </t>
  </si>
  <si>
    <t xml:space="preserve">    15年 </t>
  </si>
  <si>
    <t>表23　用途別工業用水量（従業者30人以上）</t>
  </si>
  <si>
    <t>　　　（平成15年・14年）</t>
  </si>
  <si>
    <t>区　　　分</t>
  </si>
  <si>
    <t>平成15年</t>
  </si>
  <si>
    <t>平成14年</t>
  </si>
  <si>
    <t>工業用水総使用量　</t>
  </si>
  <si>
    <t>淡水合計　　　</t>
  </si>
  <si>
    <t>ボイラー用水　　</t>
  </si>
  <si>
    <t>原料用水　　　　</t>
  </si>
  <si>
    <t>製品処理・洗浄用水</t>
  </si>
  <si>
    <t>冷却用水　　　　</t>
  </si>
  <si>
    <t>温調用水　　　　</t>
  </si>
  <si>
    <t>－</t>
  </si>
  <si>
    <t>その他　　　　　</t>
  </si>
  <si>
    <t>海水合計　　　</t>
  </si>
  <si>
    <t>表24　産業中分類別工業用水量（従業者30人以上）</t>
  </si>
  <si>
    <t>淡  　水</t>
  </si>
  <si>
    <t>海　  水</t>
  </si>
  <si>
    <t>－</t>
  </si>
  <si>
    <t>Ｘ</t>
  </si>
  <si>
    <t>表25　兵庫県下の地域別事業所数，従業者数，製造品出荷額等（従業者４人以上）</t>
  </si>
  <si>
    <t>　　　(平成15年）</t>
  </si>
  <si>
    <t>従 業 者</t>
  </si>
  <si>
    <t>　事  業  所  数　　</t>
  </si>
  <si>
    <t>　従  業  者  数　　</t>
  </si>
  <si>
    <t xml:space="preserve"> 製  造  品  出  荷  額  等　　</t>
  </si>
  <si>
    <t>　現  金  給  与  総  額　　</t>
  </si>
  <si>
    <t>原 材 料 使 用 額 等</t>
  </si>
  <si>
    <t>　　付  加  価  値  額</t>
  </si>
  <si>
    <t>１事業所</t>
  </si>
  <si>
    <t>１ 事 業 所</t>
  </si>
  <si>
    <t>1人当たり</t>
  </si>
  <si>
    <t>人口千人</t>
  </si>
  <si>
    <t>人　　口</t>
  </si>
  <si>
    <t>世 帯 数</t>
  </si>
  <si>
    <t>区　　分</t>
  </si>
  <si>
    <t>当 た り</t>
  </si>
  <si>
    <t>当たり製造品</t>
  </si>
  <si>
    <t>前年比</t>
  </si>
  <si>
    <t>出荷額等</t>
  </si>
  <si>
    <t>平成15年</t>
  </si>
  <si>
    <t>１月１日</t>
  </si>
  <si>
    <t>兵　庫　県</t>
  </si>
  <si>
    <t>姫　路　市</t>
  </si>
  <si>
    <t>神 戸 地 域</t>
  </si>
  <si>
    <t>阪神地域</t>
  </si>
  <si>
    <t>東播磨地域</t>
  </si>
  <si>
    <t>北播磨地域</t>
  </si>
  <si>
    <t>中播磨地域  (姫路市含む)</t>
  </si>
  <si>
    <t>西播磨地域</t>
  </si>
  <si>
    <t>但 馬 地 域</t>
  </si>
  <si>
    <t>丹 波 地 域</t>
  </si>
  <si>
    <t>淡 路 地 域</t>
  </si>
  <si>
    <t>注）兵庫県統計課公表数値による。人口、世帯数は兵庫県推計人口による。</t>
  </si>
  <si>
    <t xml:space="preserve">〔神戸地域〕神戸市  </t>
  </si>
  <si>
    <t>〔阪神地域〕尼崎市･西宮市･芦屋市・伊丹市・宝塚市・川西市・三田市・川辺郡</t>
  </si>
  <si>
    <t>〔東播磨地域〕明石市･加古川市･高砂市･加古郡　</t>
  </si>
  <si>
    <t>〔北播磨地域〕西脇市･三木市･小野市･加西市･美嚢郡･加東郡･多可郡</t>
  </si>
  <si>
    <t>〔中播磨地域〕姫路市･飾磨郡･神崎郡　</t>
  </si>
  <si>
    <t>〔西播磨地域〕相生市･龍野市･赤穂市･揖保郡･赤穂郡･佐用郡･宍粟郡</t>
  </si>
  <si>
    <t>〔但馬地域〕豊岡市･城崎郡･出石郡･美方郡･養父郡･朝来郡</t>
  </si>
  <si>
    <t>〔丹波地域〕篠山市･氷上郡　</t>
  </si>
  <si>
    <t>〔淡路地域〕洲本市･津名郡･三原郡</t>
  </si>
  <si>
    <t>表26　産業中分類別事業所数及び国内・県内占有率（従業者４人以上）</t>
  </si>
  <si>
    <t>　　　（平成15年）</t>
  </si>
  <si>
    <t>　産 業 中 分 類　　</t>
  </si>
  <si>
    <t>姫 路 市</t>
  </si>
  <si>
    <t>全　　　国</t>
  </si>
  <si>
    <t>占有率(%)</t>
  </si>
  <si>
    <t xml:space="preserve">総数 </t>
  </si>
  <si>
    <t xml:space="preserve"> </t>
  </si>
  <si>
    <t>表27　産業中分類別従業者数及び国内・県内占有率 （従業者４人以上）</t>
  </si>
  <si>
    <t>　　　（平成15年）</t>
  </si>
  <si>
    <t>産 業 中 分 類</t>
  </si>
  <si>
    <t xml:space="preserve">総数 </t>
  </si>
  <si>
    <t xml:space="preserve"> </t>
  </si>
  <si>
    <t>表28　産業中分類別製造品出荷額等及び国内・県内占有率（従業者４人以上）</t>
  </si>
  <si>
    <t>　　　（平成15年）</t>
  </si>
  <si>
    <t>産 業 中 分 類</t>
  </si>
  <si>
    <t>（百万円）</t>
  </si>
  <si>
    <t xml:space="preserve"> </t>
  </si>
  <si>
    <t>注）単位未満を四捨五入しているため、総数と内訳の合計が一致しない場合があります。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</si>
</sst>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;&quot;△ &quot;#,##0"/>
    <numFmt numFmtId="178" formatCode="#,##0.0;&quot;△ &quot;#,##0.0"/>
    <numFmt numFmtId="179" formatCode="00"/>
    <numFmt numFmtId="180" formatCode="0_ "/>
    <numFmt numFmtId="181" formatCode="0.0"/>
    <numFmt numFmtId="182" formatCode="_ * #,##0_ ;_ * &quot;△&quot;\ #,##0_ ;_ * &quot;－&quot;_ ;_ @_ "/>
    <numFmt numFmtId="183" formatCode="_ * #,##0_ ;_ * &quot;△&quot;\ #,##0_ ;_ * &quot;-&quot;_ ;_ @_ "/>
    <numFmt numFmtId="184" formatCode="0;&quot;△ &quot;0"/>
    <numFmt numFmtId="185" formatCode="#,##0.0"/>
    <numFmt numFmtId="186" formatCode="#,##0.0_);[Red]\(#,##0.0\)"/>
    <numFmt numFmtId="187" formatCode="#,##0.00;&quot;△ &quot;#,##0.00"/>
  </numFmts>
  <fonts count="18">
    <font>
      <sz val="11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  <font>
      <u val="single"/>
      <sz val="1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24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hair"/>
      <top>
        <color indexed="24"/>
      </top>
      <bottom>
        <color indexed="24"/>
      </bottom>
    </border>
    <border>
      <left>
        <color indexed="63"/>
      </left>
      <right style="hair"/>
      <top>
        <color indexed="24"/>
      </top>
      <bottom>
        <color indexed="24"/>
      </bottom>
    </border>
    <border>
      <left style="hair"/>
      <right style="hair"/>
      <top>
        <color indexed="24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hair">
        <color indexed="8"/>
      </top>
      <bottom>
        <color indexed="63"/>
      </bottom>
    </border>
    <border>
      <left>
        <color indexed="24"/>
      </left>
      <right style="hair"/>
      <top>
        <color indexed="24"/>
      </top>
      <bottom>
        <color indexed="24"/>
      </bottom>
    </border>
    <border>
      <left style="hair"/>
      <right style="hair"/>
      <top>
        <color indexed="24"/>
      </top>
      <bottom>
        <color indexed="63"/>
      </bottom>
    </border>
    <border>
      <left>
        <color indexed="63"/>
      </left>
      <right style="hair"/>
      <top>
        <color indexed="24"/>
      </top>
      <bottom>
        <color indexed="63"/>
      </bottom>
    </border>
    <border>
      <left>
        <color indexed="63"/>
      </left>
      <right style="hair"/>
      <top style="thin"/>
      <bottom style="hair">
        <color indexed="8"/>
      </bottom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/>
      <bottom/>
    </border>
    <border>
      <left style="hair"/>
      <right>
        <color indexed="63"/>
      </right>
      <top/>
      <bottom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24"/>
      </top>
      <bottom>
        <color indexed="24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24"/>
      </top>
      <bottom>
        <color indexed="24"/>
      </bottom>
    </border>
    <border>
      <left style="hair"/>
      <right>
        <color indexed="63"/>
      </right>
      <top>
        <color indexed="63"/>
      </top>
      <bottom>
        <color indexed="24"/>
      </bottom>
    </border>
    <border>
      <left style="hair"/>
      <right>
        <color indexed="63"/>
      </right>
      <top>
        <color indexed="24"/>
      </top>
      <bottom>
        <color indexed="63"/>
      </bottom>
    </border>
    <border>
      <left>
        <color indexed="63"/>
      </left>
      <right>
        <color indexed="24"/>
      </right>
      <top>
        <color indexed="24"/>
      </top>
      <bottom style="thin"/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24"/>
      </left>
      <right>
        <color indexed="24"/>
      </right>
      <top style="thin"/>
      <bottom>
        <color indexed="24"/>
      </bottom>
    </border>
    <border>
      <left style="hair"/>
      <right style="hair"/>
      <top style="thin"/>
      <bottom>
        <color indexed="24"/>
      </bottom>
    </border>
    <border>
      <left>
        <color indexed="63"/>
      </left>
      <right>
        <color indexed="63"/>
      </right>
      <top style="thin"/>
      <bottom>
        <color indexed="24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63"/>
      </right>
      <top>
        <color indexed="24"/>
      </top>
      <bottom style="thin"/>
    </border>
    <border>
      <left>
        <color indexed="63"/>
      </left>
      <right style="hair"/>
      <top style="hair"/>
      <bottom>
        <color indexed="24"/>
      </bottom>
    </border>
    <border>
      <left>
        <color indexed="63"/>
      </left>
      <right style="hair"/>
      <top>
        <color indexed="24"/>
      </top>
      <bottom style="hair"/>
    </border>
    <border>
      <left style="hair"/>
      <right>
        <color indexed="63"/>
      </right>
      <top style="hair">
        <color indexed="8"/>
      </top>
      <bottom>
        <color indexed="24"/>
      </bottom>
    </border>
    <border>
      <left style="hair"/>
      <right>
        <color indexed="63"/>
      </right>
      <top>
        <color indexed="24"/>
      </top>
      <bottom style="hair"/>
    </border>
    <border>
      <left style="hair"/>
      <right style="hair"/>
      <top style="hair"/>
      <bottom>
        <color indexed="24"/>
      </bottom>
    </border>
    <border>
      <left>
        <color indexed="63"/>
      </left>
      <right style="hair"/>
      <top>
        <color indexed="24"/>
      </top>
      <bottom style="thin"/>
    </border>
    <border>
      <left style="hair"/>
      <right>
        <color indexed="63"/>
      </right>
      <top>
        <color indexed="24"/>
      </top>
      <bottom style="thin"/>
    </border>
    <border>
      <left>
        <color indexed="63"/>
      </left>
      <right>
        <color indexed="24"/>
      </right>
      <top style="hair"/>
      <bottom>
        <color indexed="24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24"/>
      </right>
      <top style="thin"/>
      <bottom>
        <color indexed="24"/>
      </bottom>
    </border>
    <border>
      <left>
        <color indexed="63"/>
      </left>
      <right style="hair">
        <color indexed="8"/>
      </right>
      <top style="thin"/>
      <bottom style="hair"/>
    </border>
    <border>
      <left>
        <color indexed="24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24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24"/>
      </right>
      <top style="hair"/>
      <bottom style="thin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24"/>
      </left>
      <right style="hair">
        <color indexed="8"/>
      </right>
      <top>
        <color indexed="63"/>
      </top>
      <bottom>
        <color indexed="24"/>
      </bottom>
    </border>
    <border>
      <left>
        <color indexed="24"/>
      </left>
      <right style="hair">
        <color indexed="8"/>
      </right>
      <top>
        <color indexed="24"/>
      </top>
      <bottom>
        <color indexed="2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24"/>
      </bottom>
    </border>
    <border>
      <left style="hair">
        <color indexed="8"/>
      </left>
      <right style="hair">
        <color indexed="8"/>
      </right>
      <top>
        <color indexed="24"/>
      </top>
      <bottom>
        <color indexed="24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</cellStyleXfs>
  <cellXfs count="614">
    <xf numFmtId="0" fontId="0" fillId="0" borderId="0" xfId="0" applyAlignment="1">
      <alignment/>
    </xf>
    <xf numFmtId="0" fontId="1" fillId="0" borderId="0" xfId="23">
      <alignment/>
      <protection/>
    </xf>
    <xf numFmtId="0" fontId="5" fillId="0" borderId="0" xfId="23" applyNumberFormat="1" applyFont="1" applyAlignment="1">
      <alignment horizontal="left" vertical="center"/>
      <protection/>
    </xf>
    <xf numFmtId="176" fontId="1" fillId="0" borderId="0" xfId="23" applyNumberFormat="1" applyAlignment="1">
      <alignment vertical="center"/>
      <protection/>
    </xf>
    <xf numFmtId="0" fontId="6" fillId="0" borderId="0" xfId="23" applyNumberFormat="1" applyFont="1" applyAlignment="1">
      <alignment horizontal="left" vertical="center"/>
      <protection/>
    </xf>
    <xf numFmtId="0" fontId="6" fillId="0" borderId="1" xfId="23" applyNumberFormat="1" applyFont="1" applyBorder="1" applyAlignment="1">
      <alignment horizontal="left" vertical="center"/>
      <protection/>
    </xf>
    <xf numFmtId="0" fontId="6" fillId="0" borderId="1" xfId="23" applyNumberFormat="1" applyFont="1" applyBorder="1" applyAlignment="1">
      <alignment horizontal="centerContinuous" vertical="center"/>
      <protection/>
    </xf>
    <xf numFmtId="176" fontId="1" fillId="0" borderId="1" xfId="23" applyNumberFormat="1" applyBorder="1" applyAlignment="1">
      <alignment vertical="center"/>
      <protection/>
    </xf>
    <xf numFmtId="0" fontId="6" fillId="0" borderId="2" xfId="23" applyNumberFormat="1" applyFont="1" applyBorder="1" applyAlignment="1">
      <alignment vertical="center"/>
      <protection/>
    </xf>
    <xf numFmtId="0" fontId="6" fillId="0" borderId="0" xfId="23" applyNumberFormat="1" applyFont="1" applyBorder="1" applyAlignment="1">
      <alignment horizontal="centerContinuous" vertical="center"/>
      <protection/>
    </xf>
    <xf numFmtId="0" fontId="6" fillId="0" borderId="2" xfId="23" applyNumberFormat="1" applyFont="1" applyBorder="1" applyAlignment="1">
      <alignment horizontal="centerContinuous" vertical="center"/>
      <protection/>
    </xf>
    <xf numFmtId="0" fontId="6" fillId="0" borderId="2" xfId="23" applyNumberFormat="1" applyFont="1" applyBorder="1" applyAlignment="1">
      <alignment horizontal="center" vertical="center"/>
      <protection/>
    </xf>
    <xf numFmtId="0" fontId="6" fillId="0" borderId="0" xfId="23" applyNumberFormat="1" applyFont="1" applyBorder="1" applyAlignment="1">
      <alignment horizontal="centerContinuous" vertical="center"/>
      <protection/>
    </xf>
    <xf numFmtId="0" fontId="6" fillId="0" borderId="0" xfId="23" applyNumberFormat="1" applyFont="1" applyAlignment="1">
      <alignment horizontal="centerContinuous" vertical="center"/>
      <protection/>
    </xf>
    <xf numFmtId="0" fontId="6" fillId="0" borderId="3" xfId="23" applyNumberFormat="1" applyFont="1" applyBorder="1" applyAlignment="1">
      <alignment horizontal="center" vertical="center"/>
      <protection/>
    </xf>
    <xf numFmtId="0" fontId="6" fillId="0" borderId="4" xfId="23" applyNumberFormat="1" applyFont="1" applyBorder="1" applyAlignment="1">
      <alignment horizontal="center" vertical="center"/>
      <protection/>
    </xf>
    <xf numFmtId="0" fontId="6" fillId="0" borderId="5" xfId="23" applyNumberFormat="1" applyFont="1" applyBorder="1" applyAlignment="1">
      <alignment horizontal="center" vertical="center"/>
      <protection/>
    </xf>
    <xf numFmtId="0" fontId="6" fillId="0" borderId="6" xfId="23" applyNumberFormat="1" applyFont="1" applyBorder="1" applyAlignment="1">
      <alignment horizontal="center" vertical="center"/>
      <protection/>
    </xf>
    <xf numFmtId="0" fontId="6" fillId="0" borderId="7" xfId="23" applyNumberFormat="1" applyFont="1" applyBorder="1" applyAlignment="1">
      <alignment horizontal="center" vertical="center"/>
      <protection/>
    </xf>
    <xf numFmtId="0" fontId="6" fillId="0" borderId="8" xfId="23" applyNumberFormat="1" applyFont="1" applyBorder="1" applyAlignment="1">
      <alignment horizontal="center" vertical="center"/>
      <protection/>
    </xf>
    <xf numFmtId="0" fontId="6" fillId="0" borderId="9" xfId="23" applyNumberFormat="1" applyFont="1" applyBorder="1" applyAlignment="1">
      <alignment horizontal="center" vertical="center"/>
      <protection/>
    </xf>
    <xf numFmtId="0" fontId="6" fillId="0" borderId="2" xfId="23" applyNumberFormat="1" applyFont="1" applyBorder="1" applyAlignment="1">
      <alignment horizontal="right" vertical="center"/>
      <protection/>
    </xf>
    <xf numFmtId="177" fontId="6" fillId="0" borderId="10" xfId="23" applyNumberFormat="1" applyFont="1" applyBorder="1" applyAlignment="1">
      <alignment vertical="center"/>
      <protection/>
    </xf>
    <xf numFmtId="178" fontId="6" fillId="0" borderId="2" xfId="23" applyNumberFormat="1" applyFont="1" applyBorder="1" applyAlignment="1">
      <alignment vertical="center"/>
      <protection/>
    </xf>
    <xf numFmtId="177" fontId="6" fillId="0" borderId="11" xfId="23" applyNumberFormat="1" applyFont="1" applyBorder="1" applyAlignment="1">
      <alignment horizontal="right" vertical="center"/>
      <protection/>
    </xf>
    <xf numFmtId="177" fontId="6" fillId="0" borderId="2" xfId="23" applyNumberFormat="1" applyFont="1" applyBorder="1" applyAlignment="1">
      <alignment horizontal="right" vertical="center"/>
      <protection/>
    </xf>
    <xf numFmtId="177" fontId="6" fillId="0" borderId="0" xfId="23" applyNumberFormat="1" applyFont="1" applyBorder="1" applyAlignment="1">
      <alignment horizontal="right" vertical="center"/>
      <protection/>
    </xf>
    <xf numFmtId="178" fontId="6" fillId="0" borderId="10" xfId="23" applyNumberFormat="1" applyFont="1" applyBorder="1" applyAlignment="1">
      <alignment vertical="center"/>
      <protection/>
    </xf>
    <xf numFmtId="178" fontId="6" fillId="0" borderId="0" xfId="23" applyNumberFormat="1" applyFont="1" applyBorder="1" applyAlignment="1">
      <alignment vertical="center"/>
      <protection/>
    </xf>
    <xf numFmtId="0" fontId="6" fillId="0" borderId="12" xfId="23" applyNumberFormat="1" applyFont="1" applyBorder="1" applyAlignment="1">
      <alignment horizontal="right" vertical="center"/>
      <protection/>
    </xf>
    <xf numFmtId="177" fontId="6" fillId="0" borderId="13" xfId="23" applyNumberFormat="1" applyFont="1" applyBorder="1" applyAlignment="1">
      <alignment vertical="center"/>
      <protection/>
    </xf>
    <xf numFmtId="178" fontId="6" fillId="0" borderId="12" xfId="23" applyNumberFormat="1" applyFont="1" applyBorder="1" applyAlignment="1">
      <alignment vertical="center"/>
      <protection/>
    </xf>
    <xf numFmtId="178" fontId="6" fillId="0" borderId="13" xfId="23" applyNumberFormat="1" applyFont="1" applyBorder="1" applyAlignment="1">
      <alignment vertical="center"/>
      <protection/>
    </xf>
    <xf numFmtId="178" fontId="6" fillId="0" borderId="1" xfId="23" applyNumberFormat="1" applyFont="1" applyBorder="1" applyAlignment="1">
      <alignment vertical="center"/>
      <protection/>
    </xf>
    <xf numFmtId="0" fontId="6" fillId="0" borderId="14" xfId="23" applyNumberFormat="1" applyFont="1" applyBorder="1" applyAlignment="1">
      <alignment horizontal="center" vertical="center" wrapText="1"/>
      <protection/>
    </xf>
    <xf numFmtId="0" fontId="5" fillId="0" borderId="0" xfId="0" applyNumberFormat="1" applyFont="1" applyAlignment="1">
      <alignment vertical="center"/>
    </xf>
    <xf numFmtId="177" fontId="6" fillId="0" borderId="15" xfId="23" applyNumberFormat="1" applyFont="1" applyBorder="1" applyAlignment="1">
      <alignment horizontal="right" vertical="center"/>
      <protection/>
    </xf>
    <xf numFmtId="177" fontId="6" fillId="0" borderId="12" xfId="23" applyNumberFormat="1" applyFont="1" applyBorder="1" applyAlignment="1">
      <alignment horizontal="right" vertical="center"/>
      <protection/>
    </xf>
    <xf numFmtId="177" fontId="6" fillId="0" borderId="1" xfId="23" applyNumberFormat="1" applyFont="1" applyBorder="1" applyAlignment="1">
      <alignment horizontal="right" vertical="center"/>
      <protection/>
    </xf>
    <xf numFmtId="177" fontId="6" fillId="0" borderId="11" xfId="23" applyNumberFormat="1" applyFont="1" applyBorder="1" applyAlignment="1">
      <alignment horizontal="right" vertical="center"/>
      <protection/>
    </xf>
    <xf numFmtId="177" fontId="6" fillId="0" borderId="0" xfId="23" applyNumberFormat="1" applyFont="1" applyBorder="1" applyAlignment="1">
      <alignment horizontal="right" vertical="center"/>
      <protection/>
    </xf>
    <xf numFmtId="177" fontId="6" fillId="0" borderId="2" xfId="23" applyNumberFormat="1" applyFont="1" applyBorder="1" applyAlignment="1">
      <alignment horizontal="right" vertical="center"/>
      <protection/>
    </xf>
    <xf numFmtId="177" fontId="6" fillId="0" borderId="11" xfId="23" applyNumberFormat="1" applyFont="1" applyBorder="1" applyAlignment="1">
      <alignment horizontal="center" vertical="center"/>
      <protection/>
    </xf>
    <xf numFmtId="177" fontId="6" fillId="0" borderId="0" xfId="23" applyNumberFormat="1" applyFont="1" applyBorder="1" applyAlignment="1">
      <alignment horizontal="center" vertical="center"/>
      <protection/>
    </xf>
    <xf numFmtId="177" fontId="6" fillId="0" borderId="2" xfId="23" applyNumberFormat="1" applyFont="1" applyBorder="1" applyAlignment="1">
      <alignment horizontal="center" vertical="center"/>
      <protection/>
    </xf>
    <xf numFmtId="0" fontId="6" fillId="0" borderId="16" xfId="23" applyNumberFormat="1" applyFont="1" applyBorder="1" applyAlignment="1">
      <alignment horizontal="center" vertical="center"/>
      <protection/>
    </xf>
    <xf numFmtId="0" fontId="6" fillId="0" borderId="17" xfId="23" applyNumberFormat="1" applyFont="1" applyBorder="1" applyAlignment="1">
      <alignment horizontal="center" vertical="center"/>
      <protection/>
    </xf>
    <xf numFmtId="0" fontId="6" fillId="0" borderId="3" xfId="23" applyNumberFormat="1" applyFont="1" applyBorder="1" applyAlignment="1">
      <alignment horizontal="center" vertical="center"/>
      <protection/>
    </xf>
    <xf numFmtId="0" fontId="6" fillId="0" borderId="18" xfId="23" applyNumberFormat="1" applyFont="1" applyBorder="1" applyAlignment="1">
      <alignment horizontal="right" vertical="center"/>
      <protection/>
    </xf>
    <xf numFmtId="0" fontId="6" fillId="0" borderId="9" xfId="23" applyNumberFormat="1" applyFont="1" applyBorder="1" applyAlignment="1">
      <alignment horizontal="right" vertical="center"/>
      <protection/>
    </xf>
    <xf numFmtId="0" fontId="6" fillId="0" borderId="7" xfId="23" applyNumberFormat="1" applyFont="1" applyBorder="1" applyAlignment="1">
      <alignment horizontal="right" vertical="center"/>
      <protection/>
    </xf>
    <xf numFmtId="0" fontId="6" fillId="0" borderId="18" xfId="23" applyNumberFormat="1" applyFont="1" applyBorder="1" applyAlignment="1">
      <alignment horizontal="center" vertical="center"/>
      <protection/>
    </xf>
    <xf numFmtId="0" fontId="6" fillId="0" borderId="7" xfId="23" applyNumberFormat="1" applyFont="1" applyBorder="1" applyAlignment="1">
      <alignment horizontal="center" vertical="center"/>
      <protection/>
    </xf>
    <xf numFmtId="0" fontId="6" fillId="0" borderId="19" xfId="23" applyNumberFormat="1" applyFont="1" applyBorder="1" applyAlignment="1">
      <alignment horizontal="center" vertical="center" wrapText="1"/>
      <protection/>
    </xf>
    <xf numFmtId="0" fontId="5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Continuous" vertical="center"/>
    </xf>
    <xf numFmtId="0" fontId="6" fillId="0" borderId="20" xfId="0" applyNumberFormat="1" applyFont="1" applyBorder="1" applyAlignment="1">
      <alignment vertical="center"/>
    </xf>
    <xf numFmtId="0" fontId="6" fillId="0" borderId="21" xfId="0" applyNumberFormat="1" applyFont="1" applyBorder="1" applyAlignment="1">
      <alignment vertical="center"/>
    </xf>
    <xf numFmtId="0" fontId="6" fillId="0" borderId="22" xfId="0" applyNumberFormat="1" applyFont="1" applyBorder="1" applyAlignment="1">
      <alignment horizontal="centerContinuous" vertical="center"/>
    </xf>
    <xf numFmtId="0" fontId="6" fillId="0" borderId="20" xfId="0" applyNumberFormat="1" applyFont="1" applyBorder="1" applyAlignment="1">
      <alignment horizontal="centerContinuous" vertical="center"/>
    </xf>
    <xf numFmtId="0" fontId="6" fillId="0" borderId="0" xfId="0" applyNumberFormat="1" applyFont="1" applyBorder="1" applyAlignment="1">
      <alignment horizontal="centerContinuous" vertical="center"/>
    </xf>
    <xf numFmtId="0" fontId="6" fillId="0" borderId="23" xfId="0" applyNumberFormat="1" applyFont="1" applyBorder="1" applyAlignment="1">
      <alignment horizontal="centerContinuous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Continuous" vertical="center"/>
    </xf>
    <xf numFmtId="0" fontId="6" fillId="0" borderId="17" xfId="0" applyNumberFormat="1" applyFont="1" applyBorder="1" applyAlignment="1">
      <alignment horizontal="centerContinuous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23" xfId="0" applyNumberFormat="1" applyFont="1" applyBorder="1" applyAlignment="1">
      <alignment horizontal="right" vertical="center"/>
    </xf>
    <xf numFmtId="0" fontId="6" fillId="0" borderId="24" xfId="0" applyNumberFormat="1" applyFont="1" applyBorder="1" applyAlignment="1">
      <alignment horizontal="right" vertical="center"/>
    </xf>
    <xf numFmtId="177" fontId="6" fillId="0" borderId="23" xfId="0" applyNumberFormat="1" applyFont="1" applyBorder="1" applyAlignment="1">
      <alignment vertical="center"/>
    </xf>
    <xf numFmtId="178" fontId="6" fillId="0" borderId="23" xfId="0" applyNumberFormat="1" applyFont="1" applyBorder="1" applyAlignment="1">
      <alignment vertical="center"/>
    </xf>
    <xf numFmtId="178" fontId="6" fillId="0" borderId="24" xfId="0" applyNumberFormat="1" applyFont="1" applyBorder="1" applyAlignment="1">
      <alignment vertical="center"/>
    </xf>
    <xf numFmtId="178" fontId="6" fillId="0" borderId="31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177" fontId="6" fillId="0" borderId="23" xfId="0" applyNumberFormat="1" applyFont="1" applyBorder="1" applyAlignment="1">
      <alignment horizontal="center" vertical="center"/>
    </xf>
    <xf numFmtId="177" fontId="6" fillId="0" borderId="23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right" vertical="center"/>
    </xf>
    <xf numFmtId="0" fontId="6" fillId="0" borderId="33" xfId="0" applyNumberFormat="1" applyFont="1" applyBorder="1" applyAlignment="1">
      <alignment horizontal="right" vertical="center"/>
    </xf>
    <xf numFmtId="177" fontId="6" fillId="0" borderId="32" xfId="0" applyNumberFormat="1" applyFont="1" applyBorder="1" applyAlignment="1">
      <alignment vertical="center"/>
    </xf>
    <xf numFmtId="178" fontId="6" fillId="0" borderId="32" xfId="0" applyNumberFormat="1" applyFont="1" applyBorder="1" applyAlignment="1">
      <alignment vertical="center"/>
    </xf>
    <xf numFmtId="178" fontId="6" fillId="0" borderId="33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horizontal="right" vertical="center"/>
    </xf>
    <xf numFmtId="178" fontId="6" fillId="0" borderId="34" xfId="0" applyNumberFormat="1" applyFont="1" applyBorder="1" applyAlignment="1">
      <alignment vertical="center"/>
    </xf>
    <xf numFmtId="178" fontId="6" fillId="0" borderId="1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6" fillId="0" borderId="1" xfId="0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6" fillId="0" borderId="35" xfId="0" applyNumberFormat="1" applyFont="1" applyBorder="1" applyAlignment="1">
      <alignment vertical="center"/>
    </xf>
    <xf numFmtId="0" fontId="6" fillId="0" borderId="22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6" fillId="0" borderId="36" xfId="0" applyNumberFormat="1" applyFont="1" applyBorder="1" applyAlignment="1">
      <alignment vertical="center"/>
    </xf>
    <xf numFmtId="0" fontId="6" fillId="0" borderId="37" xfId="0" applyNumberFormat="1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vertical="center"/>
    </xf>
    <xf numFmtId="3" fontId="6" fillId="0" borderId="40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vertical="center"/>
    </xf>
    <xf numFmtId="177" fontId="6" fillId="0" borderId="31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11" fillId="0" borderId="23" xfId="0" applyNumberFormat="1" applyFont="1" applyBorder="1" applyAlignment="1">
      <alignment horizontal="distributed" vertical="center"/>
    </xf>
    <xf numFmtId="177" fontId="11" fillId="0" borderId="41" xfId="0" applyNumberFormat="1" applyFont="1" applyBorder="1" applyAlignment="1">
      <alignment vertical="center"/>
    </xf>
    <xf numFmtId="178" fontId="6" fillId="0" borderId="23" xfId="0" applyNumberFormat="1" applyFont="1" applyBorder="1" applyAlignment="1">
      <alignment horizontal="right" vertical="center"/>
    </xf>
    <xf numFmtId="0" fontId="6" fillId="0" borderId="23" xfId="0" applyNumberFormat="1" applyFont="1" applyBorder="1" applyAlignment="1">
      <alignment horizontal="distributed" vertical="center"/>
    </xf>
    <xf numFmtId="177" fontId="6" fillId="0" borderId="41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horizontal="center" vertical="center"/>
    </xf>
    <xf numFmtId="177" fontId="6" fillId="0" borderId="41" xfId="0" applyNumberFormat="1" applyFont="1" applyBorder="1" applyAlignment="1">
      <alignment horizontal="right" vertical="center"/>
    </xf>
    <xf numFmtId="177" fontId="6" fillId="0" borderId="3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" fontId="6" fillId="0" borderId="42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left" vertical="center"/>
    </xf>
    <xf numFmtId="177" fontId="6" fillId="0" borderId="43" xfId="0" applyNumberFormat="1" applyFont="1" applyBorder="1" applyAlignment="1">
      <alignment vertical="center"/>
    </xf>
    <xf numFmtId="178" fontId="6" fillId="0" borderId="32" xfId="0" applyNumberFormat="1" applyFont="1" applyBorder="1" applyAlignment="1">
      <alignment horizontal="right" vertical="center"/>
    </xf>
    <xf numFmtId="178" fontId="6" fillId="0" borderId="35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1" xfId="0" applyNumberFormat="1" applyFont="1" applyBorder="1" applyAlignment="1">
      <alignment vertical="center"/>
    </xf>
    <xf numFmtId="0" fontId="8" fillId="0" borderId="35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22" xfId="0" applyNumberFormat="1" applyFont="1" applyBorder="1" applyAlignment="1">
      <alignment vertical="center"/>
    </xf>
    <xf numFmtId="0" fontId="8" fillId="0" borderId="20" xfId="0" applyNumberFormat="1" applyFont="1" applyBorder="1" applyAlignment="1">
      <alignment vertical="center"/>
    </xf>
    <xf numFmtId="0" fontId="6" fillId="0" borderId="44" xfId="0" applyNumberFormat="1" applyFont="1" applyBorder="1" applyAlignment="1">
      <alignment horizontal="centerContinuous" vertical="center"/>
    </xf>
    <xf numFmtId="0" fontId="6" fillId="0" borderId="37" xfId="0" applyNumberFormat="1" applyFont="1" applyBorder="1" applyAlignment="1">
      <alignment horizontal="centerContinuous" vertical="center"/>
    </xf>
    <xf numFmtId="0" fontId="6" fillId="0" borderId="36" xfId="0" applyNumberFormat="1" applyFont="1" applyBorder="1" applyAlignment="1">
      <alignment horizontal="centerContinuous" vertical="center"/>
    </xf>
    <xf numFmtId="0" fontId="8" fillId="0" borderId="0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38" xfId="0" applyNumberFormat="1" applyFont="1" applyBorder="1" applyAlignment="1">
      <alignment vertical="center"/>
    </xf>
    <xf numFmtId="0" fontId="6" fillId="0" borderId="40" xfId="0" applyNumberFormat="1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Continuous" vertical="center"/>
    </xf>
    <xf numFmtId="0" fontId="6" fillId="0" borderId="26" xfId="0" applyFont="1" applyBorder="1" applyAlignment="1">
      <alignment horizontal="center" vertical="center"/>
    </xf>
    <xf numFmtId="180" fontId="6" fillId="0" borderId="45" xfId="0" applyNumberFormat="1" applyFont="1" applyBorder="1" applyAlignment="1">
      <alignment vertical="center"/>
    </xf>
    <xf numFmtId="0" fontId="6" fillId="0" borderId="31" xfId="0" applyNumberFormat="1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37" fontId="6" fillId="0" borderId="0" xfId="17" applyNumberFormat="1" applyFont="1" applyBorder="1" applyAlignment="1" applyProtection="1">
      <alignment horizontal="right" vertical="center"/>
      <protection locked="0"/>
    </xf>
    <xf numFmtId="181" fontId="6" fillId="0" borderId="31" xfId="0" applyNumberFormat="1" applyFont="1" applyBorder="1" applyAlignment="1">
      <alignment vertical="center"/>
    </xf>
    <xf numFmtId="3" fontId="6" fillId="0" borderId="41" xfId="0" applyNumberFormat="1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182" fontId="6" fillId="0" borderId="0" xfId="0" applyNumberFormat="1" applyFont="1" applyBorder="1" applyAlignment="1">
      <alignment horizontal="right" vertical="center"/>
    </xf>
    <xf numFmtId="181" fontId="6" fillId="0" borderId="24" xfId="0" applyNumberFormat="1" applyFont="1" applyBorder="1" applyAlignment="1">
      <alignment vertical="center"/>
    </xf>
    <xf numFmtId="179" fontId="6" fillId="0" borderId="0" xfId="0" applyNumberFormat="1" applyFont="1" applyBorder="1" applyAlignment="1" quotePrefix="1">
      <alignment horizontal="center"/>
    </xf>
    <xf numFmtId="0" fontId="6" fillId="0" borderId="46" xfId="0" applyNumberFormat="1" applyFont="1" applyBorder="1" applyAlignment="1" quotePrefix="1">
      <alignment horizontal="distributed"/>
    </xf>
    <xf numFmtId="0" fontId="6" fillId="0" borderId="41" xfId="0" applyFont="1" applyBorder="1" applyAlignment="1">
      <alignment vertical="center"/>
    </xf>
    <xf numFmtId="0" fontId="6" fillId="0" borderId="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6" fillId="0" borderId="46" xfId="0" applyFont="1" applyBorder="1" applyAlignment="1">
      <alignment horizontal="distributed"/>
    </xf>
    <xf numFmtId="181" fontId="6" fillId="0" borderId="31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183" fontId="6" fillId="0" borderId="0" xfId="0" applyNumberFormat="1" applyFont="1" applyBorder="1" applyAlignment="1">
      <alignment horizontal="right" vertical="center"/>
    </xf>
    <xf numFmtId="0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182" fontId="8" fillId="0" borderId="1" xfId="0" applyNumberFormat="1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182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49" xfId="0" applyNumberFormat="1" applyFont="1" applyBorder="1" applyAlignment="1">
      <alignment horizontal="centerContinuous" vertical="center"/>
    </xf>
    <xf numFmtId="0" fontId="11" fillId="0" borderId="23" xfId="0" applyNumberFormat="1" applyFont="1" applyBorder="1" applyAlignment="1">
      <alignment horizontal="right" vertical="center"/>
    </xf>
    <xf numFmtId="181" fontId="6" fillId="0" borderId="23" xfId="0" applyNumberFormat="1" applyFont="1" applyBorder="1" applyAlignment="1">
      <alignment vertical="center"/>
    </xf>
    <xf numFmtId="183" fontId="6" fillId="0" borderId="31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vertical="center"/>
    </xf>
    <xf numFmtId="0" fontId="6" fillId="0" borderId="41" xfId="0" applyFont="1" applyBorder="1" applyAlignment="1">
      <alignment horizontal="right" vertical="center"/>
    </xf>
    <xf numFmtId="0" fontId="6" fillId="0" borderId="32" xfId="0" applyNumberFormat="1" applyFont="1" applyBorder="1" applyAlignment="1">
      <alignment vertical="center"/>
    </xf>
    <xf numFmtId="0" fontId="6" fillId="0" borderId="34" xfId="0" applyNumberFormat="1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21" applyFont="1" applyAlignment="1">
      <alignment vertical="center"/>
      <protection/>
    </xf>
    <xf numFmtId="184" fontId="5" fillId="0" borderId="0" xfId="21" applyNumberFormat="1" applyFont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6" fillId="0" borderId="0" xfId="21" applyNumberFormat="1" applyFont="1" applyAlignment="1">
      <alignment vertical="center"/>
      <protection locked="0"/>
    </xf>
    <xf numFmtId="0" fontId="6" fillId="0" borderId="0" xfId="21" applyFont="1" applyAlignment="1">
      <alignment vertical="center"/>
      <protection/>
    </xf>
    <xf numFmtId="184" fontId="6" fillId="0" borderId="0" xfId="21" applyNumberFormat="1" applyFont="1" applyAlignment="1">
      <alignment vertical="center"/>
      <protection/>
    </xf>
    <xf numFmtId="0" fontId="6" fillId="0" borderId="1" xfId="21" applyFont="1" applyBorder="1" applyAlignment="1">
      <alignment vertical="center"/>
      <protection/>
    </xf>
    <xf numFmtId="0" fontId="6" fillId="0" borderId="1" xfId="21" applyNumberFormat="1" applyFont="1" applyBorder="1" applyAlignment="1">
      <alignment horizontal="right" vertical="center"/>
      <protection/>
    </xf>
    <xf numFmtId="0" fontId="6" fillId="0" borderId="50" xfId="21" applyNumberFormat="1" applyFont="1" applyBorder="1" applyAlignment="1">
      <alignment horizontal="right" vertical="center"/>
      <protection/>
    </xf>
    <xf numFmtId="0" fontId="6" fillId="0" borderId="22" xfId="21" applyFont="1" applyBorder="1" applyAlignment="1">
      <alignment vertical="center"/>
      <protection/>
    </xf>
    <xf numFmtId="0" fontId="8" fillId="0" borderId="20" xfId="21" applyFont="1" applyBorder="1" applyAlignment="1">
      <alignment vertical="center"/>
      <protection/>
    </xf>
    <xf numFmtId="0" fontId="6" fillId="0" borderId="51" xfId="21" applyNumberFormat="1" applyFont="1" applyBorder="1" applyAlignment="1">
      <alignment horizontal="centerContinuous" vertical="center"/>
      <protection locked="0"/>
    </xf>
    <xf numFmtId="0" fontId="6" fillId="0" borderId="51" xfId="21" applyNumberFormat="1" applyFont="1" applyBorder="1" applyAlignment="1">
      <alignment horizontal="centerContinuous" vertical="center"/>
      <protection/>
    </xf>
    <xf numFmtId="0" fontId="6" fillId="0" borderId="49" xfId="21" applyNumberFormat="1" applyFont="1" applyBorder="1" applyAlignment="1">
      <alignment horizontal="centerContinuous" vertical="center"/>
      <protection/>
    </xf>
    <xf numFmtId="184" fontId="6" fillId="0" borderId="22" xfId="21" applyNumberFormat="1" applyFont="1" applyBorder="1" applyAlignment="1">
      <alignment horizontal="center" vertical="center"/>
      <protection/>
    </xf>
    <xf numFmtId="0" fontId="8" fillId="0" borderId="21" xfId="21" applyFont="1" applyBorder="1" applyAlignment="1">
      <alignment vertical="center"/>
      <protection/>
    </xf>
    <xf numFmtId="0" fontId="8" fillId="0" borderId="0" xfId="21" applyFont="1" applyBorder="1" applyAlignment="1">
      <alignment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8" fillId="0" borderId="23" xfId="21" applyFont="1" applyBorder="1" applyAlignment="1">
      <alignment horizontal="center" vertical="center"/>
      <protection/>
    </xf>
    <xf numFmtId="0" fontId="6" fillId="0" borderId="45" xfId="21" applyFont="1" applyBorder="1" applyAlignment="1">
      <alignment horizontal="center" vertical="center"/>
      <protection/>
    </xf>
    <xf numFmtId="0" fontId="6" fillId="0" borderId="23" xfId="21" applyFont="1" applyBorder="1" applyAlignment="1">
      <alignment horizontal="center" vertical="center"/>
      <protection/>
    </xf>
    <xf numFmtId="0" fontId="6" fillId="0" borderId="23" xfId="21" applyFont="1" applyBorder="1" applyAlignment="1">
      <alignment horizontal="center" vertical="center" shrinkToFit="1"/>
      <protection/>
    </xf>
    <xf numFmtId="184" fontId="6" fillId="0" borderId="0" xfId="21" applyNumberFormat="1" applyFont="1" applyBorder="1" applyAlignment="1">
      <alignment horizontal="centerContinuous" vertical="center"/>
      <protection/>
    </xf>
    <xf numFmtId="0" fontId="6" fillId="0" borderId="24" xfId="21" applyFont="1" applyBorder="1" applyAlignment="1">
      <alignment horizontal="center" vertical="center" shrinkToFit="1"/>
      <protection/>
    </xf>
    <xf numFmtId="0" fontId="6" fillId="0" borderId="38" xfId="21" applyFont="1" applyBorder="1" applyAlignment="1">
      <alignment vertical="center"/>
      <protection/>
    </xf>
    <xf numFmtId="0" fontId="6" fillId="0" borderId="39" xfId="21" applyFont="1" applyBorder="1" applyAlignment="1">
      <alignment vertical="center"/>
      <protection/>
    </xf>
    <xf numFmtId="0" fontId="6" fillId="0" borderId="40" xfId="21" applyFont="1" applyBorder="1" applyAlignment="1">
      <alignment horizontal="center" vertical="center"/>
      <protection/>
    </xf>
    <xf numFmtId="0" fontId="6" fillId="0" borderId="39" xfId="21" applyFont="1" applyBorder="1" applyAlignment="1">
      <alignment horizontal="center" vertical="center"/>
      <protection/>
    </xf>
    <xf numFmtId="0" fontId="6" fillId="0" borderId="39" xfId="21" applyFont="1" applyBorder="1" applyAlignment="1">
      <alignment horizontal="left" vertical="center" shrinkToFit="1"/>
      <protection/>
    </xf>
    <xf numFmtId="184" fontId="6" fillId="0" borderId="38" xfId="21" applyNumberFormat="1" applyFont="1" applyBorder="1" applyAlignment="1">
      <alignment horizontal="centerContinuous" vertical="center"/>
      <protection/>
    </xf>
    <xf numFmtId="0" fontId="8" fillId="0" borderId="26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23" xfId="21" applyFont="1" applyBorder="1" applyAlignment="1">
      <alignment vertical="center"/>
      <protection/>
    </xf>
    <xf numFmtId="0" fontId="6" fillId="0" borderId="31" xfId="21" applyFont="1" applyBorder="1" applyAlignment="1">
      <alignment vertical="center"/>
      <protection/>
    </xf>
    <xf numFmtId="184" fontId="6" fillId="0" borderId="0" xfId="21" applyNumberFormat="1" applyFont="1" applyBorder="1" applyAlignment="1">
      <alignment vertical="center"/>
      <protection/>
    </xf>
    <xf numFmtId="0" fontId="8" fillId="0" borderId="24" xfId="21" applyFont="1" applyBorder="1" applyAlignment="1">
      <alignment vertical="center"/>
      <protection/>
    </xf>
    <xf numFmtId="0" fontId="6" fillId="0" borderId="0" xfId="21" applyFont="1" applyBorder="1" applyAlignment="1">
      <alignment horizontal="center" vertical="center"/>
      <protection/>
    </xf>
    <xf numFmtId="38" fontId="6" fillId="0" borderId="31" xfId="17" applyFont="1" applyBorder="1" applyAlignment="1">
      <alignment/>
    </xf>
    <xf numFmtId="181" fontId="6" fillId="0" borderId="23" xfId="21" applyNumberFormat="1" applyFont="1" applyBorder="1" applyAlignment="1">
      <alignment horizontal="right" vertical="center"/>
      <protection/>
    </xf>
    <xf numFmtId="3" fontId="6" fillId="0" borderId="52" xfId="21" applyNumberFormat="1" applyFont="1" applyBorder="1" applyAlignment="1">
      <alignment vertical="center"/>
      <protection/>
    </xf>
    <xf numFmtId="0" fontId="6" fillId="0" borderId="52" xfId="21" applyFont="1" applyBorder="1" applyAlignment="1">
      <alignment vertical="center"/>
      <protection/>
    </xf>
    <xf numFmtId="177" fontId="6" fillId="0" borderId="24" xfId="21" applyNumberFormat="1" applyFont="1" applyBorder="1" applyAlignment="1">
      <alignment horizontal="right" vertical="center"/>
      <protection/>
    </xf>
    <xf numFmtId="181" fontId="6" fillId="0" borderId="24" xfId="21" applyNumberFormat="1" applyFont="1" applyBorder="1" applyAlignment="1">
      <alignment horizontal="right" vertical="center"/>
      <protection/>
    </xf>
    <xf numFmtId="184" fontId="6" fillId="0" borderId="0" xfId="21" applyNumberFormat="1" applyFont="1" applyBorder="1" applyAlignment="1">
      <alignment horizontal="right" vertical="center"/>
      <protection/>
    </xf>
    <xf numFmtId="179" fontId="6" fillId="0" borderId="0" xfId="0" applyNumberFormat="1" applyFont="1" applyBorder="1" applyAlignment="1" quotePrefix="1">
      <alignment horizontal="center"/>
    </xf>
    <xf numFmtId="0" fontId="6" fillId="0" borderId="0" xfId="0" applyNumberFormat="1" applyFont="1" applyAlignment="1" quotePrefix="1">
      <alignment horizontal="distributed"/>
    </xf>
    <xf numFmtId="0" fontId="6" fillId="0" borderId="0" xfId="0" applyNumberFormat="1" applyFont="1" applyBorder="1" applyAlignment="1" quotePrefix="1">
      <alignment horizontal="center"/>
    </xf>
    <xf numFmtId="0" fontId="6" fillId="0" borderId="52" xfId="21" applyFont="1" applyBorder="1" applyAlignment="1">
      <alignment horizontal="right" vertic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distributed"/>
    </xf>
    <xf numFmtId="3" fontId="6" fillId="0" borderId="52" xfId="21" applyNumberFormat="1" applyFont="1" applyBorder="1" applyAlignment="1">
      <alignment horizontal="right" vertical="center"/>
      <protection/>
    </xf>
    <xf numFmtId="184" fontId="6" fillId="0" borderId="0" xfId="21" applyNumberFormat="1" applyFont="1" applyBorder="1" applyAlignment="1">
      <alignment horizontal="right" vertical="center"/>
      <protection/>
    </xf>
    <xf numFmtId="0" fontId="6" fillId="0" borderId="53" xfId="21" applyFont="1" applyBorder="1" applyAlignment="1">
      <alignment horizontal="right" vertical="center"/>
      <protection/>
    </xf>
    <xf numFmtId="3" fontId="6" fillId="0" borderId="34" xfId="21" applyNumberFormat="1" applyFont="1" applyBorder="1" applyAlignment="1">
      <alignment vertical="center"/>
      <protection/>
    </xf>
    <xf numFmtId="0" fontId="6" fillId="0" borderId="32" xfId="21" applyFont="1" applyBorder="1" applyAlignment="1">
      <alignment vertical="center"/>
      <protection/>
    </xf>
    <xf numFmtId="3" fontId="6" fillId="0" borderId="32" xfId="21" applyNumberFormat="1" applyFont="1" applyBorder="1" applyAlignment="1">
      <alignment vertical="center"/>
      <protection/>
    </xf>
    <xf numFmtId="184" fontId="6" fillId="0" borderId="1" xfId="21" applyNumberFormat="1" applyFont="1" applyBorder="1" applyAlignment="1">
      <alignment vertical="center"/>
      <protection/>
    </xf>
    <xf numFmtId="0" fontId="8" fillId="0" borderId="33" xfId="21" applyFont="1" applyBorder="1" applyAlignment="1">
      <alignment vertical="center"/>
      <protection/>
    </xf>
    <xf numFmtId="3" fontId="6" fillId="0" borderId="0" xfId="21" applyNumberFormat="1" applyFont="1" applyBorder="1" applyAlignment="1">
      <alignment vertical="center"/>
      <protection/>
    </xf>
    <xf numFmtId="0" fontId="8" fillId="0" borderId="0" xfId="21" applyFont="1" applyBorder="1" applyAlignment="1">
      <alignment vertical="center"/>
      <protection/>
    </xf>
    <xf numFmtId="184" fontId="8" fillId="0" borderId="0" xfId="21" applyNumberFormat="1" applyFont="1" applyAlignment="1">
      <alignment vertical="center"/>
      <protection/>
    </xf>
    <xf numFmtId="0" fontId="6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right" vertical="center"/>
    </xf>
    <xf numFmtId="0" fontId="6" fillId="0" borderId="35" xfId="0" applyNumberFormat="1" applyFont="1" applyBorder="1" applyAlignment="1">
      <alignment horizontal="right" vertical="center"/>
    </xf>
    <xf numFmtId="0" fontId="6" fillId="0" borderId="2" xfId="0" applyNumberFormat="1" applyFont="1" applyBorder="1" applyAlignment="1">
      <alignment vertical="center"/>
    </xf>
    <xf numFmtId="0" fontId="6" fillId="0" borderId="54" xfId="0" applyNumberFormat="1" applyFont="1" applyBorder="1" applyAlignment="1">
      <alignment horizontal="centerContinuous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54" xfId="0" applyNumberFormat="1" applyFont="1" applyBorder="1" applyAlignment="1">
      <alignment vertical="center"/>
    </xf>
    <xf numFmtId="0" fontId="6" fillId="0" borderId="54" xfId="0" applyNumberFormat="1" applyFont="1" applyBorder="1" applyAlignment="1">
      <alignment horizontal="center" vertical="center"/>
    </xf>
    <xf numFmtId="0" fontId="6" fillId="0" borderId="54" xfId="0" applyNumberFormat="1" applyFont="1" applyBorder="1" applyAlignment="1">
      <alignment horizontal="left" vertical="center" shrinkToFit="1"/>
    </xf>
    <xf numFmtId="0" fontId="8" fillId="0" borderId="26" xfId="0" applyFont="1" applyBorder="1" applyAlignment="1">
      <alignment vertical="center"/>
    </xf>
    <xf numFmtId="0" fontId="6" fillId="0" borderId="2" xfId="0" applyNumberFormat="1" applyFont="1" applyBorder="1" applyAlignment="1">
      <alignment horizontal="right" vertical="center"/>
    </xf>
    <xf numFmtId="0" fontId="8" fillId="0" borderId="55" xfId="0" applyFont="1" applyBorder="1" applyAlignment="1">
      <alignment vertical="center"/>
    </xf>
    <xf numFmtId="0" fontId="11" fillId="0" borderId="2" xfId="0" applyNumberFormat="1" applyFont="1" applyBorder="1" applyAlignment="1">
      <alignment horizontal="right" vertical="center"/>
    </xf>
    <xf numFmtId="3" fontId="6" fillId="0" borderId="56" xfId="0" applyNumberFormat="1" applyFont="1" applyBorder="1" applyAlignment="1">
      <alignment vertical="center"/>
    </xf>
    <xf numFmtId="181" fontId="6" fillId="0" borderId="2" xfId="0" applyNumberFormat="1" applyFont="1" applyBorder="1" applyAlignment="1">
      <alignment horizontal="right" vertical="center"/>
    </xf>
    <xf numFmtId="181" fontId="6" fillId="0" borderId="24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56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39" xfId="0" applyNumberFormat="1" applyFont="1" applyBorder="1" applyAlignment="1">
      <alignment horizontal="centerContinuous" vertical="center"/>
    </xf>
    <xf numFmtId="3" fontId="6" fillId="0" borderId="42" xfId="0" applyNumberFormat="1" applyFont="1" applyBorder="1" applyAlignment="1">
      <alignment vertical="center"/>
    </xf>
    <xf numFmtId="181" fontId="6" fillId="0" borderId="23" xfId="0" applyNumberFormat="1" applyFont="1" applyBorder="1" applyAlignment="1">
      <alignment horizontal="right" vertical="center"/>
    </xf>
    <xf numFmtId="179" fontId="6" fillId="0" borderId="0" xfId="0" applyNumberFormat="1" applyFont="1" applyAlignment="1" quotePrefix="1">
      <alignment horizontal="center"/>
    </xf>
    <xf numFmtId="0" fontId="6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center"/>
    </xf>
    <xf numFmtId="3" fontId="6" fillId="0" borderId="32" xfId="0" applyNumberFormat="1" applyFont="1" applyBorder="1" applyAlignment="1">
      <alignment vertical="center"/>
    </xf>
    <xf numFmtId="0" fontId="6" fillId="0" borderId="51" xfId="0" applyNumberFormat="1" applyFont="1" applyBorder="1" applyAlignment="1">
      <alignment horizontal="centerContinuous" vertical="center"/>
    </xf>
    <xf numFmtId="0" fontId="6" fillId="0" borderId="57" xfId="0" applyNumberFormat="1" applyFont="1" applyBorder="1" applyAlignment="1">
      <alignment vertical="center"/>
    </xf>
    <xf numFmtId="3" fontId="6" fillId="0" borderId="58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/>
    </xf>
    <xf numFmtId="3" fontId="6" fillId="0" borderId="59" xfId="0" applyNumberFormat="1" applyFont="1" applyBorder="1" applyAlignment="1">
      <alignment vertical="center"/>
    </xf>
    <xf numFmtId="3" fontId="6" fillId="0" borderId="60" xfId="0" applyNumberFormat="1" applyFont="1" applyBorder="1" applyAlignment="1">
      <alignment horizontal="right" vertical="center"/>
    </xf>
    <xf numFmtId="3" fontId="6" fillId="0" borderId="58" xfId="0" applyNumberFormat="1" applyFont="1" applyBorder="1" applyAlignment="1">
      <alignment horizontal="right" vertical="center"/>
    </xf>
    <xf numFmtId="181" fontId="6" fillId="0" borderId="32" xfId="0" applyNumberFormat="1" applyFont="1" applyBorder="1" applyAlignment="1">
      <alignment vertical="center"/>
    </xf>
    <xf numFmtId="178" fontId="6" fillId="0" borderId="1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177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3" fontId="6" fillId="0" borderId="61" xfId="0" applyNumberFormat="1" applyFont="1" applyBorder="1" applyAlignment="1">
      <alignment horizontal="right" vertical="center"/>
    </xf>
    <xf numFmtId="0" fontId="8" fillId="0" borderId="62" xfId="0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0" fontId="6" fillId="0" borderId="20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/>
    </xf>
    <xf numFmtId="177" fontId="8" fillId="0" borderId="64" xfId="0" applyNumberFormat="1" applyFont="1" applyBorder="1" applyAlignment="1">
      <alignment vertical="center"/>
    </xf>
    <xf numFmtId="176" fontId="8" fillId="0" borderId="65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66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 shrinkToFit="1"/>
    </xf>
    <xf numFmtId="177" fontId="6" fillId="0" borderId="31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 shrinkToFit="1"/>
    </xf>
    <xf numFmtId="3" fontId="6" fillId="0" borderId="38" xfId="0" applyNumberFormat="1" applyFont="1" applyBorder="1" applyAlignment="1">
      <alignment horizontal="center" vertical="center"/>
    </xf>
    <xf numFmtId="3" fontId="6" fillId="0" borderId="39" xfId="0" applyNumberFormat="1" applyFont="1" applyBorder="1" applyAlignment="1">
      <alignment horizontal="center" vertical="center" shrinkToFit="1"/>
    </xf>
    <xf numFmtId="177" fontId="6" fillId="0" borderId="40" xfId="0" applyNumberFormat="1" applyFont="1" applyBorder="1" applyAlignment="1">
      <alignment horizontal="center" vertical="center"/>
    </xf>
    <xf numFmtId="176" fontId="6" fillId="0" borderId="67" xfId="0" applyNumberFormat="1" applyFont="1" applyBorder="1" applyAlignment="1">
      <alignment horizontal="center" vertical="center"/>
    </xf>
    <xf numFmtId="0" fontId="8" fillId="0" borderId="68" xfId="0" applyFont="1" applyBorder="1" applyAlignment="1">
      <alignment vertical="center"/>
    </xf>
    <xf numFmtId="177" fontId="8" fillId="0" borderId="41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11" fillId="0" borderId="23" xfId="0" applyNumberFormat="1" applyFont="1" applyBorder="1" applyAlignment="1">
      <alignment horizontal="center" vertical="center"/>
    </xf>
    <xf numFmtId="38" fontId="6" fillId="0" borderId="0" xfId="17" applyFont="1" applyBorder="1" applyAlignment="1">
      <alignment vertical="center"/>
    </xf>
    <xf numFmtId="181" fontId="6" fillId="0" borderId="69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38" fontId="6" fillId="0" borderId="0" xfId="17" applyFont="1" applyBorder="1" applyAlignment="1">
      <alignment vertical="center"/>
    </xf>
    <xf numFmtId="38" fontId="6" fillId="0" borderId="0" xfId="17" applyFont="1" applyBorder="1" applyAlignment="1">
      <alignment vertical="center"/>
    </xf>
    <xf numFmtId="38" fontId="6" fillId="0" borderId="0" xfId="17" applyFont="1" applyBorder="1" applyAlignment="1">
      <alignment vertical="center"/>
    </xf>
    <xf numFmtId="38" fontId="8" fillId="0" borderId="33" xfId="0" applyNumberFormat="1" applyFont="1" applyBorder="1" applyAlignment="1">
      <alignment vertical="center"/>
    </xf>
    <xf numFmtId="38" fontId="8" fillId="0" borderId="34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0" fontId="8" fillId="0" borderId="70" xfId="0" applyFont="1" applyBorder="1" applyAlignment="1">
      <alignment vertical="center"/>
    </xf>
    <xf numFmtId="177" fontId="8" fillId="0" borderId="62" xfId="0" applyNumberFormat="1" applyFont="1" applyBorder="1" applyAlignment="1">
      <alignment vertical="center"/>
    </xf>
    <xf numFmtId="176" fontId="8" fillId="0" borderId="71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3" fontId="6" fillId="0" borderId="71" xfId="0" applyNumberFormat="1" applyFont="1" applyBorder="1" applyAlignment="1">
      <alignment horizontal="center" vertical="center"/>
    </xf>
    <xf numFmtId="3" fontId="6" fillId="0" borderId="6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3" fontId="6" fillId="0" borderId="66" xfId="0" applyNumberFormat="1" applyFont="1" applyBorder="1" applyAlignment="1">
      <alignment horizontal="center" vertical="center" shrinkToFit="1"/>
    </xf>
    <xf numFmtId="0" fontId="8" fillId="0" borderId="17" xfId="0" applyFont="1" applyBorder="1" applyAlignment="1">
      <alignment vertical="center"/>
    </xf>
    <xf numFmtId="3" fontId="6" fillId="0" borderId="40" xfId="0" applyNumberFormat="1" applyFont="1" applyBorder="1" applyAlignment="1">
      <alignment horizontal="center" vertical="center" shrinkToFit="1"/>
    </xf>
    <xf numFmtId="176" fontId="6" fillId="0" borderId="38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3" fontId="6" fillId="0" borderId="41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177" fontId="8" fillId="0" borderId="43" xfId="0" applyNumberFormat="1" applyFont="1" applyBorder="1" applyAlignment="1">
      <alignment vertical="center"/>
    </xf>
    <xf numFmtId="176" fontId="8" fillId="0" borderId="61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horizontal="center" vertical="center"/>
    </xf>
    <xf numFmtId="3" fontId="6" fillId="0" borderId="67" xfId="0" applyNumberFormat="1" applyFont="1" applyBorder="1" applyAlignment="1">
      <alignment horizontal="center" vertical="center"/>
    </xf>
    <xf numFmtId="1" fontId="6" fillId="0" borderId="69" xfId="0" applyNumberFormat="1" applyFont="1" applyBorder="1" applyAlignment="1">
      <alignment horizontal="right" vertical="center"/>
    </xf>
    <xf numFmtId="1" fontId="6" fillId="0" borderId="31" xfId="0" applyNumberFormat="1" applyFont="1" applyBorder="1" applyAlignment="1">
      <alignment horizontal="right" vertical="center"/>
    </xf>
    <xf numFmtId="1" fontId="6" fillId="0" borderId="41" xfId="0" applyNumberFormat="1" applyFont="1" applyBorder="1" applyAlignment="1">
      <alignment horizontal="right" vertical="center"/>
    </xf>
    <xf numFmtId="0" fontId="6" fillId="0" borderId="2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66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6" fillId="0" borderId="67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8" fillId="0" borderId="6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74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39" xfId="0" applyNumberFormat="1" applyFont="1" applyBorder="1" applyAlignment="1">
      <alignment horizontal="right" vertical="center"/>
    </xf>
    <xf numFmtId="3" fontId="6" fillId="0" borderId="39" xfId="0" applyNumberFormat="1" applyFont="1" applyBorder="1" applyAlignment="1">
      <alignment horizontal="right" vertical="center"/>
    </xf>
    <xf numFmtId="3" fontId="6" fillId="0" borderId="38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vertical="center"/>
    </xf>
    <xf numFmtId="0" fontId="8" fillId="0" borderId="75" xfId="0" applyFont="1" applyBorder="1" applyAlignment="1">
      <alignment vertical="center"/>
    </xf>
    <xf numFmtId="0" fontId="8" fillId="0" borderId="76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3" fontId="6" fillId="0" borderId="32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8" fillId="0" borderId="43" xfId="0" applyFont="1" applyBorder="1" applyAlignment="1">
      <alignment vertical="center"/>
    </xf>
    <xf numFmtId="0" fontId="8" fillId="0" borderId="77" xfId="0" applyFont="1" applyBorder="1" applyAlignment="1">
      <alignment vertical="center"/>
    </xf>
    <xf numFmtId="0" fontId="8" fillId="0" borderId="78" xfId="0" applyFont="1" applyBorder="1" applyAlignment="1">
      <alignment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8" fillId="0" borderId="79" xfId="0" applyFont="1" applyBorder="1" applyAlignment="1">
      <alignment vertical="center"/>
    </xf>
    <xf numFmtId="0" fontId="6" fillId="0" borderId="80" xfId="0" applyNumberFormat="1" applyFont="1" applyBorder="1" applyAlignment="1">
      <alignment vertical="center"/>
    </xf>
    <xf numFmtId="0" fontId="8" fillId="0" borderId="58" xfId="0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0" fontId="6" fillId="0" borderId="42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horizontal="right" vertical="center"/>
    </xf>
    <xf numFmtId="3" fontId="6" fillId="0" borderId="23" xfId="0" applyNumberFormat="1" applyFont="1" applyBorder="1" applyAlignment="1">
      <alignment horizontal="center" vertical="center"/>
    </xf>
    <xf numFmtId="3" fontId="6" fillId="0" borderId="39" xfId="0" applyNumberFormat="1" applyFont="1" applyBorder="1" applyAlignment="1">
      <alignment horizontal="left" vertical="center"/>
    </xf>
    <xf numFmtId="3" fontId="6" fillId="0" borderId="39" xfId="0" applyNumberFormat="1" applyFont="1" applyBorder="1" applyAlignment="1">
      <alignment horizontal="center" vertical="center"/>
    </xf>
    <xf numFmtId="3" fontId="11" fillId="0" borderId="23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2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35" xfId="0" applyNumberFormat="1" applyFont="1" applyBorder="1" applyAlignment="1">
      <alignment horizontal="right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left" vertical="center"/>
    </xf>
    <xf numFmtId="3" fontId="6" fillId="0" borderId="25" xfId="0" applyNumberFormat="1" applyFont="1" applyBorder="1" applyAlignment="1">
      <alignment horizontal="left" vertical="center"/>
    </xf>
    <xf numFmtId="3" fontId="6" fillId="0" borderId="25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39" xfId="0" applyNumberFormat="1" applyFont="1" applyBorder="1" applyAlignment="1">
      <alignment vertical="center"/>
    </xf>
    <xf numFmtId="3" fontId="6" fillId="0" borderId="38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0" fontId="8" fillId="0" borderId="0" xfId="24" applyNumberFormat="1" quotePrefix="1">
      <alignment/>
      <protection/>
    </xf>
    <xf numFmtId="0" fontId="8" fillId="0" borderId="81" xfId="0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vertical="center"/>
    </xf>
    <xf numFmtId="0" fontId="6" fillId="0" borderId="42" xfId="0" applyNumberFormat="1" applyFont="1" applyBorder="1" applyAlignment="1" quotePrefix="1">
      <alignment horizontal="distributed"/>
    </xf>
    <xf numFmtId="0" fontId="6" fillId="0" borderId="0" xfId="0" applyFont="1" applyBorder="1" applyAlignment="1">
      <alignment vertical="center"/>
    </xf>
    <xf numFmtId="0" fontId="6" fillId="0" borderId="42" xfId="0" applyFont="1" applyBorder="1" applyAlignment="1">
      <alignment horizontal="distributed"/>
    </xf>
    <xf numFmtId="0" fontId="6" fillId="0" borderId="58" xfId="0" applyFont="1" applyBorder="1" applyAlignment="1">
      <alignment horizontal="right" vertical="center"/>
    </xf>
    <xf numFmtId="3" fontId="6" fillId="0" borderId="60" xfId="0" applyNumberFormat="1" applyFont="1" applyBorder="1" applyAlignment="1">
      <alignment vertical="center"/>
    </xf>
    <xf numFmtId="0" fontId="8" fillId="0" borderId="71" xfId="0" applyFont="1" applyBorder="1" applyAlignment="1">
      <alignment vertical="center"/>
    </xf>
    <xf numFmtId="3" fontId="6" fillId="0" borderId="82" xfId="0" applyNumberFormat="1" applyFont="1" applyBorder="1" applyAlignment="1">
      <alignment horizontal="center" vertical="center"/>
    </xf>
    <xf numFmtId="3" fontId="6" fillId="0" borderId="54" xfId="0" applyNumberFormat="1" applyFont="1" applyBorder="1" applyAlignment="1">
      <alignment horizontal="center" vertical="center" shrinkToFit="1"/>
    </xf>
    <xf numFmtId="3" fontId="6" fillId="0" borderId="54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3" fontId="6" fillId="0" borderId="83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vertical="center"/>
    </xf>
    <xf numFmtId="3" fontId="6" fillId="0" borderId="82" xfId="0" applyNumberFormat="1" applyFont="1" applyBorder="1" applyAlignment="1">
      <alignment horizontal="center" vertical="center"/>
    </xf>
    <xf numFmtId="3" fontId="6" fillId="0" borderId="84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vertical="center"/>
    </xf>
    <xf numFmtId="3" fontId="6" fillId="0" borderId="85" xfId="0" applyNumberFormat="1" applyFont="1" applyBorder="1" applyAlignment="1">
      <alignment vertical="center"/>
    </xf>
    <xf numFmtId="177" fontId="6" fillId="0" borderId="85" xfId="0" applyNumberFormat="1" applyFont="1" applyBorder="1" applyAlignment="1">
      <alignment horizontal="right" vertical="center"/>
    </xf>
    <xf numFmtId="177" fontId="6" fillId="0" borderId="30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177" fontId="6" fillId="0" borderId="86" xfId="0" applyNumberFormat="1" applyFont="1" applyBorder="1" applyAlignment="1">
      <alignment horizontal="right" vertical="center"/>
    </xf>
    <xf numFmtId="177" fontId="6" fillId="0" borderId="17" xfId="0" applyNumberFormat="1" applyFont="1" applyBorder="1" applyAlignment="1">
      <alignment horizontal="right" vertical="center"/>
    </xf>
    <xf numFmtId="3" fontId="6" fillId="0" borderId="83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177" fontId="6" fillId="0" borderId="12" xfId="0" applyNumberFormat="1" applyFont="1" applyBorder="1" applyAlignment="1">
      <alignment horizontal="right" vertical="center"/>
    </xf>
    <xf numFmtId="177" fontId="6" fillId="0" borderId="35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3" fontId="6" fillId="0" borderId="87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horizontal="center" vertical="center"/>
    </xf>
    <xf numFmtId="179" fontId="6" fillId="0" borderId="0" xfId="0" applyNumberFormat="1" applyFont="1" applyAlignment="1">
      <alignment vertical="center"/>
    </xf>
    <xf numFmtId="0" fontId="6" fillId="0" borderId="56" xfId="0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0" fontId="13" fillId="0" borderId="2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22" xfId="0" applyNumberFormat="1" applyFont="1" applyBorder="1" applyAlignment="1">
      <alignment vertical="center"/>
    </xf>
    <xf numFmtId="0" fontId="14" fillId="0" borderId="88" xfId="0" applyNumberFormat="1" applyFont="1" applyBorder="1" applyAlignment="1">
      <alignment vertical="center"/>
    </xf>
    <xf numFmtId="0" fontId="13" fillId="0" borderId="88" xfId="0" applyNumberFormat="1" applyFont="1" applyBorder="1" applyAlignment="1">
      <alignment vertical="center"/>
    </xf>
    <xf numFmtId="0" fontId="13" fillId="0" borderId="88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23" xfId="0" applyNumberFormat="1" applyFont="1" applyBorder="1" applyAlignment="1">
      <alignment vertical="center"/>
    </xf>
    <xf numFmtId="0" fontId="13" fillId="0" borderId="17" xfId="0" applyNumberFormat="1" applyFont="1" applyBorder="1" applyAlignment="1">
      <alignment vertical="center"/>
    </xf>
    <xf numFmtId="0" fontId="13" fillId="0" borderId="25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/>
    </xf>
    <xf numFmtId="0" fontId="13" fillId="0" borderId="38" xfId="0" applyNumberFormat="1" applyFont="1" applyBorder="1" applyAlignment="1">
      <alignment vertical="center"/>
    </xf>
    <xf numFmtId="0" fontId="13" fillId="0" borderId="39" xfId="0" applyNumberFormat="1" applyFont="1" applyBorder="1" applyAlignment="1">
      <alignment vertical="center"/>
    </xf>
    <xf numFmtId="0" fontId="14" fillId="0" borderId="31" xfId="0" applyNumberFormat="1" applyFont="1" applyBorder="1" applyAlignment="1">
      <alignment horizontal="center" vertical="center"/>
    </xf>
    <xf numFmtId="0" fontId="13" fillId="0" borderId="31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0" fontId="13" fillId="0" borderId="31" xfId="0" applyNumberFormat="1" applyFont="1" applyBorder="1" applyAlignment="1">
      <alignment vertical="center"/>
    </xf>
    <xf numFmtId="0" fontId="13" fillId="0" borderId="66" xfId="0" applyNumberFormat="1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/>
    </xf>
    <xf numFmtId="0" fontId="13" fillId="0" borderId="40" xfId="0" applyNumberFormat="1" applyFont="1" applyBorder="1" applyAlignment="1">
      <alignment horizontal="center" vertical="center"/>
    </xf>
    <xf numFmtId="0" fontId="13" fillId="0" borderId="39" xfId="0" applyNumberFormat="1" applyFont="1" applyBorder="1" applyAlignment="1">
      <alignment horizontal="center" vertical="center"/>
    </xf>
    <xf numFmtId="0" fontId="14" fillId="0" borderId="40" xfId="0" applyNumberFormat="1" applyFont="1" applyBorder="1" applyAlignment="1">
      <alignment horizontal="center" vertical="center"/>
    </xf>
    <xf numFmtId="0" fontId="13" fillId="0" borderId="38" xfId="0" applyNumberFormat="1" applyFont="1" applyBorder="1" applyAlignment="1">
      <alignment horizontal="center" vertical="center"/>
    </xf>
    <xf numFmtId="3" fontId="13" fillId="0" borderId="28" xfId="0" applyNumberFormat="1" applyFont="1" applyBorder="1" applyAlignment="1">
      <alignment vertical="center"/>
    </xf>
    <xf numFmtId="181" fontId="13" fillId="0" borderId="28" xfId="0" applyNumberFormat="1" applyFont="1" applyBorder="1" applyAlignment="1">
      <alignment vertical="center"/>
    </xf>
    <xf numFmtId="181" fontId="13" fillId="0" borderId="25" xfId="0" applyNumberFormat="1" applyFont="1" applyBorder="1" applyAlignment="1">
      <alignment vertical="center"/>
    </xf>
    <xf numFmtId="3" fontId="13" fillId="0" borderId="25" xfId="0" applyNumberFormat="1" applyFont="1" applyBorder="1" applyAlignment="1">
      <alignment vertical="center"/>
    </xf>
    <xf numFmtId="185" fontId="13" fillId="0" borderId="28" xfId="0" applyNumberFormat="1" applyFont="1" applyBorder="1" applyAlignment="1">
      <alignment vertical="center"/>
    </xf>
    <xf numFmtId="186" fontId="13" fillId="0" borderId="28" xfId="0" applyNumberFormat="1" applyFont="1" applyBorder="1" applyAlignment="1">
      <alignment horizontal="right" vertical="center"/>
    </xf>
    <xf numFmtId="3" fontId="13" fillId="0" borderId="17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25" xfId="0" applyNumberFormat="1" applyFont="1" applyBorder="1" applyAlignment="1">
      <alignment horizontal="center" vertical="center" wrapText="1"/>
    </xf>
    <xf numFmtId="0" fontId="13" fillId="0" borderId="89" xfId="0" applyNumberFormat="1" applyFont="1" applyBorder="1" applyAlignment="1">
      <alignment horizontal="center" vertical="center"/>
    </xf>
    <xf numFmtId="3" fontId="13" fillId="0" borderId="90" xfId="0" applyNumberFormat="1" applyFont="1" applyBorder="1" applyAlignment="1">
      <alignment vertical="center"/>
    </xf>
    <xf numFmtId="181" fontId="13" fillId="0" borderId="90" xfId="0" applyNumberFormat="1" applyFont="1" applyBorder="1" applyAlignment="1">
      <alignment vertical="center"/>
    </xf>
    <xf numFmtId="181" fontId="13" fillId="0" borderId="89" xfId="0" applyNumberFormat="1" applyFont="1" applyBorder="1" applyAlignment="1">
      <alignment vertical="center"/>
    </xf>
    <xf numFmtId="3" fontId="13" fillId="0" borderId="89" xfId="0" applyNumberFormat="1" applyFont="1" applyBorder="1" applyAlignment="1">
      <alignment vertical="center"/>
    </xf>
    <xf numFmtId="185" fontId="13" fillId="0" borderId="90" xfId="0" applyNumberFormat="1" applyFont="1" applyBorder="1" applyAlignment="1">
      <alignment vertical="center"/>
    </xf>
    <xf numFmtId="186" fontId="13" fillId="0" borderId="90" xfId="0" applyNumberFormat="1" applyFont="1" applyBorder="1" applyAlignment="1">
      <alignment horizontal="right" vertical="center"/>
    </xf>
    <xf numFmtId="3" fontId="13" fillId="0" borderId="91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 wrapText="1"/>
    </xf>
    <xf numFmtId="4" fontId="5" fillId="0" borderId="0" xfId="0" applyNumberFormat="1" applyFont="1" applyAlignment="1">
      <alignment vertical="center"/>
    </xf>
    <xf numFmtId="185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185" fontId="6" fillId="0" borderId="0" xfId="0" applyNumberFormat="1" applyFont="1" applyAlignment="1">
      <alignment vertical="center"/>
    </xf>
    <xf numFmtId="4" fontId="6" fillId="0" borderId="1" xfId="0" applyNumberFormat="1" applyFont="1" applyBorder="1" applyAlignment="1">
      <alignment vertical="center"/>
    </xf>
    <xf numFmtId="185" fontId="6" fillId="0" borderId="1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185" fontId="6" fillId="0" borderId="0" xfId="0" applyNumberFormat="1" applyFont="1" applyBorder="1" applyAlignment="1">
      <alignment vertical="center"/>
    </xf>
    <xf numFmtId="4" fontId="6" fillId="0" borderId="54" xfId="0" applyNumberFormat="1" applyFont="1" applyBorder="1" applyAlignment="1">
      <alignment horizontal="center" vertical="center"/>
    </xf>
    <xf numFmtId="185" fontId="6" fillId="0" borderId="38" xfId="0" applyNumberFormat="1" applyFont="1" applyBorder="1" applyAlignment="1">
      <alignment vertical="center"/>
    </xf>
    <xf numFmtId="3" fontId="6" fillId="0" borderId="54" xfId="0" applyNumberFormat="1" applyFont="1" applyBorder="1" applyAlignment="1">
      <alignment vertical="center"/>
    </xf>
    <xf numFmtId="185" fontId="6" fillId="0" borderId="38" xfId="0" applyNumberFormat="1" applyFont="1" applyBorder="1" applyAlignment="1">
      <alignment horizontal="center" vertical="center"/>
    </xf>
    <xf numFmtId="177" fontId="6" fillId="0" borderId="92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185" fontId="6" fillId="0" borderId="0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vertical="center"/>
    </xf>
    <xf numFmtId="180" fontId="6" fillId="0" borderId="46" xfId="0" applyNumberFormat="1" applyFont="1" applyBorder="1" applyAlignment="1" quotePrefix="1">
      <alignment horizontal="distributed" vertical="center"/>
    </xf>
    <xf numFmtId="3" fontId="6" fillId="0" borderId="93" xfId="0" applyNumberFormat="1" applyFont="1" applyBorder="1" applyAlignment="1">
      <alignment vertical="center"/>
    </xf>
    <xf numFmtId="3" fontId="6" fillId="0" borderId="94" xfId="0" applyNumberFormat="1" applyFont="1" applyBorder="1" applyAlignment="1">
      <alignment vertical="center"/>
    </xf>
    <xf numFmtId="180" fontId="6" fillId="0" borderId="46" xfId="0" applyNumberFormat="1" applyFont="1" applyBorder="1" applyAlignment="1">
      <alignment horizontal="distributed" vertical="center"/>
    </xf>
    <xf numFmtId="0" fontId="6" fillId="0" borderId="31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185" fontId="6" fillId="0" borderId="1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0" fontId="5" fillId="0" borderId="0" xfId="22" applyNumberFormat="1" applyFont="1" applyAlignment="1">
      <alignment vertical="center"/>
      <protection/>
    </xf>
    <xf numFmtId="0" fontId="6" fillId="0" borderId="0" xfId="22" applyNumberFormat="1" applyFont="1" applyAlignment="1">
      <alignment vertical="center"/>
      <protection/>
    </xf>
    <xf numFmtId="0" fontId="5" fillId="0" borderId="0" xfId="22" applyNumberFormat="1" applyFont="1" applyAlignment="1">
      <alignment horizontal="right" vertical="center"/>
      <protection/>
    </xf>
    <xf numFmtId="0" fontId="6" fillId="0" borderId="0" xfId="22" applyFont="1" applyAlignment="1">
      <alignment vertical="center"/>
      <protection/>
    </xf>
    <xf numFmtId="0" fontId="6" fillId="0" borderId="0" xfId="22" applyNumberFormat="1" applyFont="1" applyAlignment="1">
      <alignment vertical="center"/>
      <protection locked="0"/>
    </xf>
    <xf numFmtId="0" fontId="6" fillId="0" borderId="0" xfId="22" applyNumberFormat="1" applyFont="1" applyAlignment="1">
      <alignment horizontal="right" vertical="center"/>
      <protection/>
    </xf>
    <xf numFmtId="0" fontId="6" fillId="0" borderId="1" xfId="22" applyNumberFormat="1" applyFont="1" applyBorder="1" applyAlignment="1">
      <alignment vertical="center"/>
      <protection/>
    </xf>
    <xf numFmtId="0" fontId="6" fillId="0" borderId="1" xfId="22" applyNumberFormat="1" applyFont="1" applyBorder="1" applyAlignment="1">
      <alignment horizontal="right" vertical="center"/>
      <protection/>
    </xf>
    <xf numFmtId="0" fontId="6" fillId="0" borderId="35" xfId="22" applyNumberFormat="1" applyFont="1" applyBorder="1" applyAlignment="1">
      <alignment horizontal="right" vertical="center"/>
      <protection/>
    </xf>
    <xf numFmtId="0" fontId="6" fillId="0" borderId="0" xfId="22" applyNumberFormat="1" applyFont="1" applyBorder="1" applyAlignment="1">
      <alignment vertical="center"/>
      <protection/>
    </xf>
    <xf numFmtId="0" fontId="6" fillId="0" borderId="23" xfId="22" applyNumberFormat="1" applyFont="1" applyBorder="1" applyAlignment="1">
      <alignment vertical="center"/>
      <protection/>
    </xf>
    <xf numFmtId="0" fontId="6" fillId="0" borderId="23" xfId="22" applyNumberFormat="1" applyFont="1" applyBorder="1" applyAlignment="1">
      <alignment horizontal="center" vertical="center"/>
      <protection/>
    </xf>
    <xf numFmtId="0" fontId="6" fillId="0" borderId="0" xfId="22" applyNumberFormat="1" applyFont="1" applyBorder="1" applyAlignment="1">
      <alignment horizontal="center" vertical="center"/>
      <protection/>
    </xf>
    <xf numFmtId="0" fontId="6" fillId="0" borderId="0" xfId="22" applyNumberFormat="1" applyFont="1" applyBorder="1" applyAlignment="1">
      <alignment horizontal="center" vertical="center"/>
      <protection/>
    </xf>
    <xf numFmtId="0" fontId="6" fillId="0" borderId="23" xfId="22" applyFont="1" applyBorder="1" applyAlignment="1">
      <alignment horizontal="center" vertical="center"/>
      <protection/>
    </xf>
    <xf numFmtId="0" fontId="6" fillId="0" borderId="39" xfId="22" applyNumberFormat="1" applyFont="1" applyBorder="1" applyAlignment="1">
      <alignment horizontal="center" vertical="center"/>
      <protection/>
    </xf>
    <xf numFmtId="0" fontId="6" fillId="0" borderId="38" xfId="22" applyNumberFormat="1" applyFont="1" applyBorder="1" applyAlignment="1">
      <alignment horizontal="center" vertical="center"/>
      <protection/>
    </xf>
    <xf numFmtId="0" fontId="6" fillId="0" borderId="38" xfId="22" applyNumberFormat="1" applyFont="1" applyBorder="1" applyAlignment="1">
      <alignment vertical="center"/>
      <protection/>
    </xf>
    <xf numFmtId="0" fontId="6" fillId="0" borderId="39" xfId="22" applyNumberFormat="1" applyFont="1" applyBorder="1" applyAlignment="1">
      <alignment vertical="center"/>
      <protection/>
    </xf>
    <xf numFmtId="0" fontId="6" fillId="0" borderId="0" xfId="22" applyFont="1" applyBorder="1" applyAlignment="1">
      <alignment vertical="center"/>
      <protection/>
    </xf>
    <xf numFmtId="177" fontId="6" fillId="0" borderId="0" xfId="22" applyNumberFormat="1" applyFont="1" applyBorder="1" applyAlignment="1">
      <alignment horizontal="right" vertical="center"/>
      <protection/>
    </xf>
    <xf numFmtId="177" fontId="6" fillId="0" borderId="95" xfId="22" applyNumberFormat="1" applyFont="1" applyBorder="1" applyAlignment="1">
      <alignment horizontal="right" vertical="center"/>
      <protection/>
    </xf>
    <xf numFmtId="0" fontId="6" fillId="0" borderId="23" xfId="22" applyNumberFormat="1" applyFont="1" applyBorder="1" applyAlignment="1">
      <alignment horizontal="right" vertical="center"/>
      <protection/>
    </xf>
    <xf numFmtId="177" fontId="6" fillId="0" borderId="23" xfId="22" applyNumberFormat="1" applyFont="1" applyBorder="1" applyAlignment="1">
      <alignment horizontal="right" vertical="center"/>
      <protection/>
    </xf>
    <xf numFmtId="0" fontId="6" fillId="0" borderId="0" xfId="22" applyNumberFormat="1" applyFont="1" applyBorder="1" applyAlignment="1">
      <alignment horizontal="right" vertical="center"/>
      <protection/>
    </xf>
    <xf numFmtId="0" fontId="6" fillId="0" borderId="0" xfId="22" applyFont="1" applyBorder="1" applyAlignment="1">
      <alignment vertical="center"/>
      <protection/>
    </xf>
    <xf numFmtId="3" fontId="6" fillId="0" borderId="0" xfId="21" applyNumberFormat="1" applyFont="1" applyBorder="1" applyAlignment="1">
      <alignment vertical="center"/>
      <protection/>
    </xf>
    <xf numFmtId="3" fontId="6" fillId="0" borderId="10" xfId="0" applyNumberFormat="1" applyFont="1" applyBorder="1" applyAlignment="1">
      <alignment vertical="center"/>
    </xf>
    <xf numFmtId="4" fontId="6" fillId="0" borderId="23" xfId="22" applyNumberFormat="1" applyFont="1" applyBorder="1" applyAlignment="1">
      <alignment horizontal="right" vertical="center"/>
      <protection/>
    </xf>
    <xf numFmtId="177" fontId="6" fillId="0" borderId="23" xfId="22" applyNumberFormat="1" applyFont="1" applyBorder="1" applyAlignment="1">
      <alignment horizontal="right" vertical="center"/>
      <protection locked="0"/>
    </xf>
    <xf numFmtId="185" fontId="6" fillId="0" borderId="0" xfId="22" applyNumberFormat="1" applyFont="1" applyBorder="1" applyAlignment="1">
      <alignment horizontal="right" vertical="center"/>
      <protection/>
    </xf>
    <xf numFmtId="0" fontId="6" fillId="0" borderId="0" xfId="22" applyFont="1" applyBorder="1" applyAlignment="1">
      <alignment vertical="center"/>
      <protection/>
    </xf>
    <xf numFmtId="3" fontId="6" fillId="0" borderId="0" xfId="0" applyNumberFormat="1" applyFont="1" applyBorder="1" applyAlignment="1">
      <alignment vertical="center"/>
    </xf>
    <xf numFmtId="0" fontId="6" fillId="0" borderId="0" xfId="21" applyFont="1" applyBorder="1" applyAlignment="1">
      <alignment vertical="center"/>
      <protection/>
    </xf>
    <xf numFmtId="177" fontId="6" fillId="0" borderId="10" xfId="22" applyNumberFormat="1" applyFont="1" applyBorder="1" applyAlignment="1">
      <alignment horizontal="right" vertical="center"/>
      <protection/>
    </xf>
    <xf numFmtId="179" fontId="6" fillId="0" borderId="0" xfId="22" applyNumberFormat="1" applyFont="1" applyBorder="1" applyAlignment="1">
      <alignment vertical="center"/>
      <protection/>
    </xf>
    <xf numFmtId="0" fontId="6" fillId="0" borderId="46" xfId="0" applyNumberFormat="1" applyFont="1" applyBorder="1" applyAlignment="1" quotePrefix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177" fontId="6" fillId="0" borderId="2" xfId="22" applyNumberFormat="1" applyFont="1" applyBorder="1" applyAlignment="1">
      <alignment horizontal="right" vertical="center"/>
      <protection locked="0"/>
    </xf>
    <xf numFmtId="177" fontId="6" fillId="0" borderId="2" xfId="22" applyNumberFormat="1" applyFont="1" applyBorder="1" applyAlignment="1">
      <alignment horizontal="right" vertical="center"/>
      <protection/>
    </xf>
    <xf numFmtId="177" fontId="6" fillId="0" borderId="1" xfId="22" applyNumberFormat="1" applyFont="1" applyBorder="1" applyAlignment="1">
      <alignment vertical="center"/>
      <protection/>
    </xf>
    <xf numFmtId="177" fontId="6" fillId="0" borderId="13" xfId="22" applyNumberFormat="1" applyFont="1" applyBorder="1" applyAlignment="1">
      <alignment vertical="center"/>
      <protection/>
    </xf>
    <xf numFmtId="0" fontId="6" fillId="0" borderId="12" xfId="22" applyNumberFormat="1" applyFont="1" applyBorder="1" applyAlignment="1">
      <alignment vertical="center"/>
      <protection/>
    </xf>
    <xf numFmtId="177" fontId="6" fillId="0" borderId="12" xfId="22" applyNumberFormat="1" applyFont="1" applyBorder="1" applyAlignment="1">
      <alignment vertical="center"/>
      <protection/>
    </xf>
    <xf numFmtId="0" fontId="6" fillId="0" borderId="35" xfId="22" applyNumberFormat="1" applyFont="1" applyBorder="1" applyAlignment="1">
      <alignment vertical="center"/>
      <protection/>
    </xf>
    <xf numFmtId="185" fontId="6" fillId="0" borderId="35" xfId="0" applyNumberFormat="1" applyFont="1" applyBorder="1" applyAlignment="1">
      <alignment vertical="center"/>
    </xf>
    <xf numFmtId="4" fontId="6" fillId="0" borderId="23" xfId="0" applyNumberFormat="1" applyFont="1" applyBorder="1" applyAlignment="1">
      <alignment horizontal="center" vertical="center"/>
    </xf>
    <xf numFmtId="185" fontId="6" fillId="0" borderId="0" xfId="0" applyNumberFormat="1" applyFont="1" applyBorder="1" applyAlignment="1">
      <alignment horizontal="center" vertical="center"/>
    </xf>
    <xf numFmtId="4" fontId="6" fillId="0" borderId="39" xfId="0" applyNumberFormat="1" applyFont="1" applyBorder="1" applyAlignment="1">
      <alignment horizontal="center" vertical="center"/>
    </xf>
    <xf numFmtId="177" fontId="6" fillId="0" borderId="95" xfId="0" applyNumberFormat="1" applyFont="1" applyBorder="1" applyAlignment="1">
      <alignment horizontal="right" vertical="center"/>
    </xf>
    <xf numFmtId="187" fontId="6" fillId="0" borderId="23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3" fontId="6" fillId="0" borderId="96" xfId="0" applyNumberFormat="1" applyFont="1" applyBorder="1" applyAlignment="1">
      <alignment vertical="center"/>
    </xf>
    <xf numFmtId="3" fontId="6" fillId="0" borderId="97" xfId="0" applyNumberFormat="1" applyFont="1" applyBorder="1" applyAlignment="1">
      <alignment vertical="center"/>
    </xf>
    <xf numFmtId="187" fontId="6" fillId="0" borderId="2" xfId="0" applyNumberFormat="1" applyFont="1" applyBorder="1" applyAlignment="1">
      <alignment horizontal="right" vertical="center"/>
    </xf>
    <xf numFmtId="187" fontId="6" fillId="0" borderId="12" xfId="0" applyNumberFormat="1" applyFont="1" applyBorder="1" applyAlignment="1">
      <alignment horizontal="right" vertical="center"/>
    </xf>
    <xf numFmtId="187" fontId="6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0397-04-1" xfId="21"/>
    <cellStyle name="標準_H0397-12-2" xfId="22"/>
    <cellStyle name="標準_Sheet1" xfId="23"/>
    <cellStyle name="標準_表16_1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N3" sqref="N3"/>
    </sheetView>
  </sheetViews>
  <sheetFormatPr defaultColWidth="9.00390625" defaultRowHeight="13.5"/>
  <cols>
    <col min="4" max="4" width="4.125" style="0" customWidth="1"/>
    <col min="5" max="5" width="5.00390625" style="0" customWidth="1"/>
    <col min="7" max="7" width="2.50390625" style="0" customWidth="1"/>
    <col min="8" max="8" width="1.875" style="0" customWidth="1"/>
    <col min="12" max="12" width="3.125" style="0" customWidth="1"/>
  </cols>
  <sheetData>
    <row r="1" spans="1:12" ht="13.5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3.5">
      <c r="A2" s="4" t="s">
        <v>17</v>
      </c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 ht="13.5">
      <c r="A3" s="5"/>
      <c r="B3" s="5"/>
      <c r="C3" s="5"/>
      <c r="D3" s="5"/>
      <c r="E3" s="5"/>
      <c r="F3" s="5"/>
      <c r="G3" s="5"/>
      <c r="H3" s="5"/>
      <c r="I3" s="5"/>
      <c r="J3" s="6" t="s">
        <v>18</v>
      </c>
      <c r="K3" s="6"/>
      <c r="L3" s="7"/>
    </row>
    <row r="4" spans="1:12" ht="13.5">
      <c r="A4" s="8"/>
      <c r="B4" s="9"/>
      <c r="C4" s="10"/>
      <c r="D4" s="9"/>
      <c r="E4" s="9"/>
      <c r="F4" s="10"/>
      <c r="G4" s="9"/>
      <c r="H4" s="9"/>
      <c r="I4" s="9"/>
      <c r="J4" s="9"/>
      <c r="K4" s="9"/>
      <c r="L4" s="3"/>
    </row>
    <row r="5" spans="1:12" ht="13.5">
      <c r="A5" s="11" t="s">
        <v>3</v>
      </c>
      <c r="B5" s="9" t="s">
        <v>4</v>
      </c>
      <c r="C5" s="10"/>
      <c r="D5" s="9" t="s">
        <v>5</v>
      </c>
      <c r="E5" s="9"/>
      <c r="F5" s="10"/>
      <c r="G5" s="9" t="s">
        <v>6</v>
      </c>
      <c r="H5" s="12"/>
      <c r="I5" s="12"/>
      <c r="J5" s="13"/>
      <c r="K5" s="13"/>
      <c r="L5" s="3"/>
    </row>
    <row r="6" spans="1:12" ht="13.5">
      <c r="A6" s="11"/>
      <c r="B6" s="9"/>
      <c r="C6" s="10"/>
      <c r="D6" s="9"/>
      <c r="E6" s="9"/>
      <c r="F6" s="10"/>
      <c r="G6" s="9"/>
      <c r="H6" s="12"/>
      <c r="I6" s="12"/>
      <c r="J6" s="13"/>
      <c r="K6" s="13"/>
      <c r="L6" s="3"/>
    </row>
    <row r="7" spans="1:12" ht="13.5">
      <c r="A7" s="14"/>
      <c r="B7" s="15"/>
      <c r="C7" s="16" t="s">
        <v>7</v>
      </c>
      <c r="D7" s="45" t="s">
        <v>0</v>
      </c>
      <c r="E7" s="47"/>
      <c r="F7" s="17" t="s">
        <v>7</v>
      </c>
      <c r="G7" s="45" t="s">
        <v>1</v>
      </c>
      <c r="H7" s="46"/>
      <c r="I7" s="47"/>
      <c r="J7" s="16" t="s">
        <v>7</v>
      </c>
      <c r="K7" s="53" t="s">
        <v>19</v>
      </c>
      <c r="L7" s="34"/>
    </row>
    <row r="8" spans="1:12" ht="4.5" customHeight="1">
      <c r="A8" s="18"/>
      <c r="B8" s="19"/>
      <c r="C8" s="18"/>
      <c r="D8" s="51"/>
      <c r="E8" s="52"/>
      <c r="F8" s="18"/>
      <c r="G8" s="48"/>
      <c r="H8" s="49"/>
      <c r="I8" s="50"/>
      <c r="J8" s="19"/>
      <c r="K8" s="20"/>
      <c r="L8" s="3"/>
    </row>
    <row r="9" spans="1:12" ht="13.5">
      <c r="A9" s="21" t="s">
        <v>20</v>
      </c>
      <c r="B9" s="22">
        <v>1853</v>
      </c>
      <c r="C9" s="23">
        <v>132.07412687099074</v>
      </c>
      <c r="D9" s="39">
        <v>55503</v>
      </c>
      <c r="E9" s="41"/>
      <c r="F9" s="23">
        <v>123.04742057773738</v>
      </c>
      <c r="G9" s="39">
        <v>162760533</v>
      </c>
      <c r="H9" s="40"/>
      <c r="I9" s="41"/>
      <c r="J9" s="27">
        <v>90.38843084742896</v>
      </c>
      <c r="K9" s="28">
        <v>98.6924906805755</v>
      </c>
      <c r="L9" s="3"/>
    </row>
    <row r="10" spans="1:12" ht="13.5">
      <c r="A10" s="21" t="s">
        <v>21</v>
      </c>
      <c r="B10" s="22">
        <v>1810</v>
      </c>
      <c r="C10" s="23">
        <v>129.00926585887385</v>
      </c>
      <c r="D10" s="39">
        <v>55646</v>
      </c>
      <c r="E10" s="41"/>
      <c r="F10" s="23">
        <v>123.36444454297559</v>
      </c>
      <c r="G10" s="39">
        <v>172279366</v>
      </c>
      <c r="H10" s="40"/>
      <c r="I10" s="41"/>
      <c r="J10" s="27">
        <v>95.6746778417708</v>
      </c>
      <c r="K10" s="28">
        <v>105.84836681506813</v>
      </c>
      <c r="L10" s="3"/>
    </row>
    <row r="11" spans="1:12" ht="13.5">
      <c r="A11" s="21" t="s">
        <v>22</v>
      </c>
      <c r="B11" s="22">
        <v>1832</v>
      </c>
      <c r="C11" s="23">
        <v>130.57733428367783</v>
      </c>
      <c r="D11" s="39">
        <v>54921</v>
      </c>
      <c r="E11" s="41"/>
      <c r="F11" s="23">
        <v>121.75715520872592</v>
      </c>
      <c r="G11" s="39">
        <v>172309580</v>
      </c>
      <c r="H11" s="40"/>
      <c r="I11" s="41"/>
      <c r="J11" s="27">
        <v>95.69145706950671</v>
      </c>
      <c r="K11" s="28">
        <v>100.01753779381797</v>
      </c>
      <c r="L11" s="3"/>
    </row>
    <row r="12" spans="1:12" ht="13.5">
      <c r="A12" s="21" t="s">
        <v>23</v>
      </c>
      <c r="B12" s="22">
        <v>1786</v>
      </c>
      <c r="C12" s="23">
        <v>127.29864575908766</v>
      </c>
      <c r="D12" s="39">
        <v>54094</v>
      </c>
      <c r="E12" s="41"/>
      <c r="F12" s="23">
        <v>119.92373689227836</v>
      </c>
      <c r="G12" s="39">
        <v>152249214</v>
      </c>
      <c r="H12" s="40"/>
      <c r="I12" s="41"/>
      <c r="J12" s="27">
        <v>84.55101060165744</v>
      </c>
      <c r="K12" s="28">
        <v>88.35795084637779</v>
      </c>
      <c r="L12" s="3"/>
    </row>
    <row r="13" spans="1:12" ht="13.5">
      <c r="A13" s="21" t="s">
        <v>24</v>
      </c>
      <c r="B13" s="22">
        <v>1745</v>
      </c>
      <c r="C13" s="23">
        <v>124.37633642195296</v>
      </c>
      <c r="D13" s="39">
        <v>52233</v>
      </c>
      <c r="E13" s="41"/>
      <c r="F13" s="23">
        <v>115.79799144256988</v>
      </c>
      <c r="G13" s="39">
        <v>146113495</v>
      </c>
      <c r="H13" s="40"/>
      <c r="I13" s="41"/>
      <c r="J13" s="27">
        <v>81.14356284814856</v>
      </c>
      <c r="K13" s="28">
        <v>96</v>
      </c>
      <c r="L13" s="3"/>
    </row>
    <row r="14" spans="1:12" ht="4.5" customHeight="1">
      <c r="A14" s="21"/>
      <c r="B14" s="22"/>
      <c r="C14" s="23"/>
      <c r="D14" s="39"/>
      <c r="E14" s="41"/>
      <c r="F14" s="23"/>
      <c r="G14" s="42"/>
      <c r="H14" s="43"/>
      <c r="I14" s="44"/>
      <c r="J14" s="27"/>
      <c r="K14" s="28"/>
      <c r="L14" s="3"/>
    </row>
    <row r="15" spans="1:12" ht="13.5">
      <c r="A15" s="21" t="s">
        <v>25</v>
      </c>
      <c r="B15" s="22">
        <v>1769</v>
      </c>
      <c r="C15" s="23">
        <v>126.08695652173914</v>
      </c>
      <c r="D15" s="39">
        <v>51727</v>
      </c>
      <c r="E15" s="41"/>
      <c r="F15" s="23">
        <v>114.6762143348039</v>
      </c>
      <c r="G15" s="39">
        <v>161700236</v>
      </c>
      <c r="H15" s="40"/>
      <c r="I15" s="41"/>
      <c r="J15" s="27">
        <v>89.79959902010731</v>
      </c>
      <c r="K15" s="28">
        <v>110.66755743540322</v>
      </c>
      <c r="L15" s="3"/>
    </row>
    <row r="16" spans="1:12" ht="13.5">
      <c r="A16" s="21" t="s">
        <v>8</v>
      </c>
      <c r="B16" s="22">
        <v>1728</v>
      </c>
      <c r="C16" s="23">
        <v>123.16464718460442</v>
      </c>
      <c r="D16" s="39">
        <v>52550</v>
      </c>
      <c r="E16" s="41"/>
      <c r="F16" s="23">
        <v>116.50076484802803</v>
      </c>
      <c r="G16" s="39">
        <v>184394062</v>
      </c>
      <c r="H16" s="40"/>
      <c r="I16" s="41"/>
      <c r="J16" s="27">
        <v>102.40252728690396</v>
      </c>
      <c r="K16" s="28">
        <v>114.0345039446943</v>
      </c>
      <c r="L16" s="3"/>
    </row>
    <row r="17" spans="1:12" ht="13.5">
      <c r="A17" s="21" t="s">
        <v>9</v>
      </c>
      <c r="B17" s="22">
        <v>1736</v>
      </c>
      <c r="C17" s="23">
        <v>123.73485388453314</v>
      </c>
      <c r="D17" s="39">
        <v>52715</v>
      </c>
      <c r="E17" s="41"/>
      <c r="F17" s="23">
        <v>116.86656173099519</v>
      </c>
      <c r="G17" s="39">
        <v>194204268</v>
      </c>
      <c r="H17" s="40"/>
      <c r="I17" s="41"/>
      <c r="J17" s="27">
        <v>107.85058714690719</v>
      </c>
      <c r="K17" s="28">
        <v>105.32023965066728</v>
      </c>
      <c r="L17" s="1"/>
    </row>
    <row r="18" spans="1:12" ht="13.5">
      <c r="A18" s="21" t="s">
        <v>10</v>
      </c>
      <c r="B18" s="22">
        <v>1742</v>
      </c>
      <c r="C18" s="23">
        <v>124.16250890947968</v>
      </c>
      <c r="D18" s="39">
        <v>53208</v>
      </c>
      <c r="E18" s="41"/>
      <c r="F18" s="23">
        <v>117.95951847828496</v>
      </c>
      <c r="G18" s="39">
        <v>205691617</v>
      </c>
      <c r="H18" s="40"/>
      <c r="I18" s="41"/>
      <c r="J18" s="27">
        <v>114.23004186832163</v>
      </c>
      <c r="K18" s="28">
        <v>105.91508575908333</v>
      </c>
      <c r="L18" s="1"/>
    </row>
    <row r="19" spans="1:12" ht="13.5">
      <c r="A19" s="21" t="s">
        <v>11</v>
      </c>
      <c r="B19" s="22">
        <v>1714</v>
      </c>
      <c r="C19" s="23">
        <v>122.16678545972914</v>
      </c>
      <c r="D19" s="39">
        <v>52650</v>
      </c>
      <c r="E19" s="41"/>
      <c r="F19" s="23">
        <v>116.72245992861419</v>
      </c>
      <c r="G19" s="39">
        <v>193692454</v>
      </c>
      <c r="H19" s="40"/>
      <c r="I19" s="41"/>
      <c r="J19" s="27">
        <v>107.56635322672368</v>
      </c>
      <c r="K19" s="28">
        <v>94.16643071068862</v>
      </c>
      <c r="L19" s="1"/>
    </row>
    <row r="20" spans="1:12" ht="4.5" customHeight="1">
      <c r="A20" s="21"/>
      <c r="B20" s="22"/>
      <c r="C20" s="23"/>
      <c r="D20" s="39"/>
      <c r="E20" s="41"/>
      <c r="F20" s="23"/>
      <c r="G20" s="42"/>
      <c r="H20" s="43"/>
      <c r="I20" s="44"/>
      <c r="J20" s="27"/>
      <c r="K20" s="28"/>
      <c r="L20" s="1"/>
    </row>
    <row r="21" spans="1:12" ht="13.5">
      <c r="A21" s="21" t="s">
        <v>12</v>
      </c>
      <c r="B21" s="22">
        <v>1636</v>
      </c>
      <c r="C21" s="23">
        <v>116.60727013542409</v>
      </c>
      <c r="D21" s="39">
        <v>51984</v>
      </c>
      <c r="E21" s="41"/>
      <c r="F21" s="23">
        <v>115.24597069191034</v>
      </c>
      <c r="G21" s="39">
        <v>181707691</v>
      </c>
      <c r="H21" s="40"/>
      <c r="I21" s="41"/>
      <c r="J21" s="27">
        <v>100.9106615692853</v>
      </c>
      <c r="K21" s="28">
        <v>93.81247810510986</v>
      </c>
      <c r="L21" s="1"/>
    </row>
    <row r="22" spans="1:12" ht="13.5">
      <c r="A22" s="21" t="s">
        <v>13</v>
      </c>
      <c r="B22" s="22">
        <v>1556</v>
      </c>
      <c r="C22" s="23">
        <v>110.90520313613685</v>
      </c>
      <c r="D22" s="39">
        <v>51045</v>
      </c>
      <c r="E22" s="41"/>
      <c r="F22" s="23">
        <v>113.16425388520628</v>
      </c>
      <c r="G22" s="39">
        <v>182792595</v>
      </c>
      <c r="H22" s="40"/>
      <c r="I22" s="41"/>
      <c r="J22" s="27">
        <v>101.51315879863574</v>
      </c>
      <c r="K22" s="28">
        <v>100.59706003308358</v>
      </c>
      <c r="L22" s="1"/>
    </row>
    <row r="23" spans="1:12" ht="13.5">
      <c r="A23" s="21" t="s">
        <v>14</v>
      </c>
      <c r="B23" s="22">
        <v>1525</v>
      </c>
      <c r="C23" s="23">
        <v>108.69565217391303</v>
      </c>
      <c r="D23" s="39">
        <v>49906</v>
      </c>
      <c r="E23" s="41"/>
      <c r="F23" s="23">
        <v>110.6391469173299</v>
      </c>
      <c r="G23" s="39">
        <v>183898935</v>
      </c>
      <c r="H23" s="40"/>
      <c r="I23" s="41"/>
      <c r="J23" s="27">
        <v>102.12756042746148</v>
      </c>
      <c r="K23" s="28">
        <v>100.60524333603338</v>
      </c>
      <c r="L23" s="1"/>
    </row>
    <row r="24" spans="1:12" ht="13.5">
      <c r="A24" s="21" t="s">
        <v>15</v>
      </c>
      <c r="B24" s="22">
        <v>1458</v>
      </c>
      <c r="C24" s="23">
        <v>103.92017106200997</v>
      </c>
      <c r="D24" s="39">
        <v>48508</v>
      </c>
      <c r="E24" s="41"/>
      <c r="F24" s="23">
        <v>107.53984969073535</v>
      </c>
      <c r="G24" s="39">
        <v>190055686</v>
      </c>
      <c r="H24" s="40"/>
      <c r="I24" s="41"/>
      <c r="J24" s="27">
        <v>105.54668822061227</v>
      </c>
      <c r="K24" s="28">
        <v>103.34789921431573</v>
      </c>
      <c r="L24" s="1"/>
    </row>
    <row r="25" spans="1:12" ht="13.5">
      <c r="A25" s="21" t="s">
        <v>16</v>
      </c>
      <c r="B25" s="22">
        <v>1539</v>
      </c>
      <c r="C25" s="23">
        <v>109.69351389878832</v>
      </c>
      <c r="D25" s="39">
        <v>49584</v>
      </c>
      <c r="E25" s="41"/>
      <c r="F25" s="23">
        <v>109.92528875784247</v>
      </c>
      <c r="G25" s="39">
        <v>199193814</v>
      </c>
      <c r="H25" s="40"/>
      <c r="I25" s="41"/>
      <c r="J25" s="27">
        <v>110.62151216950504</v>
      </c>
      <c r="K25" s="28">
        <v>104.80813186509978</v>
      </c>
      <c r="L25" s="1"/>
    </row>
    <row r="26" spans="1:12" ht="4.5" customHeight="1">
      <c r="A26" s="21"/>
      <c r="B26" s="22"/>
      <c r="C26" s="23"/>
      <c r="D26" s="39"/>
      <c r="E26" s="41"/>
      <c r="F26" s="23"/>
      <c r="G26" s="42"/>
      <c r="H26" s="43"/>
      <c r="I26" s="44"/>
      <c r="J26" s="27"/>
      <c r="K26" s="28"/>
      <c r="L26" s="1"/>
    </row>
    <row r="27" spans="1:12" ht="13.5">
      <c r="A27" s="21" t="s">
        <v>26</v>
      </c>
      <c r="B27" s="22">
        <v>1559</v>
      </c>
      <c r="C27" s="23">
        <v>111.11903064861013</v>
      </c>
      <c r="D27" s="39">
        <v>48265</v>
      </c>
      <c r="E27" s="41"/>
      <c r="F27" s="23">
        <v>107.00113064491099</v>
      </c>
      <c r="G27" s="39">
        <v>183574265</v>
      </c>
      <c r="H27" s="40"/>
      <c r="I27" s="41"/>
      <c r="J27" s="27">
        <v>101.94725620196942</v>
      </c>
      <c r="K27" s="28">
        <v>92.2</v>
      </c>
      <c r="L27" s="1"/>
    </row>
    <row r="28" spans="1:12" ht="13.5">
      <c r="A28" s="21" t="s">
        <v>27</v>
      </c>
      <c r="B28" s="22">
        <v>1444</v>
      </c>
      <c r="C28" s="23">
        <v>102.9223093371347</v>
      </c>
      <c r="D28" s="39">
        <v>46473</v>
      </c>
      <c r="E28" s="41"/>
      <c r="F28" s="23">
        <v>103.02835480080697</v>
      </c>
      <c r="G28" s="39">
        <v>169908673</v>
      </c>
      <c r="H28" s="40"/>
      <c r="I28" s="41"/>
      <c r="J28" s="27">
        <v>94.35812267731343</v>
      </c>
      <c r="K28" s="28">
        <v>92.55582366079472</v>
      </c>
      <c r="L28" s="1"/>
    </row>
    <row r="29" spans="1:12" ht="13.5">
      <c r="A29" s="21" t="s">
        <v>28</v>
      </c>
      <c r="B29" s="22">
        <v>1403</v>
      </c>
      <c r="C29" s="23">
        <v>100</v>
      </c>
      <c r="D29" s="39">
        <v>45107</v>
      </c>
      <c r="E29" s="41"/>
      <c r="F29" s="23">
        <v>100</v>
      </c>
      <c r="G29" s="39">
        <v>180067882</v>
      </c>
      <c r="H29" s="40"/>
      <c r="I29" s="41"/>
      <c r="J29" s="27">
        <v>100</v>
      </c>
      <c r="K29" s="28">
        <v>105.97921743523946</v>
      </c>
      <c r="L29" s="1"/>
    </row>
    <row r="30" spans="1:12" ht="13.5">
      <c r="A30" s="21" t="s">
        <v>29</v>
      </c>
      <c r="B30" s="22">
        <v>1277</v>
      </c>
      <c r="C30" s="23">
        <v>91.0192444761226</v>
      </c>
      <c r="D30" s="39">
        <v>42852</v>
      </c>
      <c r="E30" s="41"/>
      <c r="F30" s="23">
        <v>95.00077593278206</v>
      </c>
      <c r="G30" s="39">
        <v>166136998</v>
      </c>
      <c r="H30" s="40"/>
      <c r="I30" s="41"/>
      <c r="J30" s="27">
        <v>92.26353759189548</v>
      </c>
      <c r="K30" s="28">
        <v>92.26353759189548</v>
      </c>
      <c r="L30" s="1"/>
    </row>
    <row r="31" spans="1:12" ht="13.5">
      <c r="A31" s="21" t="s">
        <v>30</v>
      </c>
      <c r="B31" s="22">
        <v>1283</v>
      </c>
      <c r="C31" s="23">
        <v>91.44689950106914</v>
      </c>
      <c r="D31" s="39">
        <v>41816</v>
      </c>
      <c r="E31" s="41"/>
      <c r="F31" s="23">
        <v>92.70401489790942</v>
      </c>
      <c r="G31" s="39">
        <v>164415181</v>
      </c>
      <c r="H31" s="40"/>
      <c r="I31" s="41"/>
      <c r="J31" s="27">
        <v>91.30733319782148</v>
      </c>
      <c r="K31" s="28">
        <v>98.96361615971898</v>
      </c>
      <c r="L31" s="1"/>
    </row>
    <row r="32" spans="1:12" ht="4.5" customHeight="1">
      <c r="A32" s="21"/>
      <c r="B32" s="22"/>
      <c r="C32" s="23"/>
      <c r="D32" s="24"/>
      <c r="E32" s="25"/>
      <c r="F32" s="23"/>
      <c r="G32" s="24"/>
      <c r="H32" s="26"/>
      <c r="I32" s="25"/>
      <c r="J32" s="27"/>
      <c r="K32" s="28"/>
      <c r="L32" s="1"/>
    </row>
    <row r="33" spans="1:12" ht="13.5">
      <c r="A33" s="21" t="s">
        <v>31</v>
      </c>
      <c r="B33" s="22">
        <v>1279</v>
      </c>
      <c r="C33" s="23">
        <v>91.16179615110478</v>
      </c>
      <c r="D33" s="39">
        <v>41347</v>
      </c>
      <c r="E33" s="41"/>
      <c r="F33" s="23">
        <v>91.6642649699603</v>
      </c>
      <c r="G33" s="39">
        <v>167642568</v>
      </c>
      <c r="H33" s="40"/>
      <c r="I33" s="41"/>
      <c r="J33" s="27">
        <v>93.09965005308388</v>
      </c>
      <c r="K33" s="28">
        <v>101.96294951620071</v>
      </c>
      <c r="L33" s="1"/>
    </row>
    <row r="34" spans="1:12" ht="4.5" customHeight="1">
      <c r="A34" s="29"/>
      <c r="B34" s="30"/>
      <c r="C34" s="31"/>
      <c r="D34" s="36"/>
      <c r="E34" s="37"/>
      <c r="F34" s="31"/>
      <c r="G34" s="36"/>
      <c r="H34" s="38"/>
      <c r="I34" s="37"/>
      <c r="J34" s="32"/>
      <c r="K34" s="33"/>
      <c r="L34" s="7"/>
    </row>
  </sheetData>
  <mergeCells count="55">
    <mergeCell ref="D33:E33"/>
    <mergeCell ref="G33:I33"/>
    <mergeCell ref="D31:E31"/>
    <mergeCell ref="K7:L7"/>
    <mergeCell ref="D27:E27"/>
    <mergeCell ref="D28:E28"/>
    <mergeCell ref="D29:E29"/>
    <mergeCell ref="D30:E30"/>
    <mergeCell ref="D23:E23"/>
    <mergeCell ref="D18:E18"/>
    <mergeCell ref="D24:E24"/>
    <mergeCell ref="D25:E25"/>
    <mergeCell ref="D26:E26"/>
    <mergeCell ref="D19:E19"/>
    <mergeCell ref="D20:E20"/>
    <mergeCell ref="D21:E21"/>
    <mergeCell ref="D22:E22"/>
    <mergeCell ref="D7:E7"/>
    <mergeCell ref="D8:E8"/>
    <mergeCell ref="D9:E9"/>
    <mergeCell ref="D10:E10"/>
    <mergeCell ref="G29:I29"/>
    <mergeCell ref="G30:I30"/>
    <mergeCell ref="G31:I31"/>
    <mergeCell ref="D11:E11"/>
    <mergeCell ref="D12:E12"/>
    <mergeCell ref="D13:E13"/>
    <mergeCell ref="D14:E14"/>
    <mergeCell ref="D15:E15"/>
    <mergeCell ref="D16:E16"/>
    <mergeCell ref="D17:E17"/>
    <mergeCell ref="G24:I24"/>
    <mergeCell ref="G25:I25"/>
    <mergeCell ref="G27:I27"/>
    <mergeCell ref="G28:I28"/>
    <mergeCell ref="G7:I7"/>
    <mergeCell ref="G15:I15"/>
    <mergeCell ref="G14:I14"/>
    <mergeCell ref="G16:I16"/>
    <mergeCell ref="G8:I8"/>
    <mergeCell ref="G9:I9"/>
    <mergeCell ref="G10:I10"/>
    <mergeCell ref="G11:I11"/>
    <mergeCell ref="G12:I12"/>
    <mergeCell ref="G13:I13"/>
    <mergeCell ref="D34:E34"/>
    <mergeCell ref="G34:I34"/>
    <mergeCell ref="G17:I17"/>
    <mergeCell ref="G18:I18"/>
    <mergeCell ref="G19:I19"/>
    <mergeCell ref="G21:I21"/>
    <mergeCell ref="G20:I20"/>
    <mergeCell ref="G26:I26"/>
    <mergeCell ref="G22:I22"/>
    <mergeCell ref="G23:I23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"/>
    </sheetView>
  </sheetViews>
  <sheetFormatPr defaultColWidth="9.00390625" defaultRowHeight="13.5"/>
  <cols>
    <col min="1" max="1" width="2.75390625" style="144" customWidth="1"/>
    <col min="2" max="2" width="18.125" style="144" bestFit="1" customWidth="1"/>
    <col min="3" max="3" width="10.375" style="144" bestFit="1" customWidth="1"/>
    <col min="4" max="4" width="6.50390625" style="144" bestFit="1" customWidth="1"/>
    <col min="5" max="5" width="7.625" style="144" customWidth="1"/>
    <col min="6" max="6" width="10.375" style="144" bestFit="1" customWidth="1"/>
    <col min="7" max="7" width="6.50390625" style="144" bestFit="1" customWidth="1"/>
    <col min="8" max="8" width="12.25390625" style="342" bestFit="1" customWidth="1"/>
    <col min="9" max="9" width="7.625" style="343" customWidth="1"/>
    <col min="10" max="16384" width="9.00390625" style="144" customWidth="1"/>
  </cols>
  <sheetData>
    <row r="1" spans="1:9" ht="12">
      <c r="A1" s="35" t="s">
        <v>202</v>
      </c>
      <c r="C1" s="299"/>
      <c r="D1" s="299"/>
      <c r="E1" s="299"/>
      <c r="F1" s="299"/>
      <c r="H1" s="300"/>
      <c r="I1" s="301"/>
    </row>
    <row r="2" spans="1:10" ht="12">
      <c r="A2" s="56" t="s">
        <v>102</v>
      </c>
      <c r="C2" s="299"/>
      <c r="D2" s="299"/>
      <c r="E2" s="299"/>
      <c r="F2" s="299"/>
      <c r="G2" s="302"/>
      <c r="H2" s="303" t="s">
        <v>203</v>
      </c>
      <c r="I2" s="303"/>
      <c r="J2" s="155"/>
    </row>
    <row r="3" spans="1:9" ht="4.5" customHeight="1">
      <c r="A3" s="147"/>
      <c r="B3" s="113"/>
      <c r="C3" s="114"/>
      <c r="D3" s="114"/>
      <c r="E3" s="114"/>
      <c r="F3" s="304"/>
      <c r="G3" s="305"/>
      <c r="H3" s="306"/>
      <c r="I3" s="307"/>
    </row>
    <row r="4" spans="1:9" ht="15" customHeight="1">
      <c r="A4" s="308"/>
      <c r="B4" s="309"/>
      <c r="C4" s="310" t="s">
        <v>204</v>
      </c>
      <c r="D4" s="311"/>
      <c r="E4" s="312"/>
      <c r="F4" s="310" t="s">
        <v>205</v>
      </c>
      <c r="G4" s="312"/>
      <c r="H4" s="313"/>
      <c r="I4" s="314"/>
    </row>
    <row r="5" spans="1:9" ht="12">
      <c r="A5" s="315"/>
      <c r="B5" s="66"/>
      <c r="C5" s="316" t="s">
        <v>206</v>
      </c>
      <c r="D5" s="317" t="s">
        <v>207</v>
      </c>
      <c r="E5" s="318" t="s">
        <v>146</v>
      </c>
      <c r="F5" s="316" t="s">
        <v>206</v>
      </c>
      <c r="G5" s="121" t="s">
        <v>207</v>
      </c>
      <c r="H5" s="319" t="s">
        <v>208</v>
      </c>
      <c r="I5" s="320" t="s">
        <v>147</v>
      </c>
    </row>
    <row r="6" spans="1:9" ht="12">
      <c r="A6" s="315"/>
      <c r="B6" s="125" t="s">
        <v>120</v>
      </c>
      <c r="C6" s="321"/>
      <c r="D6" s="124" t="s">
        <v>209</v>
      </c>
      <c r="E6" s="322" t="s">
        <v>210</v>
      </c>
      <c r="F6" s="321"/>
      <c r="G6" s="124" t="s">
        <v>209</v>
      </c>
      <c r="H6" s="323" t="s">
        <v>211</v>
      </c>
      <c r="I6" s="324" t="s">
        <v>212</v>
      </c>
    </row>
    <row r="7" spans="1:9" ht="4.5" customHeight="1">
      <c r="A7" s="315"/>
      <c r="B7" s="126"/>
      <c r="C7" s="117"/>
      <c r="D7" s="191"/>
      <c r="E7" s="290"/>
      <c r="F7" s="117"/>
      <c r="G7" s="325"/>
      <c r="H7" s="326"/>
      <c r="I7" s="327"/>
    </row>
    <row r="8" spans="1:9" ht="12">
      <c r="A8" s="315"/>
      <c r="B8" s="328" t="s">
        <v>213</v>
      </c>
      <c r="C8" s="329">
        <v>51807022</v>
      </c>
      <c r="D8" s="176">
        <v>100</v>
      </c>
      <c r="E8" s="191">
        <v>1252.9814013108569</v>
      </c>
      <c r="F8" s="329">
        <v>52906075</v>
      </c>
      <c r="G8" s="330">
        <v>100</v>
      </c>
      <c r="H8" s="127">
        <v>-1099053</v>
      </c>
      <c r="I8" s="331">
        <v>97.92263364840427</v>
      </c>
    </row>
    <row r="9" spans="1:9" ht="4.5" customHeight="1">
      <c r="A9" s="315"/>
      <c r="B9" s="66"/>
      <c r="C9" s="332"/>
      <c r="D9" s="176"/>
      <c r="E9" s="191"/>
      <c r="F9" s="332"/>
      <c r="G9" s="330"/>
      <c r="H9" s="127"/>
      <c r="I9" s="331"/>
    </row>
    <row r="10" spans="1:9" ht="12">
      <c r="A10" s="315"/>
      <c r="B10" s="126" t="s">
        <v>192</v>
      </c>
      <c r="C10" s="333">
        <v>7804259</v>
      </c>
      <c r="D10" s="176">
        <v>15.06409497924818</v>
      </c>
      <c r="E10" s="191">
        <v>689.9707364512421</v>
      </c>
      <c r="F10" s="333">
        <v>8156634</v>
      </c>
      <c r="G10" s="330">
        <v>15.417197363440776</v>
      </c>
      <c r="H10" s="127">
        <v>-352375</v>
      </c>
      <c r="I10" s="331">
        <v>95.67989687903122</v>
      </c>
    </row>
    <row r="11" spans="1:9" ht="12">
      <c r="A11" s="315"/>
      <c r="B11" s="85" t="s">
        <v>124</v>
      </c>
      <c r="C11" s="333">
        <v>1996970</v>
      </c>
      <c r="D11" s="176">
        <v>3.8546319068484576</v>
      </c>
      <c r="E11" s="191">
        <v>539.5757903269387</v>
      </c>
      <c r="F11" s="333">
        <v>2022544</v>
      </c>
      <c r="G11" s="330">
        <v>3.822895574846556</v>
      </c>
      <c r="H11" s="127">
        <v>-25574</v>
      </c>
      <c r="I11" s="331">
        <v>98.73555284829403</v>
      </c>
    </row>
    <row r="12" spans="1:9" ht="12">
      <c r="A12" s="315"/>
      <c r="B12" s="85" t="s">
        <v>125</v>
      </c>
      <c r="C12" s="334">
        <v>3408650</v>
      </c>
      <c r="D12" s="176">
        <v>6.579513487573172</v>
      </c>
      <c r="E12" s="191">
        <v>792.7093023255813</v>
      </c>
      <c r="F12" s="334">
        <v>3447436</v>
      </c>
      <c r="G12" s="330">
        <v>6.516143939991768</v>
      </c>
      <c r="H12" s="127">
        <v>-38786</v>
      </c>
      <c r="I12" s="331">
        <v>98.87493197843267</v>
      </c>
    </row>
    <row r="13" spans="1:9" ht="12">
      <c r="A13" s="315"/>
      <c r="B13" s="85" t="s">
        <v>126</v>
      </c>
      <c r="C13" s="334">
        <v>2398639</v>
      </c>
      <c r="D13" s="176">
        <v>4.629949584826551</v>
      </c>
      <c r="E13" s="191">
        <v>724.6643504531722</v>
      </c>
      <c r="F13" s="334">
        <v>2686654</v>
      </c>
      <c r="G13" s="330">
        <v>5.078157848602452</v>
      </c>
      <c r="H13" s="127">
        <v>-288015</v>
      </c>
      <c r="I13" s="331">
        <v>89.27978816773577</v>
      </c>
    </row>
    <row r="14" spans="1:9" ht="4.5" customHeight="1">
      <c r="A14" s="315"/>
      <c r="B14" s="85"/>
      <c r="C14" s="334"/>
      <c r="D14" s="176"/>
      <c r="E14" s="191"/>
      <c r="F14" s="334"/>
      <c r="G14" s="330"/>
      <c r="H14" s="127"/>
      <c r="I14" s="331"/>
    </row>
    <row r="15" spans="1:9" ht="12">
      <c r="A15" s="315"/>
      <c r="B15" s="126" t="s">
        <v>193</v>
      </c>
      <c r="C15" s="334">
        <v>15460963</v>
      </c>
      <c r="D15" s="176">
        <v>29.843373355835816</v>
      </c>
      <c r="E15" s="191">
        <v>1080.8838786353467</v>
      </c>
      <c r="F15" s="334">
        <v>18250000</v>
      </c>
      <c r="G15" s="330">
        <v>34.4950934273616</v>
      </c>
      <c r="H15" s="127">
        <v>-2789037</v>
      </c>
      <c r="I15" s="331">
        <v>84.71760547945205</v>
      </c>
    </row>
    <row r="16" spans="1:9" ht="12">
      <c r="A16" s="315"/>
      <c r="B16" s="85" t="s">
        <v>128</v>
      </c>
      <c r="C16" s="334">
        <v>2643602</v>
      </c>
      <c r="D16" s="176">
        <v>5.102787031456855</v>
      </c>
      <c r="E16" s="191">
        <v>877.107498341075</v>
      </c>
      <c r="F16" s="334">
        <v>2515321</v>
      </c>
      <c r="G16" s="330">
        <v>4.75431413122217</v>
      </c>
      <c r="H16" s="127">
        <v>128281</v>
      </c>
      <c r="I16" s="331">
        <v>105.0999852503915</v>
      </c>
    </row>
    <row r="17" spans="1:9" ht="12">
      <c r="A17" s="315"/>
      <c r="B17" s="85" t="s">
        <v>130</v>
      </c>
      <c r="C17" s="334">
        <v>4932607</v>
      </c>
      <c r="D17" s="176">
        <v>9.521116654804054</v>
      </c>
      <c r="E17" s="191">
        <v>961.709300058491</v>
      </c>
      <c r="F17" s="334">
        <v>5433750</v>
      </c>
      <c r="G17" s="330">
        <v>10.270559666352115</v>
      </c>
      <c r="H17" s="127">
        <v>-501143</v>
      </c>
      <c r="I17" s="331">
        <v>90.77721647112952</v>
      </c>
    </row>
    <row r="18" spans="1:9" ht="12">
      <c r="A18" s="315"/>
      <c r="B18" s="85" t="s">
        <v>131</v>
      </c>
      <c r="C18" s="334">
        <v>5609750</v>
      </c>
      <c r="D18" s="176">
        <v>10.828165340211989</v>
      </c>
      <c r="E18" s="191">
        <v>1516.558529332252</v>
      </c>
      <c r="F18" s="334">
        <v>8451402</v>
      </c>
      <c r="G18" s="330">
        <v>15.974350771626888</v>
      </c>
      <c r="H18" s="127">
        <v>-2841652</v>
      </c>
      <c r="I18" s="331">
        <v>66.37656095402869</v>
      </c>
    </row>
    <row r="19" spans="1:9" ht="12">
      <c r="A19" s="315"/>
      <c r="B19" s="85" t="s">
        <v>132</v>
      </c>
      <c r="C19" s="334">
        <v>2275004</v>
      </c>
      <c r="D19" s="176">
        <v>4.391304329362919</v>
      </c>
      <c r="E19" s="191">
        <v>924.0471161657189</v>
      </c>
      <c r="F19" s="334">
        <v>1849527</v>
      </c>
      <c r="G19" s="330">
        <v>3.4958688581604287</v>
      </c>
      <c r="H19" s="127">
        <v>425477</v>
      </c>
      <c r="I19" s="331">
        <v>123.00463848324463</v>
      </c>
    </row>
    <row r="20" spans="1:9" ht="4.5" customHeight="1">
      <c r="A20" s="315"/>
      <c r="B20" s="85"/>
      <c r="C20" s="334"/>
      <c r="D20" s="176"/>
      <c r="E20" s="191"/>
      <c r="F20" s="334"/>
      <c r="G20" s="330"/>
      <c r="H20" s="127"/>
      <c r="I20" s="331"/>
    </row>
    <row r="21" spans="1:9" ht="12">
      <c r="A21" s="315"/>
      <c r="B21" s="126" t="s">
        <v>196</v>
      </c>
      <c r="C21" s="334">
        <v>28541800</v>
      </c>
      <c r="D21" s="176">
        <v>55.092531664916</v>
      </c>
      <c r="E21" s="191">
        <v>1814.2512077294687</v>
      </c>
      <c r="F21" s="334">
        <v>26499441</v>
      </c>
      <c r="G21" s="330">
        <v>50.08770920919762</v>
      </c>
      <c r="H21" s="127">
        <v>2042359</v>
      </c>
      <c r="I21" s="331">
        <v>107.70717767216298</v>
      </c>
    </row>
    <row r="22" spans="1:9" ht="12">
      <c r="A22" s="315"/>
      <c r="B22" s="85" t="s">
        <v>134</v>
      </c>
      <c r="C22" s="334">
        <v>5498184</v>
      </c>
      <c r="D22" s="176">
        <v>10.612816154535961</v>
      </c>
      <c r="E22" s="191">
        <v>1775.8992248062016</v>
      </c>
      <c r="F22" s="334">
        <v>2054550</v>
      </c>
      <c r="G22" s="330">
        <v>3.8833914630786732</v>
      </c>
      <c r="H22" s="127">
        <v>3443634</v>
      </c>
      <c r="I22" s="331">
        <v>267.6101336058991</v>
      </c>
    </row>
    <row r="23" spans="1:9" ht="12">
      <c r="A23" s="315"/>
      <c r="B23" s="85" t="s">
        <v>135</v>
      </c>
      <c r="C23" s="334">
        <v>7606774</v>
      </c>
      <c r="D23" s="176">
        <v>14.682901480034888</v>
      </c>
      <c r="E23" s="191">
        <v>1368.3709300233854</v>
      </c>
      <c r="F23" s="334">
        <v>9561213</v>
      </c>
      <c r="G23" s="330">
        <v>18.072051271994756</v>
      </c>
      <c r="H23" s="127">
        <v>-1954439</v>
      </c>
      <c r="I23" s="331">
        <v>79.5586710598331</v>
      </c>
    </row>
    <row r="24" spans="1:9" ht="12">
      <c r="A24" s="315"/>
      <c r="B24" s="85" t="s">
        <v>214</v>
      </c>
      <c r="C24" s="334">
        <v>15436842</v>
      </c>
      <c r="D24" s="176">
        <v>29.796814030345153</v>
      </c>
      <c r="E24" s="191">
        <v>2181.269181856719</v>
      </c>
      <c r="F24" s="334">
        <v>14883678</v>
      </c>
      <c r="G24" s="330">
        <v>28.13226647412419</v>
      </c>
      <c r="H24" s="127">
        <v>553164</v>
      </c>
      <c r="I24" s="331">
        <v>103.71658134501432</v>
      </c>
    </row>
    <row r="25" spans="1:9" ht="4.5" customHeight="1">
      <c r="A25" s="305"/>
      <c r="B25" s="181"/>
      <c r="C25" s="335" t="s">
        <v>197</v>
      </c>
      <c r="D25" s="336"/>
      <c r="E25" s="337"/>
      <c r="F25" s="114"/>
      <c r="G25" s="338"/>
      <c r="H25" s="339"/>
      <c r="I25" s="340"/>
    </row>
    <row r="26" spans="1:9" ht="12">
      <c r="A26" s="279"/>
      <c r="B26" s="153"/>
      <c r="C26" s="341"/>
      <c r="D26" s="341"/>
      <c r="E26" s="341"/>
      <c r="F26" s="341"/>
      <c r="G26" s="279"/>
      <c r="H26" s="306"/>
      <c r="I26" s="307"/>
    </row>
  </sheetData>
  <mergeCells count="3">
    <mergeCell ref="H2:I2"/>
    <mergeCell ref="C4:E4"/>
    <mergeCell ref="F4:G4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9.00390625" defaultRowHeight="13.5"/>
  <cols>
    <col min="1" max="1" width="2.75390625" style="144" customWidth="1"/>
    <col min="2" max="2" width="18.125" style="144" bestFit="1" customWidth="1"/>
    <col min="3" max="3" width="10.375" style="144" bestFit="1" customWidth="1"/>
    <col min="4" max="4" width="6.50390625" style="144" bestFit="1" customWidth="1"/>
    <col min="5" max="5" width="7.625" style="144" customWidth="1"/>
    <col min="6" max="6" width="10.375" style="144" bestFit="1" customWidth="1"/>
    <col min="7" max="7" width="6.50390625" style="144" bestFit="1" customWidth="1"/>
    <col min="8" max="8" width="12.25390625" style="342" bestFit="1" customWidth="1"/>
    <col min="9" max="9" width="7.625" style="343" customWidth="1"/>
    <col min="10" max="16384" width="9.00390625" style="144" customWidth="1"/>
  </cols>
  <sheetData>
    <row r="1" spans="1:6" ht="12">
      <c r="A1" s="35" t="s">
        <v>215</v>
      </c>
      <c r="C1" s="299"/>
      <c r="D1" s="299"/>
      <c r="E1" s="299"/>
      <c r="F1" s="299"/>
    </row>
    <row r="2" spans="1:9" ht="12">
      <c r="A2" s="56" t="s">
        <v>102</v>
      </c>
      <c r="C2" s="299"/>
      <c r="D2" s="299"/>
      <c r="E2" s="299"/>
      <c r="F2" s="299"/>
      <c r="H2" s="303" t="s">
        <v>203</v>
      </c>
      <c r="I2" s="303"/>
    </row>
    <row r="3" spans="1:9" ht="4.5" customHeight="1">
      <c r="A3" s="147"/>
      <c r="B3" s="57"/>
      <c r="C3" s="114"/>
      <c r="D3" s="114"/>
      <c r="E3" s="114"/>
      <c r="F3" s="147"/>
      <c r="G3" s="147"/>
      <c r="H3" s="344"/>
      <c r="I3" s="345"/>
    </row>
    <row r="4" spans="1:9" ht="15" customHeight="1">
      <c r="A4" s="346"/>
      <c r="B4" s="106"/>
      <c r="C4" s="310" t="s">
        <v>204</v>
      </c>
      <c r="D4" s="311"/>
      <c r="E4" s="312"/>
      <c r="F4" s="310" t="s">
        <v>205</v>
      </c>
      <c r="G4" s="311"/>
      <c r="H4" s="313"/>
      <c r="I4" s="347"/>
    </row>
    <row r="5" spans="1:9" ht="12">
      <c r="A5" s="186"/>
      <c r="B5" s="106"/>
      <c r="C5" s="121" t="s">
        <v>206</v>
      </c>
      <c r="D5" s="121" t="s">
        <v>207</v>
      </c>
      <c r="E5" s="348" t="s">
        <v>216</v>
      </c>
      <c r="F5" s="317" t="s">
        <v>206</v>
      </c>
      <c r="G5" s="317" t="s">
        <v>207</v>
      </c>
      <c r="H5" s="319" t="s">
        <v>208</v>
      </c>
      <c r="I5" s="320" t="s">
        <v>147</v>
      </c>
    </row>
    <row r="6" spans="1:9" ht="12">
      <c r="A6" s="349"/>
      <c r="B6" s="157" t="s">
        <v>217</v>
      </c>
      <c r="C6" s="124"/>
      <c r="D6" s="124" t="s">
        <v>209</v>
      </c>
      <c r="E6" s="350" t="s">
        <v>210</v>
      </c>
      <c r="F6" s="124"/>
      <c r="G6" s="124" t="s">
        <v>209</v>
      </c>
      <c r="H6" s="323" t="s">
        <v>211</v>
      </c>
      <c r="I6" s="351" t="s">
        <v>212</v>
      </c>
    </row>
    <row r="7" spans="1:9" ht="6.75" customHeight="1">
      <c r="A7" s="279"/>
      <c r="B7" s="84"/>
      <c r="C7" s="191"/>
      <c r="D7" s="191"/>
      <c r="E7" s="191"/>
      <c r="F7" s="352"/>
      <c r="G7" s="178"/>
      <c r="H7" s="133"/>
      <c r="I7" s="353"/>
    </row>
    <row r="8" spans="2:9" ht="12">
      <c r="B8" s="129" t="s">
        <v>218</v>
      </c>
      <c r="C8" s="354">
        <v>51807022</v>
      </c>
      <c r="D8" s="176">
        <v>100</v>
      </c>
      <c r="E8" s="354">
        <v>1253</v>
      </c>
      <c r="F8" s="354">
        <v>52906075</v>
      </c>
      <c r="G8" s="176">
        <v>100</v>
      </c>
      <c r="H8" s="133">
        <v>-1099053</v>
      </c>
      <c r="I8" s="353">
        <v>97.92263364840427</v>
      </c>
    </row>
    <row r="9" spans="2:9" ht="6.75" customHeight="1">
      <c r="B9" s="132"/>
      <c r="C9" s="354"/>
      <c r="D9" s="176"/>
      <c r="E9" s="354"/>
      <c r="F9" s="354"/>
      <c r="G9" s="176"/>
      <c r="H9" s="133"/>
      <c r="I9" s="353"/>
    </row>
    <row r="10" spans="1:9" ht="12">
      <c r="A10" s="283">
        <v>9</v>
      </c>
      <c r="B10" s="242" t="s">
        <v>76</v>
      </c>
      <c r="C10" s="354">
        <v>2537593</v>
      </c>
      <c r="D10" s="176">
        <v>4.898164190946934</v>
      </c>
      <c r="E10" s="354">
        <v>504.39137348439675</v>
      </c>
      <c r="F10" s="354">
        <v>2741297</v>
      </c>
      <c r="G10" s="176">
        <v>5.181440883679237</v>
      </c>
      <c r="H10" s="133">
        <v>-203704</v>
      </c>
      <c r="I10" s="353">
        <v>92.56906493532077</v>
      </c>
    </row>
    <row r="11" spans="1:9" ht="12">
      <c r="A11" s="284">
        <v>10</v>
      </c>
      <c r="B11" s="242" t="s">
        <v>77</v>
      </c>
      <c r="C11" s="354">
        <v>405093</v>
      </c>
      <c r="D11" s="176">
        <v>0.7819268206537716</v>
      </c>
      <c r="E11" s="354">
        <v>1184.482456140351</v>
      </c>
      <c r="F11" s="354">
        <v>354120</v>
      </c>
      <c r="G11" s="176">
        <v>0.6693371224382078</v>
      </c>
      <c r="H11" s="133">
        <v>50973</v>
      </c>
      <c r="I11" s="353">
        <v>114.3942731277533</v>
      </c>
    </row>
    <row r="12" spans="1:9" ht="12">
      <c r="A12" s="284">
        <v>11</v>
      </c>
      <c r="B12" s="242" t="s">
        <v>78</v>
      </c>
      <c r="C12" s="354">
        <v>359073</v>
      </c>
      <c r="D12" s="176">
        <v>0.6930971635466713</v>
      </c>
      <c r="E12" s="354">
        <v>949.9285714285714</v>
      </c>
      <c r="F12" s="354">
        <v>362049</v>
      </c>
      <c r="G12" s="176">
        <v>0.6843240591935803</v>
      </c>
      <c r="H12" s="133">
        <v>-2976</v>
      </c>
      <c r="I12" s="353">
        <v>99.17801181608014</v>
      </c>
    </row>
    <row r="13" spans="1:9" ht="12">
      <c r="A13" s="284">
        <v>12</v>
      </c>
      <c r="B13" s="242" t="s">
        <v>79</v>
      </c>
      <c r="C13" s="354">
        <v>418169</v>
      </c>
      <c r="D13" s="176">
        <v>0.8071666423906783</v>
      </c>
      <c r="E13" s="354">
        <v>500.80119760479045</v>
      </c>
      <c r="F13" s="354">
        <v>452052</v>
      </c>
      <c r="G13" s="176">
        <v>0.8544425191246942</v>
      </c>
      <c r="H13" s="133">
        <v>-33883</v>
      </c>
      <c r="I13" s="353">
        <v>92.50462336191411</v>
      </c>
    </row>
    <row r="14" spans="1:9" ht="12">
      <c r="A14" s="284">
        <v>13</v>
      </c>
      <c r="B14" s="242" t="s">
        <v>80</v>
      </c>
      <c r="C14" s="354">
        <v>208369</v>
      </c>
      <c r="D14" s="176">
        <v>0.4022022342839934</v>
      </c>
      <c r="E14" s="354">
        <v>600.4870317002882</v>
      </c>
      <c r="F14" s="354">
        <v>198810</v>
      </c>
      <c r="G14" s="176">
        <v>0.37577915201609646</v>
      </c>
      <c r="H14" s="133">
        <v>9559</v>
      </c>
      <c r="I14" s="353">
        <v>104.80810824405211</v>
      </c>
    </row>
    <row r="15" spans="1:9" ht="4.5" customHeight="1">
      <c r="A15" s="285"/>
      <c r="B15" s="246"/>
      <c r="C15" s="354"/>
      <c r="D15" s="176"/>
      <c r="E15" s="354"/>
      <c r="F15" s="354"/>
      <c r="G15" s="176"/>
      <c r="H15" s="133"/>
      <c r="I15" s="353"/>
    </row>
    <row r="16" spans="1:9" ht="12">
      <c r="A16" s="284">
        <v>14</v>
      </c>
      <c r="B16" s="242" t="s">
        <v>81</v>
      </c>
      <c r="C16" s="354">
        <v>154491</v>
      </c>
      <c r="D16" s="176">
        <v>0.298204749155433</v>
      </c>
      <c r="E16" s="354">
        <v>523.6983050847458</v>
      </c>
      <c r="F16" s="354">
        <v>140537</v>
      </c>
      <c r="G16" s="176">
        <v>0.2656349010959516</v>
      </c>
      <c r="H16" s="133">
        <v>13954</v>
      </c>
      <c r="I16" s="353">
        <v>109.92905782818761</v>
      </c>
    </row>
    <row r="17" spans="1:9" ht="12">
      <c r="A17" s="284">
        <v>15</v>
      </c>
      <c r="B17" s="242" t="s">
        <v>82</v>
      </c>
      <c r="C17" s="354">
        <v>1252450</v>
      </c>
      <c r="D17" s="176">
        <v>2.417529422941932</v>
      </c>
      <c r="E17" s="354">
        <v>1156.4635272391506</v>
      </c>
      <c r="F17" s="354">
        <v>1329387</v>
      </c>
      <c r="G17" s="176">
        <v>2.512730343349039</v>
      </c>
      <c r="H17" s="133">
        <v>-76937</v>
      </c>
      <c r="I17" s="353">
        <v>94.2125957302125</v>
      </c>
    </row>
    <row r="18" spans="1:9" ht="12">
      <c r="A18" s="284">
        <v>16</v>
      </c>
      <c r="B18" s="242" t="s">
        <v>83</v>
      </c>
      <c r="C18" s="166">
        <v>1300088</v>
      </c>
      <c r="D18" s="176">
        <v>2.5094822088017334</v>
      </c>
      <c r="E18" s="354">
        <v>960.8928307464893</v>
      </c>
      <c r="F18" s="166">
        <v>1397468</v>
      </c>
      <c r="G18" s="176">
        <v>2.6414131080409953</v>
      </c>
      <c r="H18" s="133">
        <v>-97380</v>
      </c>
      <c r="I18" s="353">
        <v>93.03168301528193</v>
      </c>
    </row>
    <row r="19" spans="1:9" ht="12">
      <c r="A19" s="284">
        <v>17</v>
      </c>
      <c r="B19" s="242" t="s">
        <v>84</v>
      </c>
      <c r="C19" s="166">
        <v>9409538</v>
      </c>
      <c r="D19" s="176">
        <v>18.162669145506953</v>
      </c>
      <c r="E19" s="354">
        <v>3278.584668989547</v>
      </c>
      <c r="F19" s="166">
        <v>7920866</v>
      </c>
      <c r="G19" s="176">
        <v>14.971562339485589</v>
      </c>
      <c r="H19" s="133">
        <v>1488672</v>
      </c>
      <c r="I19" s="353">
        <v>118.79430860211497</v>
      </c>
    </row>
    <row r="20" spans="1:9" ht="12">
      <c r="A20" s="284">
        <v>18</v>
      </c>
      <c r="B20" s="242" t="s">
        <v>85</v>
      </c>
      <c r="C20" s="166">
        <v>101979</v>
      </c>
      <c r="D20" s="176">
        <v>0.1968439722321812</v>
      </c>
      <c r="E20" s="354">
        <v>238.26869158878506</v>
      </c>
      <c r="F20" s="166">
        <v>3453923</v>
      </c>
      <c r="G20" s="176">
        <v>6.528405291830854</v>
      </c>
      <c r="H20" s="133">
        <v>-3351944</v>
      </c>
      <c r="I20" s="353">
        <v>2.952555688126226</v>
      </c>
    </row>
    <row r="21" spans="1:9" ht="4.5" customHeight="1">
      <c r="A21" s="285"/>
      <c r="B21" s="246"/>
      <c r="C21" s="166"/>
      <c r="D21" s="176"/>
      <c r="E21" s="354"/>
      <c r="F21" s="166"/>
      <c r="G21" s="176"/>
      <c r="H21" s="133"/>
      <c r="I21" s="353"/>
    </row>
    <row r="22" spans="1:9" ht="12">
      <c r="A22" s="284">
        <v>19</v>
      </c>
      <c r="B22" s="242" t="s">
        <v>86</v>
      </c>
      <c r="C22" s="166">
        <v>575808</v>
      </c>
      <c r="D22" s="176">
        <v>1.111447787907979</v>
      </c>
      <c r="E22" s="354">
        <v>853.0488888888889</v>
      </c>
      <c r="F22" s="166">
        <v>683598</v>
      </c>
      <c r="G22" s="176">
        <v>1.292097363110002</v>
      </c>
      <c r="H22" s="133">
        <v>-107790</v>
      </c>
      <c r="I22" s="353">
        <v>84.23196088929458</v>
      </c>
    </row>
    <row r="23" spans="1:9" ht="12">
      <c r="A23" s="284">
        <v>20</v>
      </c>
      <c r="B23" s="242" t="s">
        <v>87</v>
      </c>
      <c r="C23" s="166">
        <v>785981</v>
      </c>
      <c r="D23" s="176">
        <v>1.517132175634415</v>
      </c>
      <c r="E23" s="354">
        <v>1196.318112633181</v>
      </c>
      <c r="F23" s="166">
        <v>880337</v>
      </c>
      <c r="G23" s="176">
        <v>1.6639620308253826</v>
      </c>
      <c r="H23" s="133">
        <v>-94356</v>
      </c>
      <c r="I23" s="353">
        <v>89.28183184394159</v>
      </c>
    </row>
    <row r="24" spans="1:9" ht="12">
      <c r="A24" s="284">
        <v>21</v>
      </c>
      <c r="B24" s="242" t="s">
        <v>88</v>
      </c>
      <c r="C24" s="354">
        <v>704986</v>
      </c>
      <c r="D24" s="176">
        <v>1.360792365173972</v>
      </c>
      <c r="E24" s="354">
        <v>618.4087719298245</v>
      </c>
      <c r="F24" s="354">
        <v>649611</v>
      </c>
      <c r="G24" s="176">
        <v>1.2278571033666739</v>
      </c>
      <c r="H24" s="133">
        <v>55375</v>
      </c>
      <c r="I24" s="353">
        <v>108.524332254226</v>
      </c>
    </row>
    <row r="25" spans="1:9" ht="12">
      <c r="A25" s="284">
        <v>22</v>
      </c>
      <c r="B25" s="242" t="s">
        <v>89</v>
      </c>
      <c r="C25" s="166">
        <v>994704</v>
      </c>
      <c r="D25" s="176">
        <v>1.9200177149730782</v>
      </c>
      <c r="E25" s="354">
        <v>1450.0058309037902</v>
      </c>
      <c r="F25" s="166">
        <v>1365240</v>
      </c>
      <c r="G25" s="176">
        <v>2.580497608261433</v>
      </c>
      <c r="H25" s="133">
        <v>-370536</v>
      </c>
      <c r="I25" s="353">
        <v>72.85927748967215</v>
      </c>
    </row>
    <row r="26" spans="1:9" ht="12">
      <c r="A26" s="284">
        <v>23</v>
      </c>
      <c r="B26" s="242" t="s">
        <v>90</v>
      </c>
      <c r="C26" s="166">
        <v>11200914</v>
      </c>
      <c r="D26" s="176">
        <v>21.620455234813534</v>
      </c>
      <c r="E26" s="354">
        <v>2458.4973661106233</v>
      </c>
      <c r="F26" s="166">
        <v>10772035</v>
      </c>
      <c r="G26" s="176">
        <v>20.360676916592283</v>
      </c>
      <c r="H26" s="133">
        <v>428879</v>
      </c>
      <c r="I26" s="353">
        <v>103.98141112612427</v>
      </c>
    </row>
    <row r="27" spans="1:9" ht="4.5" customHeight="1">
      <c r="A27" s="285"/>
      <c r="B27" s="246"/>
      <c r="C27" s="166"/>
      <c r="D27" s="176"/>
      <c r="E27" s="354"/>
      <c r="F27" s="166"/>
      <c r="G27" s="176"/>
      <c r="H27" s="133"/>
      <c r="I27" s="353"/>
    </row>
    <row r="28" spans="1:9" ht="12">
      <c r="A28" s="284">
        <v>24</v>
      </c>
      <c r="B28" s="242" t="s">
        <v>91</v>
      </c>
      <c r="C28" s="166">
        <v>512162</v>
      </c>
      <c r="D28" s="176">
        <v>0.9885957158471684</v>
      </c>
      <c r="E28" s="354">
        <v>781.9267175572519</v>
      </c>
      <c r="F28" s="166">
        <v>448120</v>
      </c>
      <c r="G28" s="176">
        <v>0.8470104803654401</v>
      </c>
      <c r="H28" s="133">
        <v>64042</v>
      </c>
      <c r="I28" s="353">
        <v>114.29126126930286</v>
      </c>
    </row>
    <row r="29" spans="1:9" ht="12">
      <c r="A29" s="284">
        <v>25</v>
      </c>
      <c r="B29" s="242" t="s">
        <v>92</v>
      </c>
      <c r="C29" s="166">
        <v>2496963</v>
      </c>
      <c r="D29" s="176">
        <v>4.819738528881278</v>
      </c>
      <c r="E29" s="354">
        <v>859.2439779766001</v>
      </c>
      <c r="F29" s="166">
        <v>2545926</v>
      </c>
      <c r="G29" s="176">
        <v>4.812161930364329</v>
      </c>
      <c r="H29" s="133">
        <v>-48963</v>
      </c>
      <c r="I29" s="353">
        <v>98.07680977373262</v>
      </c>
    </row>
    <row r="30" spans="1:9" ht="12">
      <c r="A30" s="284">
        <v>26</v>
      </c>
      <c r="B30" s="242" t="s">
        <v>93</v>
      </c>
      <c r="C30" s="166">
        <v>4564898</v>
      </c>
      <c r="D30" s="176">
        <v>8.811349936307861</v>
      </c>
      <c r="E30" s="354">
        <v>877.6962122668717</v>
      </c>
      <c r="F30" s="166">
        <v>4683368</v>
      </c>
      <c r="G30" s="176">
        <v>8.852231052861132</v>
      </c>
      <c r="H30" s="133">
        <v>-118470</v>
      </c>
      <c r="I30" s="353">
        <v>97.47041018344063</v>
      </c>
    </row>
    <row r="31" spans="1:9" ht="12">
      <c r="A31" s="284">
        <v>27</v>
      </c>
      <c r="B31" s="242" t="s">
        <v>94</v>
      </c>
      <c r="C31" s="354">
        <v>10807026</v>
      </c>
      <c r="D31" s="176">
        <v>20.86015675635631</v>
      </c>
      <c r="E31" s="354">
        <v>1334.2007407407407</v>
      </c>
      <c r="F31" s="354">
        <v>10580942</v>
      </c>
      <c r="G31" s="176">
        <v>19.999483991205167</v>
      </c>
      <c r="H31" s="133">
        <v>226084</v>
      </c>
      <c r="I31" s="355">
        <v>102.13670956706879</v>
      </c>
    </row>
    <row r="32" spans="1:10" ht="12">
      <c r="A32" s="284">
        <v>28</v>
      </c>
      <c r="B32" s="242" t="s">
        <v>95</v>
      </c>
      <c r="C32" s="356">
        <v>39622</v>
      </c>
      <c r="D32" s="176">
        <v>0.07647997987608707</v>
      </c>
      <c r="E32" s="356">
        <v>202.1530612244898</v>
      </c>
      <c r="F32" s="356" t="s">
        <v>153</v>
      </c>
      <c r="G32" s="356" t="s">
        <v>153</v>
      </c>
      <c r="H32" s="356" t="s">
        <v>153</v>
      </c>
      <c r="I32" s="293" t="s">
        <v>153</v>
      </c>
      <c r="J32" s="155"/>
    </row>
    <row r="33" spans="1:10" ht="4.5" customHeight="1">
      <c r="A33" s="285"/>
      <c r="B33" s="246"/>
      <c r="C33" s="166"/>
      <c r="D33" s="176"/>
      <c r="E33" s="354"/>
      <c r="F33" s="166"/>
      <c r="G33" s="176"/>
      <c r="H33" s="133"/>
      <c r="I33" s="357"/>
      <c r="J33" s="155"/>
    </row>
    <row r="34" spans="1:10" ht="12">
      <c r="A34" s="284">
        <v>29</v>
      </c>
      <c r="B34" s="242" t="s">
        <v>96</v>
      </c>
      <c r="C34" s="166">
        <v>1825206</v>
      </c>
      <c r="D34" s="176">
        <v>3.523086117553717</v>
      </c>
      <c r="E34" s="354">
        <v>886.0223300970874</v>
      </c>
      <c r="F34" s="166">
        <v>771466</v>
      </c>
      <c r="G34" s="176">
        <v>1.4581803696456408</v>
      </c>
      <c r="H34" s="133">
        <v>1053740</v>
      </c>
      <c r="I34" s="357">
        <v>236.58929881550193</v>
      </c>
      <c r="J34" s="155"/>
    </row>
    <row r="35" spans="1:10" ht="12">
      <c r="A35" s="284">
        <v>30</v>
      </c>
      <c r="B35" s="242" t="s">
        <v>97</v>
      </c>
      <c r="C35" s="166">
        <v>708197</v>
      </c>
      <c r="D35" s="176">
        <v>1.3669903666726877</v>
      </c>
      <c r="E35" s="354">
        <v>793.053751399776</v>
      </c>
      <c r="F35" s="166">
        <v>640118</v>
      </c>
      <c r="G35" s="176">
        <v>1.209913984358129</v>
      </c>
      <c r="H35" s="133">
        <v>68079</v>
      </c>
      <c r="I35" s="357">
        <v>110.6353828512868</v>
      </c>
      <c r="J35" s="155"/>
    </row>
    <row r="36" spans="1:10" ht="12">
      <c r="A36" s="284">
        <v>31</v>
      </c>
      <c r="B36" s="242" t="s">
        <v>98</v>
      </c>
      <c r="C36" s="356">
        <v>14361</v>
      </c>
      <c r="D36" s="176">
        <v>0.02772018048055339</v>
      </c>
      <c r="E36" s="356">
        <v>299.1875</v>
      </c>
      <c r="F36" s="356" t="s">
        <v>153</v>
      </c>
      <c r="G36" s="356" t="s">
        <v>153</v>
      </c>
      <c r="H36" s="356" t="s">
        <v>153</v>
      </c>
      <c r="I36" s="293" t="s">
        <v>153</v>
      </c>
      <c r="J36" s="155"/>
    </row>
    <row r="37" spans="1:9" ht="12">
      <c r="A37" s="284">
        <v>32</v>
      </c>
      <c r="B37" s="242" t="s">
        <v>99</v>
      </c>
      <c r="C37" s="166">
        <v>429351</v>
      </c>
      <c r="D37" s="176">
        <v>0.8287505890610737</v>
      </c>
      <c r="E37" s="354">
        <v>701.5539215686274</v>
      </c>
      <c r="F37" s="166">
        <v>488524</v>
      </c>
      <c r="G37" s="176">
        <v>0.9233797820004602</v>
      </c>
      <c r="H37" s="133">
        <v>-59173</v>
      </c>
      <c r="I37" s="358">
        <v>87.88739140758693</v>
      </c>
    </row>
    <row r="38" spans="1:9" ht="4.5" customHeight="1">
      <c r="A38" s="305"/>
      <c r="B38" s="145"/>
      <c r="C38" s="359" t="s">
        <v>219</v>
      </c>
      <c r="D38" s="359"/>
      <c r="E38" s="360"/>
      <c r="F38" s="360"/>
      <c r="G38" s="360"/>
      <c r="H38" s="361"/>
      <c r="I38" s="362"/>
    </row>
    <row r="39" spans="1:9" ht="4.5" customHeight="1">
      <c r="A39" s="186"/>
      <c r="B39" s="153"/>
      <c r="C39" s="341"/>
      <c r="D39" s="341"/>
      <c r="E39" s="186"/>
      <c r="F39" s="186"/>
      <c r="G39" s="186"/>
      <c r="H39" s="363"/>
      <c r="I39" s="364"/>
    </row>
    <row r="40" spans="3:4" ht="12">
      <c r="C40" s="299" t="s">
        <v>219</v>
      </c>
      <c r="D40" s="299"/>
    </row>
  </sheetData>
  <mergeCells count="4">
    <mergeCell ref="H2:I2"/>
    <mergeCell ref="H3:I3"/>
    <mergeCell ref="C4:E4"/>
    <mergeCell ref="F4:G4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"/>
    </sheetView>
  </sheetViews>
  <sheetFormatPr defaultColWidth="9.00390625" defaultRowHeight="13.5"/>
  <cols>
    <col min="1" max="1" width="2.75390625" style="144" customWidth="1"/>
    <col min="2" max="2" width="18.125" style="144" bestFit="1" customWidth="1"/>
    <col min="3" max="3" width="11.25390625" style="144" bestFit="1" customWidth="1"/>
    <col min="4" max="5" width="7.625" style="144" customWidth="1"/>
    <col min="6" max="6" width="10.375" style="144" bestFit="1" customWidth="1"/>
    <col min="7" max="7" width="7.625" style="144" customWidth="1"/>
    <col min="8" max="8" width="7.625" style="342" customWidth="1"/>
    <col min="9" max="9" width="7.625" style="343" customWidth="1"/>
    <col min="10" max="16384" width="9.00390625" style="144" customWidth="1"/>
  </cols>
  <sheetData>
    <row r="1" spans="1:9" ht="12">
      <c r="A1" s="35" t="s">
        <v>220</v>
      </c>
      <c r="C1" s="299"/>
      <c r="D1" s="299"/>
      <c r="E1" s="299"/>
      <c r="F1" s="299"/>
      <c r="H1" s="300"/>
      <c r="I1" s="301"/>
    </row>
    <row r="2" spans="1:10" ht="12">
      <c r="A2" s="56" t="s">
        <v>221</v>
      </c>
      <c r="C2" s="299"/>
      <c r="D2" s="299"/>
      <c r="E2" s="299"/>
      <c r="F2" s="299"/>
      <c r="G2" s="302"/>
      <c r="H2" s="303" t="s">
        <v>203</v>
      </c>
      <c r="I2" s="303"/>
      <c r="J2" s="155"/>
    </row>
    <row r="3" spans="1:9" ht="4.5" customHeight="1">
      <c r="A3" s="147"/>
      <c r="B3" s="113"/>
      <c r="C3" s="114"/>
      <c r="D3" s="114"/>
      <c r="E3" s="114"/>
      <c r="F3" s="304"/>
      <c r="G3" s="305"/>
      <c r="H3" s="306"/>
      <c r="I3" s="307"/>
    </row>
    <row r="4" spans="1:9" ht="15.75" customHeight="1">
      <c r="A4" s="308"/>
      <c r="B4" s="309"/>
      <c r="C4" s="310" t="s">
        <v>204</v>
      </c>
      <c r="D4" s="311"/>
      <c r="E4" s="312"/>
      <c r="F4" s="310" t="s">
        <v>205</v>
      </c>
      <c r="G4" s="311"/>
      <c r="H4" s="312"/>
      <c r="I4" s="314"/>
    </row>
    <row r="5" spans="1:9" ht="12">
      <c r="A5" s="302"/>
      <c r="B5" s="66" t="s">
        <v>120</v>
      </c>
      <c r="C5" s="316" t="s">
        <v>222</v>
      </c>
      <c r="D5" s="317" t="s">
        <v>207</v>
      </c>
      <c r="E5" s="318" t="s">
        <v>223</v>
      </c>
      <c r="F5" s="316" t="s">
        <v>222</v>
      </c>
      <c r="G5" s="121" t="s">
        <v>207</v>
      </c>
      <c r="H5" s="319" t="s">
        <v>224</v>
      </c>
      <c r="I5" s="320" t="s">
        <v>147</v>
      </c>
    </row>
    <row r="6" spans="1:9" ht="12">
      <c r="A6" s="315"/>
      <c r="B6" s="125"/>
      <c r="C6" s="321" t="s">
        <v>225</v>
      </c>
      <c r="D6" s="124" t="s">
        <v>226</v>
      </c>
      <c r="E6" s="124" t="s">
        <v>226</v>
      </c>
      <c r="F6" s="321" t="s">
        <v>225</v>
      </c>
      <c r="G6" s="124" t="s">
        <v>226</v>
      </c>
      <c r="H6" s="124" t="s">
        <v>226</v>
      </c>
      <c r="I6" s="324" t="s">
        <v>226</v>
      </c>
    </row>
    <row r="7" spans="1:9" ht="4.5" customHeight="1">
      <c r="A7" s="315"/>
      <c r="B7" s="126"/>
      <c r="C7" s="117"/>
      <c r="D7" s="191"/>
      <c r="E7" s="290"/>
      <c r="F7" s="117"/>
      <c r="G7" s="325"/>
      <c r="H7" s="326"/>
      <c r="I7" s="327"/>
    </row>
    <row r="8" spans="1:9" ht="12">
      <c r="A8" s="315"/>
      <c r="B8" s="328" t="s">
        <v>213</v>
      </c>
      <c r="C8" s="329">
        <v>106868777</v>
      </c>
      <c r="D8" s="176">
        <v>100</v>
      </c>
      <c r="E8" s="176">
        <v>64.95378154613564</v>
      </c>
      <c r="F8" s="329">
        <v>95252897</v>
      </c>
      <c r="G8" s="330">
        <v>100</v>
      </c>
      <c r="H8" s="176">
        <v>61.5914877966855</v>
      </c>
      <c r="I8" s="331">
        <v>112.19477870578571</v>
      </c>
    </row>
    <row r="9" spans="1:9" ht="4.5" customHeight="1">
      <c r="A9" s="315"/>
      <c r="B9" s="66"/>
      <c r="C9" s="332"/>
      <c r="D9" s="176"/>
      <c r="E9" s="176"/>
      <c r="F9" s="332"/>
      <c r="G9" s="330"/>
      <c r="H9" s="176"/>
      <c r="I9" s="331"/>
    </row>
    <row r="10" spans="1:9" ht="12">
      <c r="A10" s="315"/>
      <c r="B10" s="126" t="s">
        <v>192</v>
      </c>
      <c r="C10" s="333">
        <v>9814319</v>
      </c>
      <c r="D10" s="176">
        <v>9.18352326610793</v>
      </c>
      <c r="E10" s="176">
        <v>55.70437636908041</v>
      </c>
      <c r="F10" s="333">
        <v>9280464</v>
      </c>
      <c r="G10" s="330">
        <v>9.742972961756744</v>
      </c>
      <c r="H10" s="176">
        <v>53.222525904253104</v>
      </c>
      <c r="I10" s="331">
        <v>105.7524602218165</v>
      </c>
    </row>
    <row r="11" spans="1:9" ht="12">
      <c r="A11" s="315"/>
      <c r="B11" s="85" t="s">
        <v>124</v>
      </c>
      <c r="C11" s="333">
        <v>1789534</v>
      </c>
      <c r="D11" s="176">
        <v>1.6745152796124916</v>
      </c>
      <c r="E11" s="176">
        <v>47.3</v>
      </c>
      <c r="F11" s="333">
        <v>1688442</v>
      </c>
      <c r="G11" s="330">
        <v>1.772588606937593</v>
      </c>
      <c r="H11" s="176">
        <v>45.5</v>
      </c>
      <c r="I11" s="331">
        <v>105.98729479603091</v>
      </c>
    </row>
    <row r="12" spans="1:9" ht="12">
      <c r="A12" s="315"/>
      <c r="B12" s="85" t="s">
        <v>125</v>
      </c>
      <c r="C12" s="334">
        <v>5493796</v>
      </c>
      <c r="D12" s="176">
        <v>5.140693244763154</v>
      </c>
      <c r="E12" s="176">
        <v>61.7</v>
      </c>
      <c r="F12" s="334">
        <v>3856695</v>
      </c>
      <c r="G12" s="330">
        <v>4.048900475961377</v>
      </c>
      <c r="H12" s="176">
        <v>52.8</v>
      </c>
      <c r="I12" s="331">
        <v>142.44828797714104</v>
      </c>
    </row>
    <row r="13" spans="1:9" ht="12">
      <c r="A13" s="315"/>
      <c r="B13" s="85" t="s">
        <v>126</v>
      </c>
      <c r="C13" s="334">
        <v>2530989</v>
      </c>
      <c r="D13" s="176">
        <v>2.3683147417322834</v>
      </c>
      <c r="E13" s="176">
        <v>51.3</v>
      </c>
      <c r="F13" s="334">
        <v>3735327</v>
      </c>
      <c r="G13" s="330">
        <v>3.921483878857774</v>
      </c>
      <c r="H13" s="176">
        <v>58.2</v>
      </c>
      <c r="I13" s="331">
        <v>67.75816414466524</v>
      </c>
    </row>
    <row r="14" spans="1:9" ht="4.5" customHeight="1">
      <c r="A14" s="315"/>
      <c r="B14" s="85"/>
      <c r="C14" s="334"/>
      <c r="D14" s="176"/>
      <c r="E14" s="176"/>
      <c r="F14" s="334"/>
      <c r="G14" s="330"/>
      <c r="H14" s="176"/>
      <c r="I14" s="331"/>
    </row>
    <row r="15" spans="1:9" ht="12">
      <c r="A15" s="315"/>
      <c r="B15" s="126" t="s">
        <v>193</v>
      </c>
      <c r="C15" s="334">
        <v>25640388</v>
      </c>
      <c r="D15" s="176">
        <v>23.992403319072324</v>
      </c>
      <c r="E15" s="176">
        <v>59.946724907940855</v>
      </c>
      <c r="F15" s="334">
        <v>33485200</v>
      </c>
      <c r="G15" s="330">
        <v>35.15399641860761</v>
      </c>
      <c r="H15" s="176">
        <v>62.478853921692235</v>
      </c>
      <c r="I15" s="331">
        <v>76.57230059847335</v>
      </c>
    </row>
    <row r="16" spans="1:9" ht="12">
      <c r="A16" s="315"/>
      <c r="B16" s="85" t="s">
        <v>128</v>
      </c>
      <c r="C16" s="334">
        <v>3802615</v>
      </c>
      <c r="D16" s="176">
        <v>3.5582095226934243</v>
      </c>
      <c r="E16" s="176">
        <v>56.5</v>
      </c>
      <c r="F16" s="334">
        <v>3292478</v>
      </c>
      <c r="G16" s="330">
        <v>3.4565646859013643</v>
      </c>
      <c r="H16" s="176">
        <v>54</v>
      </c>
      <c r="I16" s="331">
        <v>115.49401393114852</v>
      </c>
    </row>
    <row r="17" spans="1:9" ht="12">
      <c r="A17" s="315"/>
      <c r="B17" s="85" t="s">
        <v>130</v>
      </c>
      <c r="C17" s="334">
        <v>7456769</v>
      </c>
      <c r="D17" s="176">
        <v>6.977500079373043</v>
      </c>
      <c r="E17" s="176">
        <v>58.5</v>
      </c>
      <c r="F17" s="334">
        <v>9156199</v>
      </c>
      <c r="G17" s="330">
        <v>9.612514987339441</v>
      </c>
      <c r="H17" s="176">
        <v>60.5</v>
      </c>
      <c r="I17" s="331">
        <v>81.43956897398145</v>
      </c>
    </row>
    <row r="18" spans="1:9" ht="12">
      <c r="A18" s="315"/>
      <c r="B18" s="85" t="s">
        <v>131</v>
      </c>
      <c r="C18" s="334">
        <v>11166870</v>
      </c>
      <c r="D18" s="176">
        <v>10.449141754471468</v>
      </c>
      <c r="E18" s="176">
        <v>63.8</v>
      </c>
      <c r="F18" s="334">
        <v>17122724</v>
      </c>
      <c r="G18" s="330">
        <v>17.976066386726274</v>
      </c>
      <c r="H18" s="176">
        <v>65.2</v>
      </c>
      <c r="I18" s="331">
        <v>65.21666762835166</v>
      </c>
    </row>
    <row r="19" spans="1:9" ht="12">
      <c r="A19" s="315"/>
      <c r="B19" s="85" t="s">
        <v>132</v>
      </c>
      <c r="C19" s="334">
        <v>3214134</v>
      </c>
      <c r="D19" s="176">
        <v>3.0075519625343894</v>
      </c>
      <c r="E19" s="176">
        <v>55.7</v>
      </c>
      <c r="F19" s="334">
        <v>3913799</v>
      </c>
      <c r="G19" s="330">
        <v>4.108850358640535</v>
      </c>
      <c r="H19" s="176">
        <v>64.1</v>
      </c>
      <c r="I19" s="331">
        <v>82.12312384974292</v>
      </c>
    </row>
    <row r="20" spans="1:9" ht="4.5" customHeight="1">
      <c r="A20" s="315"/>
      <c r="B20" s="85"/>
      <c r="C20" s="334"/>
      <c r="D20" s="176"/>
      <c r="E20" s="176"/>
      <c r="F20" s="334"/>
      <c r="G20" s="330"/>
      <c r="H20" s="176"/>
      <c r="I20" s="331"/>
    </row>
    <row r="21" spans="1:9" ht="12">
      <c r="A21" s="315"/>
      <c r="B21" s="126" t="s">
        <v>196</v>
      </c>
      <c r="C21" s="334">
        <v>71414070</v>
      </c>
      <c r="D21" s="176">
        <v>66.82407341481975</v>
      </c>
      <c r="E21" s="176">
        <v>68.57509073102459</v>
      </c>
      <c r="F21" s="334">
        <v>52487233</v>
      </c>
      <c r="G21" s="330">
        <v>55.10303061963564</v>
      </c>
      <c r="H21" s="176">
        <v>62.76789485759977</v>
      </c>
      <c r="I21" s="331">
        <v>136.05988717294358</v>
      </c>
    </row>
    <row r="22" spans="1:9" ht="12">
      <c r="A22" s="315"/>
      <c r="B22" s="85" t="s">
        <v>134</v>
      </c>
      <c r="C22" s="334">
        <v>26540504</v>
      </c>
      <c r="D22" s="176">
        <v>24.83466616259677</v>
      </c>
      <c r="E22" s="176">
        <v>80.6</v>
      </c>
      <c r="F22" s="334">
        <v>2786192</v>
      </c>
      <c r="G22" s="330">
        <v>2.9250469935838277</v>
      </c>
      <c r="H22" s="176">
        <v>54.3</v>
      </c>
      <c r="I22" s="331">
        <v>952.572687022287</v>
      </c>
    </row>
    <row r="23" spans="1:9" ht="12">
      <c r="A23" s="315"/>
      <c r="B23" s="85" t="s">
        <v>135</v>
      </c>
      <c r="C23" s="334">
        <v>11721398</v>
      </c>
      <c r="D23" s="176">
        <v>10.968028575829964</v>
      </c>
      <c r="E23" s="176">
        <v>57.9</v>
      </c>
      <c r="F23" s="334">
        <v>17998553</v>
      </c>
      <c r="G23" s="330">
        <v>18.895543932905266</v>
      </c>
      <c r="H23" s="176">
        <v>61.4</v>
      </c>
      <c r="I23" s="331">
        <v>65.12411303286436</v>
      </c>
    </row>
    <row r="24" spans="1:9" ht="12">
      <c r="A24" s="315"/>
      <c r="B24" s="85" t="s">
        <v>214</v>
      </c>
      <c r="C24" s="334">
        <v>33152168</v>
      </c>
      <c r="D24" s="176">
        <v>31.021378676393013</v>
      </c>
      <c r="E24" s="176">
        <v>65.1</v>
      </c>
      <c r="F24" s="334">
        <v>31702488</v>
      </c>
      <c r="G24" s="330">
        <v>33.28243969314655</v>
      </c>
      <c r="H24" s="176">
        <v>64.5</v>
      </c>
      <c r="I24" s="331">
        <v>104.5727641313199</v>
      </c>
    </row>
    <row r="25" spans="1:9" ht="4.5" customHeight="1">
      <c r="A25" s="305"/>
      <c r="B25" s="181"/>
      <c r="C25" s="335" t="s">
        <v>197</v>
      </c>
      <c r="D25" s="336"/>
      <c r="E25" s="337"/>
      <c r="F25" s="114"/>
      <c r="G25" s="338"/>
      <c r="H25" s="339"/>
      <c r="I25" s="340"/>
    </row>
    <row r="26" spans="1:9" ht="15" customHeight="1">
      <c r="A26" s="279"/>
      <c r="B26" s="153"/>
      <c r="C26" s="341"/>
      <c r="D26" s="341"/>
      <c r="E26" s="341"/>
      <c r="F26" s="341"/>
      <c r="G26" s="279"/>
      <c r="H26" s="306"/>
      <c r="I26" s="307"/>
    </row>
  </sheetData>
  <mergeCells count="3">
    <mergeCell ref="H2:I2"/>
    <mergeCell ref="C4:E4"/>
    <mergeCell ref="F4:H4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9.00390625" defaultRowHeight="13.5"/>
  <cols>
    <col min="1" max="1" width="2.75390625" style="144" customWidth="1"/>
    <col min="2" max="2" width="18.125" style="144" bestFit="1" customWidth="1"/>
    <col min="3" max="3" width="11.25390625" style="144" bestFit="1" customWidth="1"/>
    <col min="4" max="5" width="7.625" style="144" customWidth="1"/>
    <col min="6" max="6" width="10.375" style="144" bestFit="1" customWidth="1"/>
    <col min="7" max="7" width="7.625" style="144" customWidth="1"/>
    <col min="8" max="8" width="7.625" style="342" customWidth="1"/>
    <col min="9" max="9" width="7.625" style="343" customWidth="1"/>
    <col min="10" max="16384" width="9.00390625" style="144" customWidth="1"/>
  </cols>
  <sheetData>
    <row r="1" spans="1:6" ht="12">
      <c r="A1" s="35" t="s">
        <v>227</v>
      </c>
      <c r="C1" s="299"/>
      <c r="D1" s="299"/>
      <c r="E1" s="299"/>
      <c r="F1" s="299"/>
    </row>
    <row r="2" spans="1:9" ht="12">
      <c r="A2" s="56" t="s">
        <v>221</v>
      </c>
      <c r="C2" s="299"/>
      <c r="D2" s="299"/>
      <c r="E2" s="299"/>
      <c r="F2" s="299"/>
      <c r="H2" s="303" t="s">
        <v>203</v>
      </c>
      <c r="I2" s="303"/>
    </row>
    <row r="3" spans="1:9" ht="4.5" customHeight="1">
      <c r="A3" s="147"/>
      <c r="B3" s="57"/>
      <c r="C3" s="114"/>
      <c r="D3" s="114"/>
      <c r="E3" s="114"/>
      <c r="F3" s="147"/>
      <c r="G3" s="147"/>
      <c r="H3" s="344"/>
      <c r="I3" s="345"/>
    </row>
    <row r="4" spans="1:9" ht="15.75" customHeight="1">
      <c r="A4" s="346"/>
      <c r="B4" s="106"/>
      <c r="C4" s="310" t="s">
        <v>204</v>
      </c>
      <c r="D4" s="311"/>
      <c r="E4" s="312"/>
      <c r="F4" s="310" t="s">
        <v>205</v>
      </c>
      <c r="G4" s="311"/>
      <c r="H4" s="312"/>
      <c r="I4" s="347"/>
    </row>
    <row r="5" spans="1:9" ht="12">
      <c r="A5" s="186"/>
      <c r="B5" s="66" t="s">
        <v>228</v>
      </c>
      <c r="C5" s="365" t="s">
        <v>222</v>
      </c>
      <c r="D5" s="121" t="s">
        <v>207</v>
      </c>
      <c r="E5" s="318" t="s">
        <v>223</v>
      </c>
      <c r="F5" s="365" t="s">
        <v>222</v>
      </c>
      <c r="G5" s="121" t="s">
        <v>207</v>
      </c>
      <c r="H5" s="318" t="s">
        <v>223</v>
      </c>
      <c r="I5" s="320" t="s">
        <v>147</v>
      </c>
    </row>
    <row r="6" spans="1:9" ht="12">
      <c r="A6" s="349"/>
      <c r="B6" s="157"/>
      <c r="C6" s="366" t="s">
        <v>225</v>
      </c>
      <c r="D6" s="124" t="s">
        <v>226</v>
      </c>
      <c r="E6" s="124" t="s">
        <v>226</v>
      </c>
      <c r="F6" s="366" t="s">
        <v>225</v>
      </c>
      <c r="G6" s="124" t="s">
        <v>226</v>
      </c>
      <c r="H6" s="124" t="s">
        <v>226</v>
      </c>
      <c r="I6" s="351" t="s">
        <v>226</v>
      </c>
    </row>
    <row r="7" spans="1:9" ht="6.75" customHeight="1">
      <c r="A7" s="279"/>
      <c r="B7" s="84"/>
      <c r="C7" s="191"/>
      <c r="D7" s="191"/>
      <c r="E7" s="191"/>
      <c r="F7" s="352"/>
      <c r="G7" s="178"/>
      <c r="H7" s="133"/>
      <c r="I7" s="353"/>
    </row>
    <row r="8" spans="2:9" ht="12">
      <c r="B8" s="129" t="s">
        <v>229</v>
      </c>
      <c r="C8" s="354">
        <v>106868777</v>
      </c>
      <c r="D8" s="176">
        <v>100</v>
      </c>
      <c r="E8" s="176">
        <v>64.95378154613564</v>
      </c>
      <c r="F8" s="354">
        <v>95252897</v>
      </c>
      <c r="G8" s="176">
        <v>100</v>
      </c>
      <c r="H8" s="176">
        <v>61.5914877966855</v>
      </c>
      <c r="I8" s="353">
        <v>112.19477870578571</v>
      </c>
    </row>
    <row r="9" spans="2:9" ht="6.75" customHeight="1">
      <c r="B9" s="132"/>
      <c r="C9" s="354"/>
      <c r="D9" s="176"/>
      <c r="E9" s="176"/>
      <c r="F9" s="354"/>
      <c r="G9" s="176"/>
      <c r="H9" s="176"/>
      <c r="I9" s="353"/>
    </row>
    <row r="10" spans="1:9" ht="12">
      <c r="A10" s="283">
        <v>9</v>
      </c>
      <c r="B10" s="242" t="s">
        <v>76</v>
      </c>
      <c r="C10" s="354">
        <v>3363936</v>
      </c>
      <c r="D10" s="176">
        <v>3.147725738453992</v>
      </c>
      <c r="E10" s="176">
        <v>54.74314253422935</v>
      </c>
      <c r="F10" s="354">
        <v>3310276</v>
      </c>
      <c r="G10" s="176">
        <v>3.475249681907312</v>
      </c>
      <c r="H10" s="176">
        <v>52.49669147761108</v>
      </c>
      <c r="I10" s="353">
        <v>101.62101287022594</v>
      </c>
    </row>
    <row r="11" spans="1:9" ht="12">
      <c r="A11" s="284">
        <v>10</v>
      </c>
      <c r="B11" s="242" t="s">
        <v>77</v>
      </c>
      <c r="C11" s="354">
        <v>455914</v>
      </c>
      <c r="D11" s="176">
        <v>0.4266110390689696</v>
      </c>
      <c r="E11" s="176">
        <v>52.14301317660029</v>
      </c>
      <c r="F11" s="354">
        <v>439761</v>
      </c>
      <c r="G11" s="176">
        <v>0.4616772968070462</v>
      </c>
      <c r="H11" s="176">
        <v>54.38379965991652</v>
      </c>
      <c r="I11" s="353">
        <v>103.67313154190572</v>
      </c>
    </row>
    <row r="12" spans="1:9" ht="12">
      <c r="A12" s="284">
        <v>11</v>
      </c>
      <c r="B12" s="242" t="s">
        <v>78</v>
      </c>
      <c r="C12" s="354">
        <v>415851</v>
      </c>
      <c r="D12" s="176">
        <v>0.3891230083039128</v>
      </c>
      <c r="E12" s="176">
        <v>51.94092600387449</v>
      </c>
      <c r="F12" s="354">
        <v>398685</v>
      </c>
      <c r="G12" s="176">
        <v>0.41855419893423296</v>
      </c>
      <c r="H12" s="176">
        <v>50.53413305414086</v>
      </c>
      <c r="I12" s="353">
        <v>104.30565484028745</v>
      </c>
    </row>
    <row r="13" spans="1:9" ht="12">
      <c r="A13" s="284">
        <v>12</v>
      </c>
      <c r="B13" s="242" t="s">
        <v>79</v>
      </c>
      <c r="C13" s="354">
        <v>342979</v>
      </c>
      <c r="D13" s="176">
        <v>0.32093471042529104</v>
      </c>
      <c r="E13" s="176">
        <v>43.26145773550873</v>
      </c>
      <c r="F13" s="354">
        <v>351710</v>
      </c>
      <c r="G13" s="176">
        <v>0.3692381135662467</v>
      </c>
      <c r="H13" s="176">
        <v>42.332315476914076</v>
      </c>
      <c r="I13" s="353">
        <v>97.51755707827472</v>
      </c>
    </row>
    <row r="14" spans="1:9" ht="12">
      <c r="A14" s="284">
        <v>13</v>
      </c>
      <c r="B14" s="242" t="s">
        <v>80</v>
      </c>
      <c r="C14" s="354">
        <v>276728</v>
      </c>
      <c r="D14" s="176">
        <v>0.25894186100772915</v>
      </c>
      <c r="E14" s="176">
        <v>57.04591040554776</v>
      </c>
      <c r="F14" s="354">
        <v>194000</v>
      </c>
      <c r="G14" s="176">
        <v>0.2036683461711406</v>
      </c>
      <c r="H14" s="176">
        <v>49.38774471118352</v>
      </c>
      <c r="I14" s="353">
        <v>142.64329896907216</v>
      </c>
    </row>
    <row r="15" spans="1:9" ht="4.5" customHeight="1">
      <c r="A15" s="285"/>
      <c r="B15" s="246"/>
      <c r="C15" s="354"/>
      <c r="D15" s="176"/>
      <c r="E15" s="176"/>
      <c r="F15" s="354"/>
      <c r="G15" s="176"/>
      <c r="H15" s="176"/>
      <c r="I15" s="353"/>
    </row>
    <row r="16" spans="1:9" ht="12">
      <c r="A16" s="284">
        <v>14</v>
      </c>
      <c r="B16" s="242" t="s">
        <v>81</v>
      </c>
      <c r="C16" s="354">
        <v>149846</v>
      </c>
      <c r="D16" s="176">
        <v>0.1402149479075633</v>
      </c>
      <c r="E16" s="176">
        <v>48.56284494800055</v>
      </c>
      <c r="F16" s="354">
        <v>245493</v>
      </c>
      <c r="G16" s="176">
        <v>0.2577275943638753</v>
      </c>
      <c r="H16" s="176">
        <v>62.844116547801285</v>
      </c>
      <c r="I16" s="353">
        <v>61.03880762384264</v>
      </c>
    </row>
    <row r="17" spans="1:9" ht="12">
      <c r="A17" s="284">
        <v>15</v>
      </c>
      <c r="B17" s="242" t="s">
        <v>82</v>
      </c>
      <c r="C17" s="354">
        <v>1802295</v>
      </c>
      <c r="D17" s="176">
        <v>1.6864560918480427</v>
      </c>
      <c r="E17" s="176">
        <v>57.27917597592253</v>
      </c>
      <c r="F17" s="354">
        <v>1669364</v>
      </c>
      <c r="G17" s="176">
        <v>1.7525598197816492</v>
      </c>
      <c r="H17" s="176">
        <v>53.67094826078458</v>
      </c>
      <c r="I17" s="353">
        <v>107.96297272494195</v>
      </c>
    </row>
    <row r="18" spans="1:9" ht="12">
      <c r="A18" s="284">
        <v>16</v>
      </c>
      <c r="B18" s="242" t="s">
        <v>83</v>
      </c>
      <c r="C18" s="354">
        <v>1104664</v>
      </c>
      <c r="D18" s="176">
        <v>1.0336639297369334</v>
      </c>
      <c r="E18" s="176">
        <v>44.912142611169</v>
      </c>
      <c r="F18" s="354">
        <v>1143799</v>
      </c>
      <c r="G18" s="176">
        <v>1.2008023231041467</v>
      </c>
      <c r="H18" s="176">
        <v>43.96154687282004</v>
      </c>
      <c r="I18" s="353">
        <v>96.5785072377227</v>
      </c>
    </row>
    <row r="19" spans="1:9" ht="12">
      <c r="A19" s="284">
        <v>17</v>
      </c>
      <c r="B19" s="242" t="s">
        <v>84</v>
      </c>
      <c r="C19" s="166">
        <v>11669184</v>
      </c>
      <c r="D19" s="176">
        <v>10.919170526298808</v>
      </c>
      <c r="E19" s="176">
        <v>52.14871296735575</v>
      </c>
      <c r="F19" s="166">
        <v>10829204</v>
      </c>
      <c r="G19" s="176">
        <v>11.368897263040724</v>
      </c>
      <c r="H19" s="176">
        <v>53.71882107539789</v>
      </c>
      <c r="I19" s="353">
        <v>107.75661812262472</v>
      </c>
    </row>
    <row r="20" spans="1:9" ht="12">
      <c r="A20" s="284">
        <v>18</v>
      </c>
      <c r="B20" s="242" t="s">
        <v>85</v>
      </c>
      <c r="C20" s="166">
        <v>3556175</v>
      </c>
      <c r="D20" s="176">
        <v>3.327608961034522</v>
      </c>
      <c r="E20" s="176">
        <v>95.55438700954207</v>
      </c>
      <c r="F20" s="166">
        <v>11901343</v>
      </c>
      <c r="G20" s="176">
        <v>12.494468278481861</v>
      </c>
      <c r="H20" s="176">
        <v>76.47799211761527</v>
      </c>
      <c r="I20" s="353">
        <v>29.88045130704997</v>
      </c>
    </row>
    <row r="21" spans="1:9" ht="4.5" customHeight="1">
      <c r="A21" s="285"/>
      <c r="B21" s="246"/>
      <c r="C21" s="166"/>
      <c r="D21" s="176"/>
      <c r="E21" s="176"/>
      <c r="F21" s="166"/>
      <c r="G21" s="176"/>
      <c r="H21" s="176"/>
      <c r="I21" s="353"/>
    </row>
    <row r="22" spans="1:9" ht="12">
      <c r="A22" s="284">
        <v>19</v>
      </c>
      <c r="B22" s="242" t="s">
        <v>86</v>
      </c>
      <c r="C22" s="166">
        <v>853693</v>
      </c>
      <c r="D22" s="176">
        <v>0.7988235890450959</v>
      </c>
      <c r="E22" s="176">
        <v>58.35234111894966</v>
      </c>
      <c r="F22" s="166">
        <v>1393480</v>
      </c>
      <c r="G22" s="176">
        <v>1.4629266341369125</v>
      </c>
      <c r="H22" s="176">
        <v>64.9148338696784</v>
      </c>
      <c r="I22" s="353">
        <v>61.263383758647414</v>
      </c>
    </row>
    <row r="23" spans="1:9" ht="12">
      <c r="A23" s="284">
        <v>20</v>
      </c>
      <c r="B23" s="242" t="s">
        <v>87</v>
      </c>
      <c r="C23" s="166">
        <v>1937609</v>
      </c>
      <c r="D23" s="176">
        <v>1.8130730550046437</v>
      </c>
      <c r="E23" s="176">
        <v>69.63364163278919</v>
      </c>
      <c r="F23" s="166">
        <v>1960127</v>
      </c>
      <c r="G23" s="176">
        <v>2.0578135277082437</v>
      </c>
      <c r="H23" s="176">
        <v>67.4591803758816</v>
      </c>
      <c r="I23" s="353">
        <v>98.85119688673234</v>
      </c>
    </row>
    <row r="24" spans="1:9" ht="12">
      <c r="A24" s="284">
        <v>21</v>
      </c>
      <c r="B24" s="242" t="s">
        <v>88</v>
      </c>
      <c r="C24" s="166">
        <v>1376576</v>
      </c>
      <c r="D24" s="176">
        <v>1.2880993295169831</v>
      </c>
      <c r="E24" s="176">
        <v>65.89259310494701</v>
      </c>
      <c r="F24" s="166">
        <v>1372415</v>
      </c>
      <c r="G24" s="176">
        <v>1.4408118211879686</v>
      </c>
      <c r="H24" s="176">
        <v>67.61567677261348</v>
      </c>
      <c r="I24" s="353">
        <v>100.3031881755883</v>
      </c>
    </row>
    <row r="25" spans="1:9" ht="12">
      <c r="A25" s="284">
        <v>22</v>
      </c>
      <c r="B25" s="242" t="s">
        <v>89</v>
      </c>
      <c r="C25" s="166">
        <v>582812</v>
      </c>
      <c r="D25" s="176">
        <v>0.5453529238011211</v>
      </c>
      <c r="E25" s="176">
        <v>35.51070569676749</v>
      </c>
      <c r="F25" s="166">
        <v>729005</v>
      </c>
      <c r="G25" s="176">
        <v>0.7653363025798575</v>
      </c>
      <c r="H25" s="176">
        <v>32.55160890470169</v>
      </c>
      <c r="I25" s="353">
        <v>79.94622807799672</v>
      </c>
    </row>
    <row r="26" spans="1:9" ht="12">
      <c r="A26" s="284">
        <v>23</v>
      </c>
      <c r="B26" s="242" t="s">
        <v>90</v>
      </c>
      <c r="C26" s="354">
        <v>18977438</v>
      </c>
      <c r="D26" s="176">
        <v>17.75770111040009</v>
      </c>
      <c r="E26" s="176">
        <v>59.7797351721517</v>
      </c>
      <c r="F26" s="354">
        <v>19227532</v>
      </c>
      <c r="G26" s="176">
        <v>20.185771357694243</v>
      </c>
      <c r="H26" s="176">
        <v>60.43374683955053</v>
      </c>
      <c r="I26" s="353">
        <v>98.6992922440592</v>
      </c>
    </row>
    <row r="27" spans="1:9" ht="4.5" customHeight="1">
      <c r="A27" s="285"/>
      <c r="B27" s="246"/>
      <c r="C27" s="166"/>
      <c r="D27" s="176"/>
      <c r="E27" s="176"/>
      <c r="F27" s="166"/>
      <c r="G27" s="176"/>
      <c r="H27" s="176"/>
      <c r="I27" s="353"/>
    </row>
    <row r="28" spans="1:9" ht="12">
      <c r="A28" s="284">
        <v>24</v>
      </c>
      <c r="B28" s="242" t="s">
        <v>91</v>
      </c>
      <c r="C28" s="166">
        <v>595408</v>
      </c>
      <c r="D28" s="176">
        <v>0.5571393410818204</v>
      </c>
      <c r="E28" s="176">
        <v>51.51332415669045</v>
      </c>
      <c r="F28" s="166">
        <v>516930</v>
      </c>
      <c r="G28" s="176">
        <v>0.542692155599215</v>
      </c>
      <c r="H28" s="176">
        <v>52.20761041586922</v>
      </c>
      <c r="I28" s="353">
        <v>115.1815526280154</v>
      </c>
    </row>
    <row r="29" spans="1:9" ht="12">
      <c r="A29" s="284">
        <v>25</v>
      </c>
      <c r="B29" s="242" t="s">
        <v>92</v>
      </c>
      <c r="C29" s="166">
        <v>2514887</v>
      </c>
      <c r="D29" s="176">
        <v>2.3532476655927295</v>
      </c>
      <c r="E29" s="176">
        <v>49.050264249449455</v>
      </c>
      <c r="F29" s="166">
        <v>2339331</v>
      </c>
      <c r="G29" s="176">
        <v>2.455915855241652</v>
      </c>
      <c r="H29" s="176">
        <v>46.91999477715353</v>
      </c>
      <c r="I29" s="353">
        <v>107.50453869076244</v>
      </c>
    </row>
    <row r="30" spans="1:9" ht="12">
      <c r="A30" s="284">
        <v>26</v>
      </c>
      <c r="B30" s="242" t="s">
        <v>93</v>
      </c>
      <c r="C30" s="166">
        <v>6490086</v>
      </c>
      <c r="D30" s="176">
        <v>6.072948696699317</v>
      </c>
      <c r="E30" s="176">
        <v>56.89498963411571</v>
      </c>
      <c r="F30" s="166">
        <v>5882409</v>
      </c>
      <c r="G30" s="176">
        <v>6.175569652228005</v>
      </c>
      <c r="H30" s="176">
        <v>53.88825953390355</v>
      </c>
      <c r="I30" s="353">
        <v>110.33041055118744</v>
      </c>
    </row>
    <row r="31" spans="1:9" ht="12">
      <c r="A31" s="284">
        <v>27</v>
      </c>
      <c r="B31" s="242" t="s">
        <v>94</v>
      </c>
      <c r="C31" s="166">
        <v>24498853</v>
      </c>
      <c r="D31" s="176">
        <v>22.92423819915147</v>
      </c>
      <c r="E31" s="176">
        <v>66.94614209440127</v>
      </c>
      <c r="F31" s="166">
        <v>23267403</v>
      </c>
      <c r="G31" s="176">
        <v>24.426976745914615</v>
      </c>
      <c r="H31" s="176">
        <v>65.88296452405245</v>
      </c>
      <c r="I31" s="355">
        <v>105.29259754515792</v>
      </c>
    </row>
    <row r="32" spans="1:10" ht="12">
      <c r="A32" s="284">
        <v>28</v>
      </c>
      <c r="B32" s="242" t="s">
        <v>95</v>
      </c>
      <c r="C32" s="166">
        <v>31869</v>
      </c>
      <c r="D32" s="176">
        <v>0.02982068373440823</v>
      </c>
      <c r="E32" s="176">
        <v>44.49734710974588</v>
      </c>
      <c r="F32" s="356" t="s">
        <v>153</v>
      </c>
      <c r="G32" s="356" t="s">
        <v>153</v>
      </c>
      <c r="H32" s="356" t="s">
        <v>153</v>
      </c>
      <c r="I32" s="293" t="s">
        <v>153</v>
      </c>
      <c r="J32" s="155"/>
    </row>
    <row r="33" spans="1:10" ht="4.5" customHeight="1">
      <c r="A33" s="285"/>
      <c r="B33" s="246"/>
      <c r="C33" s="166"/>
      <c r="D33" s="176"/>
      <c r="E33" s="176"/>
      <c r="F33" s="166"/>
      <c r="G33" s="176"/>
      <c r="H33" s="176"/>
      <c r="I33" s="357"/>
      <c r="J33" s="155"/>
    </row>
    <row r="34" spans="1:10" ht="12">
      <c r="A34" s="284">
        <v>29</v>
      </c>
      <c r="B34" s="242" t="s">
        <v>96</v>
      </c>
      <c r="C34" s="166">
        <v>24466196</v>
      </c>
      <c r="D34" s="176">
        <v>22.89368016254177</v>
      </c>
      <c r="E34" s="176">
        <v>91.62405348441057</v>
      </c>
      <c r="F34" s="166">
        <v>6525533</v>
      </c>
      <c r="G34" s="176">
        <v>6.850744917501039</v>
      </c>
      <c r="H34" s="176">
        <v>86.42023262823714</v>
      </c>
      <c r="I34" s="357">
        <v>374.9302317527166</v>
      </c>
      <c r="J34" s="155"/>
    </row>
    <row r="35" spans="1:10" ht="12">
      <c r="A35" s="284">
        <v>30</v>
      </c>
      <c r="B35" s="242" t="s">
        <v>97</v>
      </c>
      <c r="C35" s="354">
        <v>1004375</v>
      </c>
      <c r="D35" s="176">
        <v>0.9398208047239093</v>
      </c>
      <c r="E35" s="176">
        <v>56.363783291459754</v>
      </c>
      <c r="F35" s="354">
        <v>1066161</v>
      </c>
      <c r="G35" s="176">
        <v>1.119295090835925</v>
      </c>
      <c r="H35" s="176">
        <v>60.026991176351366</v>
      </c>
      <c r="I35" s="357">
        <v>94.20481522021534</v>
      </c>
      <c r="J35" s="155"/>
    </row>
    <row r="36" spans="1:10" ht="12">
      <c r="A36" s="284">
        <v>31</v>
      </c>
      <c r="B36" s="242" t="s">
        <v>98</v>
      </c>
      <c r="C36" s="356">
        <v>13358</v>
      </c>
      <c r="D36" s="176">
        <v>0.012499441254015663</v>
      </c>
      <c r="E36" s="176">
        <v>48.190771672859775</v>
      </c>
      <c r="F36" s="356" t="s">
        <v>153</v>
      </c>
      <c r="G36" s="356" t="s">
        <v>153</v>
      </c>
      <c r="H36" s="356" t="s">
        <v>153</v>
      </c>
      <c r="I36" s="293" t="s">
        <v>153</v>
      </c>
      <c r="J36" s="155"/>
    </row>
    <row r="37" spans="1:9" ht="12">
      <c r="A37" s="284">
        <v>32</v>
      </c>
      <c r="B37" s="242" t="s">
        <v>99</v>
      </c>
      <c r="C37" s="166">
        <v>388045</v>
      </c>
      <c r="D37" s="176">
        <v>0.36310418336685935</v>
      </c>
      <c r="E37" s="176">
        <v>46.80891871874239</v>
      </c>
      <c r="F37" s="166">
        <v>459005</v>
      </c>
      <c r="G37" s="176">
        <v>0.4818803568777546</v>
      </c>
      <c r="H37" s="176">
        <v>48.155880671237405</v>
      </c>
      <c r="I37" s="358">
        <v>84.54047341532227</v>
      </c>
    </row>
    <row r="38" spans="1:9" ht="4.5" customHeight="1">
      <c r="A38" s="305"/>
      <c r="B38" s="145"/>
      <c r="C38" s="359" t="s">
        <v>230</v>
      </c>
      <c r="D38" s="359"/>
      <c r="E38" s="360"/>
      <c r="F38" s="360"/>
      <c r="G38" s="360"/>
      <c r="H38" s="361"/>
      <c r="I38" s="362"/>
    </row>
    <row r="39" spans="1:9" ht="4.5" customHeight="1">
      <c r="A39" s="186"/>
      <c r="B39" s="153"/>
      <c r="C39" s="341"/>
      <c r="D39" s="341"/>
      <c r="E39" s="186"/>
      <c r="F39" s="186"/>
      <c r="G39" s="186"/>
      <c r="H39" s="363"/>
      <c r="I39" s="364"/>
    </row>
    <row r="40" spans="3:4" ht="12">
      <c r="C40" s="299" t="s">
        <v>230</v>
      </c>
      <c r="D40" s="299"/>
    </row>
  </sheetData>
  <mergeCells count="4">
    <mergeCell ref="H2:I2"/>
    <mergeCell ref="H3:I3"/>
    <mergeCell ref="C4:E4"/>
    <mergeCell ref="F4:H4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"/>
    </sheetView>
  </sheetViews>
  <sheetFormatPr defaultColWidth="9.00390625" defaultRowHeight="13.5"/>
  <cols>
    <col min="1" max="1" width="2.75390625" style="144" customWidth="1"/>
    <col min="2" max="2" width="18.125" style="144" bestFit="1" customWidth="1"/>
    <col min="3" max="3" width="10.625" style="144" customWidth="1"/>
    <col min="4" max="4" width="7.625" style="144" customWidth="1"/>
    <col min="5" max="5" width="8.625" style="144" customWidth="1"/>
    <col min="6" max="6" width="10.625" style="144" customWidth="1"/>
    <col min="7" max="7" width="7.625" style="144" customWidth="1"/>
    <col min="8" max="8" width="8.625" style="342" customWidth="1"/>
    <col min="9" max="9" width="8.125" style="343" customWidth="1"/>
    <col min="10" max="16384" width="9.00390625" style="144" customWidth="1"/>
  </cols>
  <sheetData>
    <row r="1" spans="1:9" ht="12">
      <c r="A1" s="35" t="s">
        <v>231</v>
      </c>
      <c r="C1" s="299"/>
      <c r="D1" s="299"/>
      <c r="E1" s="299"/>
      <c r="F1" s="299"/>
      <c r="H1" s="300"/>
      <c r="I1" s="301"/>
    </row>
    <row r="2" spans="1:10" ht="12">
      <c r="A2" s="56" t="s">
        <v>221</v>
      </c>
      <c r="C2" s="299"/>
      <c r="D2" s="299"/>
      <c r="E2" s="299"/>
      <c r="F2" s="299"/>
      <c r="G2" s="302"/>
      <c r="H2" s="303" t="s">
        <v>203</v>
      </c>
      <c r="I2" s="303"/>
      <c r="J2" s="155"/>
    </row>
    <row r="3" spans="1:9" ht="4.5" customHeight="1">
      <c r="A3" s="147"/>
      <c r="B3" s="113"/>
      <c r="C3" s="114"/>
      <c r="D3" s="114"/>
      <c r="E3" s="114"/>
      <c r="F3" s="304"/>
      <c r="G3" s="305"/>
      <c r="H3" s="306"/>
      <c r="I3" s="307"/>
    </row>
    <row r="4" spans="1:9" ht="15" customHeight="1">
      <c r="A4" s="308"/>
      <c r="B4" s="309"/>
      <c r="C4" s="310" t="s">
        <v>204</v>
      </c>
      <c r="D4" s="311"/>
      <c r="E4" s="312"/>
      <c r="F4" s="310" t="s">
        <v>205</v>
      </c>
      <c r="G4" s="311"/>
      <c r="H4" s="312"/>
      <c r="I4" s="314"/>
    </row>
    <row r="5" spans="1:9" ht="12">
      <c r="A5" s="147"/>
      <c r="B5" s="66"/>
      <c r="C5" s="316" t="s">
        <v>232</v>
      </c>
      <c r="D5" s="317" t="s">
        <v>207</v>
      </c>
      <c r="E5" s="318" t="s">
        <v>146</v>
      </c>
      <c r="F5" s="316" t="s">
        <v>232</v>
      </c>
      <c r="G5" s="121" t="s">
        <v>207</v>
      </c>
      <c r="H5" s="318" t="s">
        <v>146</v>
      </c>
      <c r="I5" s="320" t="s">
        <v>147</v>
      </c>
    </row>
    <row r="6" spans="1:9" ht="12">
      <c r="A6" s="349"/>
      <c r="B6" s="125" t="s">
        <v>120</v>
      </c>
      <c r="C6" s="321" t="s">
        <v>233</v>
      </c>
      <c r="D6" s="124" t="s">
        <v>234</v>
      </c>
      <c r="E6" s="322" t="s">
        <v>210</v>
      </c>
      <c r="F6" s="321" t="s">
        <v>233</v>
      </c>
      <c r="G6" s="124" t="s">
        <v>234</v>
      </c>
      <c r="H6" s="322" t="s">
        <v>210</v>
      </c>
      <c r="I6" s="324" t="s">
        <v>234</v>
      </c>
    </row>
    <row r="7" spans="1:9" ht="4.5" customHeight="1">
      <c r="A7" s="279"/>
      <c r="B7" s="126"/>
      <c r="C7" s="117"/>
      <c r="D7" s="191"/>
      <c r="E7" s="290"/>
      <c r="F7" s="117"/>
      <c r="G7" s="325"/>
      <c r="H7" s="326"/>
      <c r="I7" s="327"/>
    </row>
    <row r="8" spans="1:9" ht="12">
      <c r="A8" s="315"/>
      <c r="B8" s="328" t="s">
        <v>213</v>
      </c>
      <c r="C8" s="329">
        <v>18348217</v>
      </c>
      <c r="D8" s="176">
        <v>100</v>
      </c>
      <c r="E8" s="367">
        <v>449.13876921570545</v>
      </c>
      <c r="F8" s="329">
        <v>20297375</v>
      </c>
      <c r="G8" s="330">
        <v>100</v>
      </c>
      <c r="H8" s="367">
        <v>485.3973359479625</v>
      </c>
      <c r="I8" s="331">
        <v>90.39699468527334</v>
      </c>
    </row>
    <row r="9" spans="1:9" ht="4.5" customHeight="1">
      <c r="A9" s="315"/>
      <c r="B9" s="66"/>
      <c r="C9" s="332"/>
      <c r="D9" s="176"/>
      <c r="E9" s="367"/>
      <c r="F9" s="332"/>
      <c r="G9" s="330"/>
      <c r="H9" s="367"/>
      <c r="I9" s="331"/>
    </row>
    <row r="10" spans="1:9" ht="12">
      <c r="A10" s="315"/>
      <c r="B10" s="126" t="s">
        <v>192</v>
      </c>
      <c r="C10" s="333">
        <v>3541904</v>
      </c>
      <c r="D10" s="176">
        <v>19.303804832916462</v>
      </c>
      <c r="E10" s="367">
        <v>327.40839341837676</v>
      </c>
      <c r="F10" s="333">
        <v>3757892</v>
      </c>
      <c r="G10" s="330">
        <v>18.514177325885736</v>
      </c>
      <c r="H10" s="367">
        <v>325.75346740638</v>
      </c>
      <c r="I10" s="331">
        <v>94.25241598215169</v>
      </c>
    </row>
    <row r="11" spans="1:9" ht="12">
      <c r="A11" s="315"/>
      <c r="B11" s="85" t="s">
        <v>124</v>
      </c>
      <c r="C11" s="333">
        <v>1004263</v>
      </c>
      <c r="D11" s="176">
        <v>5.473354713430738</v>
      </c>
      <c r="E11" s="367">
        <v>304.87644201578627</v>
      </c>
      <c r="F11" s="333">
        <v>1022805</v>
      </c>
      <c r="G11" s="330">
        <v>5.039099883605639</v>
      </c>
      <c r="H11" s="367">
        <v>273.40417000801926</v>
      </c>
      <c r="I11" s="331">
        <v>98.18714222163561</v>
      </c>
    </row>
    <row r="12" spans="1:9" ht="12">
      <c r="A12" s="315"/>
      <c r="B12" s="85" t="s">
        <v>125</v>
      </c>
      <c r="C12" s="334">
        <v>1412234</v>
      </c>
      <c r="D12" s="176">
        <v>7.696845966014028</v>
      </c>
      <c r="E12" s="367">
        <v>334.1774727875059</v>
      </c>
      <c r="F12" s="334">
        <v>1538726</v>
      </c>
      <c r="G12" s="330">
        <v>7.580911324740268</v>
      </c>
      <c r="H12" s="367">
        <v>344.15701185417134</v>
      </c>
      <c r="I12" s="331">
        <v>91.77943311544745</v>
      </c>
    </row>
    <row r="13" spans="1:9" ht="12">
      <c r="A13" s="315"/>
      <c r="B13" s="85" t="s">
        <v>126</v>
      </c>
      <c r="C13" s="334">
        <v>1125407</v>
      </c>
      <c r="D13" s="176">
        <v>6.133604153471698</v>
      </c>
      <c r="E13" s="367">
        <v>341.2392359005458</v>
      </c>
      <c r="F13" s="334">
        <v>1196361</v>
      </c>
      <c r="G13" s="330">
        <v>5.89416611753983</v>
      </c>
      <c r="H13" s="367">
        <v>359.91606498194943</v>
      </c>
      <c r="I13" s="331">
        <v>94.06918145944243</v>
      </c>
    </row>
    <row r="14" spans="1:9" ht="4.5" customHeight="1">
      <c r="A14" s="315"/>
      <c r="B14" s="85"/>
      <c r="C14" s="334"/>
      <c r="D14" s="176"/>
      <c r="E14" s="367"/>
      <c r="F14" s="334"/>
      <c r="G14" s="330"/>
      <c r="H14" s="367"/>
      <c r="I14" s="331"/>
    </row>
    <row r="15" spans="1:9" ht="12">
      <c r="A15" s="315"/>
      <c r="B15" s="126" t="s">
        <v>193</v>
      </c>
      <c r="C15" s="334">
        <v>5743789</v>
      </c>
      <c r="D15" s="176">
        <v>31.304344176875603</v>
      </c>
      <c r="E15" s="367">
        <v>401.6073975667739</v>
      </c>
      <c r="F15" s="334">
        <v>5923106</v>
      </c>
      <c r="G15" s="330">
        <v>29.18163555632194</v>
      </c>
      <c r="H15" s="367">
        <v>414.4060729028196</v>
      </c>
      <c r="I15" s="331">
        <v>96.97258499172563</v>
      </c>
    </row>
    <row r="16" spans="1:9" ht="12">
      <c r="A16" s="315"/>
      <c r="B16" s="85" t="s">
        <v>128</v>
      </c>
      <c r="C16" s="334">
        <v>1149300</v>
      </c>
      <c r="D16" s="176">
        <v>6.263823890899046</v>
      </c>
      <c r="E16" s="367">
        <v>381.32050431320505</v>
      </c>
      <c r="F16" s="334">
        <v>1161736</v>
      </c>
      <c r="G16" s="330">
        <v>5.723577556211087</v>
      </c>
      <c r="H16" s="367">
        <v>391.6844234659474</v>
      </c>
      <c r="I16" s="331">
        <v>98.92953304365192</v>
      </c>
    </row>
    <row r="17" spans="1:9" ht="12">
      <c r="A17" s="315"/>
      <c r="B17" s="85" t="s">
        <v>130</v>
      </c>
      <c r="C17" s="334">
        <v>2002420</v>
      </c>
      <c r="D17" s="176">
        <v>10.913430988962034</v>
      </c>
      <c r="E17" s="367">
        <v>390.48751950078</v>
      </c>
      <c r="F17" s="334">
        <v>2199191</v>
      </c>
      <c r="G17" s="330">
        <v>10.834854260711053</v>
      </c>
      <c r="H17" s="367">
        <v>396.6794733044733</v>
      </c>
      <c r="I17" s="331">
        <v>91.05257342359077</v>
      </c>
    </row>
    <row r="18" spans="1:9" ht="12">
      <c r="A18" s="315"/>
      <c r="B18" s="85" t="s">
        <v>131</v>
      </c>
      <c r="C18" s="334">
        <v>1659612</v>
      </c>
      <c r="D18" s="176">
        <v>9.045085961213562</v>
      </c>
      <c r="E18" s="367">
        <v>448.7863710113575</v>
      </c>
      <c r="F18" s="334">
        <v>1587395</v>
      </c>
      <c r="G18" s="330">
        <v>7.820691099218495</v>
      </c>
      <c r="H18" s="367">
        <v>472.5796367966657</v>
      </c>
      <c r="I18" s="331">
        <v>104.5494032676177</v>
      </c>
    </row>
    <row r="19" spans="1:9" ht="12">
      <c r="A19" s="315"/>
      <c r="B19" s="85" t="s">
        <v>132</v>
      </c>
      <c r="C19" s="334">
        <v>932457</v>
      </c>
      <c r="D19" s="176">
        <v>5.082003335800966</v>
      </c>
      <c r="E19" s="367">
        <v>378.7396425670187</v>
      </c>
      <c r="F19" s="334">
        <v>974784</v>
      </c>
      <c r="G19" s="330">
        <v>4.8025126401813045</v>
      </c>
      <c r="H19" s="367">
        <v>402.13861386138615</v>
      </c>
      <c r="I19" s="331">
        <v>95.65780726807169</v>
      </c>
    </row>
    <row r="20" spans="1:9" ht="4.5" customHeight="1">
      <c r="A20" s="315"/>
      <c r="B20" s="85"/>
      <c r="C20" s="334"/>
      <c r="D20" s="176"/>
      <c r="E20" s="367"/>
      <c r="F20" s="334"/>
      <c r="G20" s="330"/>
      <c r="H20" s="367"/>
      <c r="I20" s="331"/>
    </row>
    <row r="21" spans="1:9" ht="12">
      <c r="A21" s="315"/>
      <c r="B21" s="126" t="s">
        <v>196</v>
      </c>
      <c r="C21" s="334">
        <v>9062524</v>
      </c>
      <c r="D21" s="176">
        <v>49.39185099020793</v>
      </c>
      <c r="E21" s="367">
        <v>576.0566997203152</v>
      </c>
      <c r="F21" s="334">
        <v>10616377</v>
      </c>
      <c r="G21" s="330">
        <v>52.304187117792324</v>
      </c>
      <c r="H21" s="367">
        <v>664.0631137799462</v>
      </c>
      <c r="I21" s="331">
        <v>85.36362263698811</v>
      </c>
    </row>
    <row r="22" spans="1:9" ht="12">
      <c r="A22" s="315"/>
      <c r="B22" s="85" t="s">
        <v>134</v>
      </c>
      <c r="C22" s="334">
        <v>1294078</v>
      </c>
      <c r="D22" s="176">
        <v>7.052881487067654</v>
      </c>
      <c r="E22" s="367">
        <v>417.98385012919897</v>
      </c>
      <c r="F22" s="334">
        <v>978605</v>
      </c>
      <c r="G22" s="330">
        <v>4.821337734559272</v>
      </c>
      <c r="H22" s="367">
        <v>468.68055555555554</v>
      </c>
      <c r="I22" s="331">
        <v>132.23701084707312</v>
      </c>
    </row>
    <row r="23" spans="1:9" ht="12">
      <c r="A23" s="315"/>
      <c r="B23" s="85" t="s">
        <v>135</v>
      </c>
      <c r="C23" s="334">
        <v>3118368</v>
      </c>
      <c r="D23" s="176">
        <v>16.99548244933009</v>
      </c>
      <c r="E23" s="367">
        <v>560.9584457636265</v>
      </c>
      <c r="F23" s="334">
        <v>3962079</v>
      </c>
      <c r="G23" s="330">
        <v>19.52015469980724</v>
      </c>
      <c r="H23" s="367">
        <v>685.7180685358255</v>
      </c>
      <c r="I23" s="331">
        <v>78.70534635982776</v>
      </c>
    </row>
    <row r="24" spans="1:9" ht="12">
      <c r="A24" s="315"/>
      <c r="B24" s="85" t="s">
        <v>214</v>
      </c>
      <c r="C24" s="334">
        <v>4650078</v>
      </c>
      <c r="D24" s="176">
        <v>25.343487053810186</v>
      </c>
      <c r="E24" s="367">
        <v>657.0690970750318</v>
      </c>
      <c r="F24" s="334">
        <v>5675693</v>
      </c>
      <c r="G24" s="330">
        <v>27.962694683425816</v>
      </c>
      <c r="H24" s="367">
        <v>698.8909001354513</v>
      </c>
      <c r="I24" s="331">
        <v>81.92969563364333</v>
      </c>
    </row>
    <row r="25" spans="1:9" ht="4.5" customHeight="1">
      <c r="A25" s="305"/>
      <c r="B25" s="181"/>
      <c r="C25" s="335" t="s">
        <v>197</v>
      </c>
      <c r="D25" s="336"/>
      <c r="E25" s="337"/>
      <c r="F25" s="114"/>
      <c r="G25" s="338"/>
      <c r="H25" s="339"/>
      <c r="I25" s="340"/>
    </row>
    <row r="26" spans="1:9" ht="12">
      <c r="A26" s="279"/>
      <c r="B26" s="153"/>
      <c r="C26" s="341"/>
      <c r="D26" s="341"/>
      <c r="E26" s="341"/>
      <c r="F26" s="341"/>
      <c r="G26" s="279"/>
      <c r="H26" s="306"/>
      <c r="I26" s="307"/>
    </row>
  </sheetData>
  <mergeCells count="3">
    <mergeCell ref="H2:I2"/>
    <mergeCell ref="C4:E4"/>
    <mergeCell ref="F4:H4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K6" sqref="K6"/>
    </sheetView>
  </sheetViews>
  <sheetFormatPr defaultColWidth="9.00390625" defaultRowHeight="13.5"/>
  <cols>
    <col min="1" max="1" width="2.75390625" style="144" customWidth="1"/>
    <col min="2" max="2" width="18.125" style="144" bestFit="1" customWidth="1"/>
    <col min="3" max="3" width="10.625" style="144" customWidth="1"/>
    <col min="4" max="4" width="7.625" style="144" customWidth="1"/>
    <col min="5" max="5" width="8.625" style="144" customWidth="1"/>
    <col min="6" max="6" width="10.625" style="144" customWidth="1"/>
    <col min="7" max="7" width="7.625" style="144" customWidth="1"/>
    <col min="8" max="8" width="8.625" style="342" customWidth="1"/>
    <col min="9" max="9" width="8.125" style="343" customWidth="1"/>
    <col min="10" max="16384" width="9.00390625" style="144" customWidth="1"/>
  </cols>
  <sheetData>
    <row r="1" spans="1:6" ht="12">
      <c r="A1" s="35" t="s">
        <v>235</v>
      </c>
      <c r="C1" s="299"/>
      <c r="D1" s="299"/>
      <c r="E1" s="299"/>
      <c r="F1" s="299"/>
    </row>
    <row r="2" spans="1:9" ht="12">
      <c r="A2" s="56" t="s">
        <v>221</v>
      </c>
      <c r="C2" s="299"/>
      <c r="D2" s="299"/>
      <c r="E2" s="299"/>
      <c r="F2" s="299"/>
      <c r="H2" s="303" t="s">
        <v>203</v>
      </c>
      <c r="I2" s="303"/>
    </row>
    <row r="3" spans="1:9" ht="4.5" customHeight="1">
      <c r="A3" s="147"/>
      <c r="B3" s="57"/>
      <c r="C3" s="114"/>
      <c r="D3" s="114"/>
      <c r="E3" s="114"/>
      <c r="F3" s="147"/>
      <c r="G3" s="147"/>
      <c r="H3" s="344"/>
      <c r="I3" s="345"/>
    </row>
    <row r="4" spans="1:9" ht="15" customHeight="1">
      <c r="A4" s="346"/>
      <c r="B4" s="106"/>
      <c r="C4" s="310" t="s">
        <v>204</v>
      </c>
      <c r="D4" s="311"/>
      <c r="E4" s="312"/>
      <c r="F4" s="310" t="s">
        <v>205</v>
      </c>
      <c r="G4" s="311"/>
      <c r="H4" s="312"/>
      <c r="I4" s="347"/>
    </row>
    <row r="5" spans="1:9" ht="12">
      <c r="A5" s="186"/>
      <c r="B5" s="106"/>
      <c r="C5" s="317" t="s">
        <v>232</v>
      </c>
      <c r="D5" s="121" t="s">
        <v>207</v>
      </c>
      <c r="E5" s="318" t="s">
        <v>146</v>
      </c>
      <c r="F5" s="316" t="s">
        <v>232</v>
      </c>
      <c r="G5" s="121" t="s">
        <v>207</v>
      </c>
      <c r="H5" s="318" t="s">
        <v>146</v>
      </c>
      <c r="I5" s="320" t="s">
        <v>147</v>
      </c>
    </row>
    <row r="6" spans="1:9" ht="12">
      <c r="A6" s="349"/>
      <c r="B6" s="122" t="s">
        <v>217</v>
      </c>
      <c r="C6" s="124" t="s">
        <v>233</v>
      </c>
      <c r="D6" s="124" t="s">
        <v>236</v>
      </c>
      <c r="E6" s="322" t="s">
        <v>210</v>
      </c>
      <c r="F6" s="321" t="s">
        <v>233</v>
      </c>
      <c r="G6" s="124" t="s">
        <v>236</v>
      </c>
      <c r="H6" s="322" t="s">
        <v>210</v>
      </c>
      <c r="I6" s="351" t="s">
        <v>236</v>
      </c>
    </row>
    <row r="7" spans="1:9" ht="6.75" customHeight="1">
      <c r="A7" s="279"/>
      <c r="B7" s="84"/>
      <c r="C7" s="191"/>
      <c r="D7" s="191"/>
      <c r="E7" s="191"/>
      <c r="F7" s="352"/>
      <c r="G7" s="178"/>
      <c r="H7" s="133"/>
      <c r="I7" s="353"/>
    </row>
    <row r="8" spans="2:9" ht="12">
      <c r="B8" s="129" t="s">
        <v>237</v>
      </c>
      <c r="C8" s="354">
        <v>18348217</v>
      </c>
      <c r="D8" s="176">
        <f>C8/$C$8*100</f>
        <v>100</v>
      </c>
      <c r="E8" s="368">
        <v>443.76174813166614</v>
      </c>
      <c r="F8" s="354">
        <v>20297375</v>
      </c>
      <c r="G8" s="176">
        <f>F8/$F$8*100</f>
        <v>100</v>
      </c>
      <c r="H8" s="368">
        <v>485.3973359479625</v>
      </c>
      <c r="I8" s="353">
        <f>C8/F8*100</f>
        <v>90.39699468527334</v>
      </c>
    </row>
    <row r="9" spans="2:9" ht="6.75" customHeight="1">
      <c r="B9" s="132"/>
      <c r="C9" s="354"/>
      <c r="D9" s="176"/>
      <c r="E9" s="368"/>
      <c r="F9" s="354"/>
      <c r="G9" s="176"/>
      <c r="H9" s="368"/>
      <c r="I9" s="353"/>
    </row>
    <row r="10" spans="1:9" ht="12">
      <c r="A10" s="283">
        <v>9</v>
      </c>
      <c r="B10" s="242" t="s">
        <v>76</v>
      </c>
      <c r="C10" s="354">
        <v>1241384</v>
      </c>
      <c r="D10" s="176">
        <f aca="true" t="shared" si="0" ref="D10:D37">C10/$C$8*100</f>
        <v>6.7656928190897245</v>
      </c>
      <c r="E10" s="368">
        <v>246.74696879348042</v>
      </c>
      <c r="F10" s="354">
        <v>1252830</v>
      </c>
      <c r="G10" s="176">
        <f aca="true" t="shared" si="1" ref="G10:G37">F10/$F$8*100</f>
        <v>6.172374506555651</v>
      </c>
      <c r="H10" s="368">
        <v>249.46833930704898</v>
      </c>
      <c r="I10" s="353">
        <f aca="true" t="shared" si="2" ref="I10:I37">C10/F10*100</f>
        <v>99.08638841662476</v>
      </c>
    </row>
    <row r="11" spans="1:9" ht="12">
      <c r="A11" s="284">
        <v>10</v>
      </c>
      <c r="B11" s="242" t="s">
        <v>77</v>
      </c>
      <c r="C11" s="354">
        <v>131437</v>
      </c>
      <c r="D11" s="176">
        <f t="shared" si="0"/>
        <v>0.7163475339320436</v>
      </c>
      <c r="E11" s="368">
        <v>384.3187134502924</v>
      </c>
      <c r="F11" s="354">
        <v>136653</v>
      </c>
      <c r="G11" s="176">
        <f t="shared" si="1"/>
        <v>0.6732545464622888</v>
      </c>
      <c r="H11" s="368">
        <v>389.3247863247863</v>
      </c>
      <c r="I11" s="353">
        <f t="shared" si="2"/>
        <v>96.18303293744009</v>
      </c>
    </row>
    <row r="12" spans="1:9" ht="12">
      <c r="A12" s="284">
        <v>11</v>
      </c>
      <c r="B12" s="242" t="s">
        <v>78</v>
      </c>
      <c r="C12" s="354">
        <v>130093</v>
      </c>
      <c r="D12" s="176">
        <f t="shared" si="0"/>
        <v>0.7090225715119894</v>
      </c>
      <c r="E12" s="368">
        <v>344.16137566137564</v>
      </c>
      <c r="F12" s="354">
        <v>137666</v>
      </c>
      <c r="G12" s="176">
        <f t="shared" si="1"/>
        <v>0.6782453396067226</v>
      </c>
      <c r="H12" s="368">
        <v>353.8971722365039</v>
      </c>
      <c r="I12" s="353">
        <f t="shared" si="2"/>
        <v>94.49900483779582</v>
      </c>
    </row>
    <row r="13" spans="1:9" ht="12">
      <c r="A13" s="284">
        <v>12</v>
      </c>
      <c r="B13" s="242" t="s">
        <v>79</v>
      </c>
      <c r="C13" s="354">
        <v>202845</v>
      </c>
      <c r="D13" s="176">
        <f t="shared" si="0"/>
        <v>1.10552976346421</v>
      </c>
      <c r="E13" s="368">
        <v>242.92814371257484</v>
      </c>
      <c r="F13" s="354">
        <v>215469</v>
      </c>
      <c r="G13" s="176">
        <f t="shared" si="1"/>
        <v>1.061560916128317</v>
      </c>
      <c r="H13" s="368">
        <v>252.60140679953108</v>
      </c>
      <c r="I13" s="353">
        <f t="shared" si="2"/>
        <v>94.14115255558805</v>
      </c>
    </row>
    <row r="14" spans="1:9" ht="12">
      <c r="A14" s="284">
        <v>13</v>
      </c>
      <c r="B14" s="242" t="s">
        <v>80</v>
      </c>
      <c r="C14" s="354">
        <v>125193</v>
      </c>
      <c r="D14" s="176">
        <f t="shared" si="0"/>
        <v>0.6823169793555417</v>
      </c>
      <c r="E14" s="368">
        <v>360.78674351585016</v>
      </c>
      <c r="F14" s="354">
        <v>119696</v>
      </c>
      <c r="G14" s="176">
        <f t="shared" si="1"/>
        <v>0.5897117238066499</v>
      </c>
      <c r="H14" s="368">
        <v>370.5758513931888</v>
      </c>
      <c r="I14" s="353">
        <f t="shared" si="2"/>
        <v>104.59246758454752</v>
      </c>
    </row>
    <row r="15" spans="1:9" ht="4.5" customHeight="1">
      <c r="A15" s="285"/>
      <c r="B15" s="246"/>
      <c r="C15" s="354"/>
      <c r="D15" s="176"/>
      <c r="E15" s="368"/>
      <c r="F15" s="354"/>
      <c r="G15" s="176"/>
      <c r="H15" s="368"/>
      <c r="I15" s="353"/>
    </row>
    <row r="16" spans="1:9" ht="12">
      <c r="A16" s="284">
        <v>14</v>
      </c>
      <c r="B16" s="242" t="s">
        <v>81</v>
      </c>
      <c r="C16" s="354">
        <v>113073</v>
      </c>
      <c r="D16" s="176">
        <f t="shared" si="0"/>
        <v>0.6162615146746956</v>
      </c>
      <c r="E16" s="368">
        <v>383.2983050847458</v>
      </c>
      <c r="F16" s="354">
        <v>135482</v>
      </c>
      <c r="G16" s="176">
        <f t="shared" si="1"/>
        <v>0.6674853275361962</v>
      </c>
      <c r="H16" s="368">
        <v>384.89204545454544</v>
      </c>
      <c r="I16" s="353">
        <f t="shared" si="2"/>
        <v>83.45979539717453</v>
      </c>
    </row>
    <row r="17" spans="1:9" ht="12">
      <c r="A17" s="284">
        <v>15</v>
      </c>
      <c r="B17" s="242" t="s">
        <v>82</v>
      </c>
      <c r="C17" s="354">
        <v>363069</v>
      </c>
      <c r="D17" s="176">
        <f t="shared" si="0"/>
        <v>1.9787699262549598</v>
      </c>
      <c r="E17" s="368">
        <v>335.2437673130194</v>
      </c>
      <c r="F17" s="354">
        <v>379338</v>
      </c>
      <c r="G17" s="176">
        <f t="shared" si="1"/>
        <v>1.8689017668540882</v>
      </c>
      <c r="H17" s="368">
        <v>348.33608815427</v>
      </c>
      <c r="I17" s="353">
        <f t="shared" si="2"/>
        <v>95.71121269158375</v>
      </c>
    </row>
    <row r="18" spans="1:9" ht="12">
      <c r="A18" s="284">
        <v>16</v>
      </c>
      <c r="B18" s="242" t="s">
        <v>83</v>
      </c>
      <c r="C18" s="354">
        <v>506753</v>
      </c>
      <c r="D18" s="176">
        <f t="shared" si="0"/>
        <v>2.761865090215578</v>
      </c>
      <c r="E18" s="368">
        <v>374.54028085735405</v>
      </c>
      <c r="F18" s="354">
        <v>521389</v>
      </c>
      <c r="G18" s="176">
        <f t="shared" si="1"/>
        <v>2.5687508852745737</v>
      </c>
      <c r="H18" s="368">
        <v>375.6404899135447</v>
      </c>
      <c r="I18" s="353">
        <f t="shared" si="2"/>
        <v>97.19288285713738</v>
      </c>
    </row>
    <row r="19" spans="1:9" ht="12">
      <c r="A19" s="284">
        <v>17</v>
      </c>
      <c r="B19" s="242" t="s">
        <v>84</v>
      </c>
      <c r="C19" s="166">
        <v>1624731</v>
      </c>
      <c r="D19" s="176">
        <f t="shared" si="0"/>
        <v>8.854980295905591</v>
      </c>
      <c r="E19" s="368">
        <v>566.108362369338</v>
      </c>
      <c r="F19" s="166">
        <v>1648516</v>
      </c>
      <c r="G19" s="176">
        <f t="shared" si="1"/>
        <v>8.121818708084174</v>
      </c>
      <c r="H19" s="368">
        <v>541.0292090580899</v>
      </c>
      <c r="I19" s="353">
        <f t="shared" si="2"/>
        <v>98.5571871913891</v>
      </c>
    </row>
    <row r="20" spans="1:9" ht="12">
      <c r="A20" s="284">
        <v>18</v>
      </c>
      <c r="B20" s="242" t="s">
        <v>85</v>
      </c>
      <c r="C20" s="166">
        <v>152021</v>
      </c>
      <c r="D20" s="176">
        <f t="shared" si="0"/>
        <v>0.828532821472517</v>
      </c>
      <c r="E20" s="368">
        <v>355.1892523364486</v>
      </c>
      <c r="F20" s="166">
        <v>256322</v>
      </c>
      <c r="G20" s="176">
        <f t="shared" si="1"/>
        <v>1.262833248141693</v>
      </c>
      <c r="H20" s="368">
        <v>590.6036866359447</v>
      </c>
      <c r="I20" s="353">
        <f t="shared" si="2"/>
        <v>59.308604021504195</v>
      </c>
    </row>
    <row r="21" spans="1:9" ht="4.5" customHeight="1">
      <c r="A21" s="285"/>
      <c r="B21" s="246"/>
      <c r="C21" s="166"/>
      <c r="D21" s="176"/>
      <c r="E21" s="368"/>
      <c r="F21" s="166"/>
      <c r="G21" s="176"/>
      <c r="H21" s="368"/>
      <c r="I21" s="353"/>
    </row>
    <row r="22" spans="1:9" ht="12">
      <c r="A22" s="284">
        <v>19</v>
      </c>
      <c r="B22" s="242" t="s">
        <v>86</v>
      </c>
      <c r="C22" s="166">
        <v>252704</v>
      </c>
      <c r="D22" s="176">
        <f t="shared" si="0"/>
        <v>1.3772673388373378</v>
      </c>
      <c r="E22" s="368">
        <v>374.3762962962963</v>
      </c>
      <c r="F22" s="166">
        <v>332265</v>
      </c>
      <c r="G22" s="176">
        <f t="shared" si="1"/>
        <v>1.6369850781197077</v>
      </c>
      <c r="H22" s="368">
        <v>354.98397435897436</v>
      </c>
      <c r="I22" s="353">
        <f t="shared" si="2"/>
        <v>76.05495613441079</v>
      </c>
    </row>
    <row r="23" spans="1:9" ht="12">
      <c r="A23" s="284">
        <v>20</v>
      </c>
      <c r="B23" s="242" t="s">
        <v>87</v>
      </c>
      <c r="C23" s="166">
        <v>367342</v>
      </c>
      <c r="D23" s="176">
        <f t="shared" si="0"/>
        <v>2.0020582926395516</v>
      </c>
      <c r="E23" s="368">
        <v>559.1202435312024</v>
      </c>
      <c r="F23" s="166">
        <v>436158</v>
      </c>
      <c r="G23" s="176">
        <f t="shared" si="1"/>
        <v>2.148839443524101</v>
      </c>
      <c r="H23" s="368">
        <v>614.3070422535211</v>
      </c>
      <c r="I23" s="353">
        <f t="shared" si="2"/>
        <v>84.22223139321072</v>
      </c>
    </row>
    <row r="24" spans="1:9" ht="12">
      <c r="A24" s="284">
        <v>21</v>
      </c>
      <c r="B24" s="242" t="s">
        <v>88</v>
      </c>
      <c r="C24" s="166">
        <v>315747</v>
      </c>
      <c r="D24" s="176">
        <f t="shared" si="0"/>
        <v>1.7208593074738543</v>
      </c>
      <c r="E24" s="368">
        <v>276.97105263157897</v>
      </c>
      <c r="F24" s="166">
        <v>315335</v>
      </c>
      <c r="G24" s="176">
        <f t="shared" si="1"/>
        <v>1.553575277591314</v>
      </c>
      <c r="H24" s="368">
        <v>274.44299390774586</v>
      </c>
      <c r="I24" s="353">
        <f t="shared" si="2"/>
        <v>100.13065470055655</v>
      </c>
    </row>
    <row r="25" spans="1:9" ht="12">
      <c r="A25" s="284">
        <v>22</v>
      </c>
      <c r="B25" s="242" t="s">
        <v>89</v>
      </c>
      <c r="C25" s="166">
        <v>268071</v>
      </c>
      <c r="D25" s="176">
        <f t="shared" si="0"/>
        <v>1.4610193459124665</v>
      </c>
      <c r="E25" s="368">
        <v>390.77405247813414</v>
      </c>
      <c r="F25" s="166">
        <v>493796</v>
      </c>
      <c r="G25" s="176">
        <f t="shared" si="1"/>
        <v>2.4328071979751074</v>
      </c>
      <c r="H25" s="368">
        <v>605.8846625766871</v>
      </c>
      <c r="I25" s="353">
        <f t="shared" si="2"/>
        <v>54.28780306037311</v>
      </c>
    </row>
    <row r="26" spans="1:9" ht="12">
      <c r="A26" s="284">
        <v>23</v>
      </c>
      <c r="B26" s="242" t="s">
        <v>90</v>
      </c>
      <c r="C26" s="354">
        <v>2693038</v>
      </c>
      <c r="D26" s="176">
        <f t="shared" si="0"/>
        <v>14.67738254894195</v>
      </c>
      <c r="E26" s="368">
        <v>591.0970149253732</v>
      </c>
      <c r="F26" s="354">
        <v>4097966</v>
      </c>
      <c r="G26" s="176">
        <f t="shared" si="1"/>
        <v>20.18963535925212</v>
      </c>
      <c r="H26" s="368">
        <v>791.4186944766319</v>
      </c>
      <c r="I26" s="353">
        <f t="shared" si="2"/>
        <v>65.71645543179227</v>
      </c>
    </row>
    <row r="27" spans="1:9" ht="4.5" customHeight="1">
      <c r="A27" s="285"/>
      <c r="B27" s="246"/>
      <c r="C27" s="166"/>
      <c r="D27" s="176"/>
      <c r="E27" s="368"/>
      <c r="F27" s="166"/>
      <c r="G27" s="176"/>
      <c r="H27" s="368"/>
      <c r="I27" s="353"/>
    </row>
    <row r="28" spans="1:9" ht="12">
      <c r="A28" s="284">
        <v>24</v>
      </c>
      <c r="B28" s="242" t="s">
        <v>91</v>
      </c>
      <c r="C28" s="166">
        <v>245108</v>
      </c>
      <c r="D28" s="176">
        <f t="shared" si="0"/>
        <v>1.3358682208739956</v>
      </c>
      <c r="E28" s="368">
        <v>374.21068702290074</v>
      </c>
      <c r="F28" s="166">
        <v>197755</v>
      </c>
      <c r="G28" s="176">
        <f t="shared" si="1"/>
        <v>0.97428854716435</v>
      </c>
      <c r="H28" s="368">
        <v>393.1510934393638</v>
      </c>
      <c r="I28" s="353">
        <f t="shared" si="2"/>
        <v>123.94528583348081</v>
      </c>
    </row>
    <row r="29" spans="1:9" ht="12">
      <c r="A29" s="284">
        <v>25</v>
      </c>
      <c r="B29" s="242" t="s">
        <v>92</v>
      </c>
      <c r="C29" s="166">
        <v>1111295</v>
      </c>
      <c r="D29" s="176">
        <f t="shared" si="0"/>
        <v>6.0566920480611275</v>
      </c>
      <c r="E29" s="368">
        <v>382.41397109428766</v>
      </c>
      <c r="F29" s="166">
        <v>1142799</v>
      </c>
      <c r="G29" s="176">
        <f t="shared" si="1"/>
        <v>5.630279777557442</v>
      </c>
      <c r="H29" s="368">
        <v>390.9678412589805</v>
      </c>
      <c r="I29" s="353">
        <f t="shared" si="2"/>
        <v>97.24325975083983</v>
      </c>
    </row>
    <row r="30" spans="1:9" ht="12">
      <c r="A30" s="284">
        <v>26</v>
      </c>
      <c r="B30" s="242" t="s">
        <v>93</v>
      </c>
      <c r="C30" s="166">
        <v>2425524</v>
      </c>
      <c r="D30" s="176">
        <f t="shared" si="0"/>
        <v>13.219398920341959</v>
      </c>
      <c r="E30" s="368">
        <v>466.35723899250144</v>
      </c>
      <c r="F30" s="166">
        <v>2247640</v>
      </c>
      <c r="G30" s="176">
        <f t="shared" si="1"/>
        <v>11.073550151189501</v>
      </c>
      <c r="H30" s="368">
        <v>482.3261802575107</v>
      </c>
      <c r="I30" s="353">
        <f t="shared" si="2"/>
        <v>107.91425673150505</v>
      </c>
    </row>
    <row r="31" spans="1:9" ht="12">
      <c r="A31" s="284">
        <v>27</v>
      </c>
      <c r="B31" s="242" t="s">
        <v>94</v>
      </c>
      <c r="C31" s="166">
        <v>4327449</v>
      </c>
      <c r="D31" s="176">
        <f t="shared" si="0"/>
        <v>23.585120014658646</v>
      </c>
      <c r="E31" s="368">
        <v>534.252962962963</v>
      </c>
      <c r="F31" s="166">
        <v>4278811</v>
      </c>
      <c r="G31" s="176">
        <f t="shared" si="1"/>
        <v>21.08061264079715</v>
      </c>
      <c r="H31" s="368">
        <v>521.424689251767</v>
      </c>
      <c r="I31" s="355">
        <f t="shared" si="2"/>
        <v>101.13671765357246</v>
      </c>
    </row>
    <row r="32" spans="1:10" ht="12">
      <c r="A32" s="284">
        <v>28</v>
      </c>
      <c r="B32" s="242" t="s">
        <v>95</v>
      </c>
      <c r="C32" s="166">
        <v>32145</v>
      </c>
      <c r="D32" s="176">
        <f t="shared" si="0"/>
        <v>0.17519413466714504</v>
      </c>
      <c r="E32" s="368">
        <v>164.00510204081633</v>
      </c>
      <c r="F32" s="166">
        <v>36186</v>
      </c>
      <c r="G32" s="356" t="s">
        <v>153</v>
      </c>
      <c r="H32" s="369" t="s">
        <v>153</v>
      </c>
      <c r="I32" s="293" t="s">
        <v>153</v>
      </c>
      <c r="J32" s="155"/>
    </row>
    <row r="33" spans="1:10" ht="4.5" customHeight="1">
      <c r="A33" s="285"/>
      <c r="B33" s="246"/>
      <c r="C33" s="166"/>
      <c r="D33" s="176"/>
      <c r="E33" s="368"/>
      <c r="F33" s="166"/>
      <c r="G33" s="176"/>
      <c r="H33" s="368"/>
      <c r="I33" s="357"/>
      <c r="J33" s="155"/>
    </row>
    <row r="34" spans="1:10" ht="12">
      <c r="A34" s="284">
        <v>29</v>
      </c>
      <c r="B34" s="242" t="s">
        <v>96</v>
      </c>
      <c r="C34" s="166">
        <v>1157738</v>
      </c>
      <c r="D34" s="176">
        <f t="shared" si="0"/>
        <v>6.309812010616618</v>
      </c>
      <c r="E34" s="368">
        <v>562.0087378640777</v>
      </c>
      <c r="F34" s="166">
        <v>1314574</v>
      </c>
      <c r="G34" s="176">
        <f t="shared" si="1"/>
        <v>6.476571477838883</v>
      </c>
      <c r="H34" s="368">
        <v>838.9112954690492</v>
      </c>
      <c r="I34" s="357">
        <f t="shared" si="2"/>
        <v>88.06944302869219</v>
      </c>
      <c r="J34" s="155"/>
    </row>
    <row r="35" spans="1:10" ht="12">
      <c r="A35" s="284">
        <v>30</v>
      </c>
      <c r="B35" s="242" t="s">
        <v>97</v>
      </c>
      <c r="C35" s="354">
        <v>347981</v>
      </c>
      <c r="D35" s="176">
        <f t="shared" si="0"/>
        <v>1.8965385028964938</v>
      </c>
      <c r="E35" s="368">
        <v>389.6763717805151</v>
      </c>
      <c r="F35" s="354">
        <v>378097</v>
      </c>
      <c r="G35" s="176">
        <f t="shared" si="1"/>
        <v>1.862787675746248</v>
      </c>
      <c r="H35" s="368">
        <v>351.06499535747446</v>
      </c>
      <c r="I35" s="357">
        <f t="shared" si="2"/>
        <v>92.03484820032955</v>
      </c>
      <c r="J35" s="155"/>
    </row>
    <row r="36" spans="1:10" ht="12">
      <c r="A36" s="284">
        <v>31</v>
      </c>
      <c r="B36" s="242" t="s">
        <v>98</v>
      </c>
      <c r="C36" s="356">
        <v>15918</v>
      </c>
      <c r="D36" s="176">
        <f t="shared" si="0"/>
        <v>0.08675502366251718</v>
      </c>
      <c r="E36" s="368">
        <v>331.625</v>
      </c>
      <c r="F36" s="356">
        <v>4143</v>
      </c>
      <c r="G36" s="356" t="s">
        <v>153</v>
      </c>
      <c r="H36" s="369" t="s">
        <v>153</v>
      </c>
      <c r="I36" s="293" t="s">
        <v>153</v>
      </c>
      <c r="J36" s="155"/>
    </row>
    <row r="37" spans="1:9" ht="12">
      <c r="A37" s="284">
        <v>32</v>
      </c>
      <c r="B37" s="242" t="s">
        <v>99</v>
      </c>
      <c r="C37" s="166">
        <v>197558</v>
      </c>
      <c r="D37" s="176">
        <f t="shared" si="0"/>
        <v>1.076714974539488</v>
      </c>
      <c r="E37" s="368">
        <v>322.8071895424837</v>
      </c>
      <c r="F37" s="166">
        <v>218489</v>
      </c>
      <c r="G37" s="176">
        <f t="shared" si="1"/>
        <v>1.0764396873980009</v>
      </c>
      <c r="H37" s="368">
        <v>344.6198738170347</v>
      </c>
      <c r="I37" s="358">
        <f t="shared" si="2"/>
        <v>90.42011268301837</v>
      </c>
    </row>
    <row r="38" spans="1:9" ht="4.5" customHeight="1">
      <c r="A38" s="305"/>
      <c r="B38" s="145"/>
      <c r="C38" s="359" t="s">
        <v>238</v>
      </c>
      <c r="D38" s="359"/>
      <c r="E38" s="360"/>
      <c r="F38" s="360"/>
      <c r="G38" s="360"/>
      <c r="H38" s="361"/>
      <c r="I38" s="362"/>
    </row>
    <row r="39" spans="1:9" ht="4.5" customHeight="1">
      <c r="A39" s="186"/>
      <c r="B39" s="153"/>
      <c r="C39" s="341"/>
      <c r="D39" s="341"/>
      <c r="E39" s="186"/>
      <c r="F39" s="186"/>
      <c r="G39" s="186"/>
      <c r="H39" s="363"/>
      <c r="I39" s="364"/>
    </row>
    <row r="40" spans="3:4" ht="12">
      <c r="C40" s="299" t="s">
        <v>238</v>
      </c>
      <c r="D40" s="299"/>
    </row>
  </sheetData>
  <mergeCells count="4">
    <mergeCell ref="H2:I2"/>
    <mergeCell ref="H3:I3"/>
    <mergeCell ref="C4:E4"/>
    <mergeCell ref="F4:H4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:IV1"/>
    </sheetView>
  </sheetViews>
  <sheetFormatPr defaultColWidth="9.00390625" defaultRowHeight="13.5"/>
  <cols>
    <col min="1" max="1" width="3.625" style="144" bestFit="1" customWidth="1"/>
    <col min="2" max="2" width="16.75390625" style="144" customWidth="1"/>
    <col min="3" max="4" width="8.625" style="144" customWidth="1"/>
    <col min="5" max="5" width="11.625" style="144" customWidth="1"/>
    <col min="6" max="6" width="10.625" style="144" customWidth="1"/>
    <col min="7" max="8" width="7.625" style="144" customWidth="1"/>
    <col min="9" max="16384" width="9.00390625" style="144" customWidth="1"/>
  </cols>
  <sheetData>
    <row r="1" spans="1:5" ht="12" customHeight="1">
      <c r="A1" s="35" t="s">
        <v>239</v>
      </c>
      <c r="C1" s="55"/>
      <c r="D1" s="55"/>
      <c r="E1" s="55"/>
    </row>
    <row r="2" spans="1:5" ht="12" customHeight="1">
      <c r="A2" s="56" t="s">
        <v>240</v>
      </c>
      <c r="C2" s="55"/>
      <c r="D2" s="55"/>
      <c r="E2" s="55"/>
    </row>
    <row r="3" spans="1:7" ht="7.5" customHeight="1">
      <c r="A3" s="305"/>
      <c r="B3" s="57"/>
      <c r="C3" s="145"/>
      <c r="D3" s="145"/>
      <c r="E3" s="146"/>
      <c r="F3" s="305"/>
      <c r="G3" s="305"/>
    </row>
    <row r="4" spans="1:8" ht="19.5" customHeight="1">
      <c r="A4" s="279"/>
      <c r="B4" s="66"/>
      <c r="C4" s="66" t="s">
        <v>241</v>
      </c>
      <c r="D4" s="66" t="s">
        <v>242</v>
      </c>
      <c r="E4" s="370"/>
      <c r="F4" s="77" t="s">
        <v>243</v>
      </c>
      <c r="G4" s="74"/>
      <c r="H4" s="370" t="s">
        <v>71</v>
      </c>
    </row>
    <row r="5" spans="1:8" ht="15" customHeight="1">
      <c r="A5" s="371"/>
      <c r="B5" s="66"/>
      <c r="C5" s="66"/>
      <c r="D5" s="66"/>
      <c r="E5" s="82"/>
      <c r="F5" s="372" t="s">
        <v>244</v>
      </c>
      <c r="G5" s="373" t="s">
        <v>245</v>
      </c>
      <c r="H5" s="81"/>
    </row>
    <row r="6" spans="1:8" ht="15" customHeight="1">
      <c r="A6" s="147"/>
      <c r="B6" s="125" t="s">
        <v>120</v>
      </c>
      <c r="C6" s="125"/>
      <c r="D6" s="125" t="s">
        <v>0</v>
      </c>
      <c r="E6" s="122" t="s">
        <v>1</v>
      </c>
      <c r="F6" s="374" t="s">
        <v>246</v>
      </c>
      <c r="G6" s="375" t="s">
        <v>247</v>
      </c>
      <c r="H6" s="376" t="s">
        <v>74</v>
      </c>
    </row>
    <row r="7" spans="1:8" ht="7.5" customHeight="1">
      <c r="A7" s="377"/>
      <c r="B7" s="85"/>
      <c r="C7" s="292"/>
      <c r="D7" s="292"/>
      <c r="E7" s="378"/>
      <c r="F7" s="379"/>
      <c r="G7" s="380"/>
      <c r="H7" s="381"/>
    </row>
    <row r="8" spans="1:8" ht="12" customHeight="1">
      <c r="A8" s="186"/>
      <c r="B8" s="188" t="s">
        <v>122</v>
      </c>
      <c r="C8" s="292">
        <v>205</v>
      </c>
      <c r="D8" s="281">
        <v>30036</v>
      </c>
      <c r="E8" s="382">
        <v>149898823</v>
      </c>
      <c r="F8" s="166">
        <v>731213.7707317073</v>
      </c>
      <c r="G8" s="382">
        <v>4990.638666933014</v>
      </c>
      <c r="H8" s="274">
        <v>100</v>
      </c>
    </row>
    <row r="9" spans="1:8" ht="7.5" customHeight="1">
      <c r="A9" s="186"/>
      <c r="B9" s="85"/>
      <c r="C9" s="292"/>
      <c r="D9" s="292"/>
      <c r="E9" s="378"/>
      <c r="F9" s="354"/>
      <c r="G9" s="378"/>
      <c r="H9" s="163"/>
    </row>
    <row r="10" spans="1:8" ht="12" customHeight="1">
      <c r="A10" s="186"/>
      <c r="B10" s="85" t="s">
        <v>248</v>
      </c>
      <c r="C10" s="167">
        <v>77</v>
      </c>
      <c r="D10" s="292">
        <v>3014</v>
      </c>
      <c r="E10" s="378">
        <v>6868828</v>
      </c>
      <c r="F10" s="354">
        <v>89205.55844155845</v>
      </c>
      <c r="G10" s="378">
        <v>2278.974120769741</v>
      </c>
      <c r="H10" s="274">
        <v>4.582309495518854</v>
      </c>
    </row>
    <row r="11" spans="1:8" ht="12" customHeight="1">
      <c r="A11" s="186"/>
      <c r="B11" s="85" t="s">
        <v>130</v>
      </c>
      <c r="C11" s="167">
        <v>71</v>
      </c>
      <c r="D11" s="281">
        <v>5129</v>
      </c>
      <c r="E11" s="382">
        <v>13038649</v>
      </c>
      <c r="F11" s="166">
        <v>183642.94366197183</v>
      </c>
      <c r="G11" s="382">
        <v>2542.142522908949</v>
      </c>
      <c r="H11" s="274">
        <v>8.698299785849553</v>
      </c>
    </row>
    <row r="12" spans="1:8" ht="12" customHeight="1">
      <c r="A12" s="186"/>
      <c r="B12" s="85" t="s">
        <v>131</v>
      </c>
      <c r="C12" s="167">
        <v>27</v>
      </c>
      <c r="D12" s="281">
        <v>3699</v>
      </c>
      <c r="E12" s="382">
        <v>19144765</v>
      </c>
      <c r="F12" s="166">
        <v>709065.3703703703</v>
      </c>
      <c r="G12" s="382">
        <v>5175.65963773993</v>
      </c>
      <c r="H12" s="274">
        <v>12.771791410263441</v>
      </c>
    </row>
    <row r="13" spans="1:8" ht="12" customHeight="1">
      <c r="A13" s="186"/>
      <c r="B13" s="85" t="s">
        <v>132</v>
      </c>
      <c r="C13" s="167">
        <v>10</v>
      </c>
      <c r="D13" s="281">
        <v>2462</v>
      </c>
      <c r="E13" s="382">
        <v>5867955</v>
      </c>
      <c r="F13" s="166">
        <v>586795.5</v>
      </c>
      <c r="G13" s="382">
        <v>2383.4098294069863</v>
      </c>
      <c r="H13" s="274">
        <v>3.9146104569480173</v>
      </c>
    </row>
    <row r="14" spans="1:8" ht="12" customHeight="1">
      <c r="A14" s="186"/>
      <c r="B14" s="85" t="s">
        <v>134</v>
      </c>
      <c r="C14" s="167">
        <v>8</v>
      </c>
      <c r="D14" s="281">
        <v>3096</v>
      </c>
      <c r="E14" s="382">
        <v>33144896</v>
      </c>
      <c r="F14" s="166">
        <v>4143112</v>
      </c>
      <c r="G14" s="382">
        <v>10705.715762273901</v>
      </c>
      <c r="H14" s="274">
        <v>22.11151184289152</v>
      </c>
    </row>
    <row r="15" spans="1:8" ht="12" customHeight="1">
      <c r="A15" s="186"/>
      <c r="B15" s="85" t="s">
        <v>135</v>
      </c>
      <c r="C15" s="167">
        <v>8</v>
      </c>
      <c r="D15" s="281">
        <v>5559</v>
      </c>
      <c r="E15" s="382">
        <v>20444626</v>
      </c>
      <c r="F15" s="166">
        <v>2555578.25</v>
      </c>
      <c r="G15" s="382">
        <v>3677.7524734664507</v>
      </c>
      <c r="H15" s="274">
        <v>13.63895032051052</v>
      </c>
    </row>
    <row r="16" spans="1:8" ht="12" customHeight="1">
      <c r="A16" s="186"/>
      <c r="B16" s="85" t="s">
        <v>214</v>
      </c>
      <c r="C16" s="167">
        <v>4</v>
      </c>
      <c r="D16" s="292">
        <v>7077</v>
      </c>
      <c r="E16" s="378">
        <v>51389104</v>
      </c>
      <c r="F16" s="354">
        <v>12847276</v>
      </c>
      <c r="G16" s="378">
        <v>7261.424897555461</v>
      </c>
      <c r="H16" s="274">
        <v>34.28252668801809</v>
      </c>
    </row>
    <row r="17" spans="1:8" ht="7.5" customHeight="1">
      <c r="A17" s="349"/>
      <c r="B17" s="383"/>
      <c r="C17" s="384"/>
      <c r="D17" s="384"/>
      <c r="E17" s="385"/>
      <c r="F17" s="386"/>
      <c r="G17" s="385"/>
      <c r="H17" s="387"/>
    </row>
    <row r="18" spans="1:8" ht="4.5" customHeight="1">
      <c r="A18" s="279"/>
      <c r="B18" s="85"/>
      <c r="C18" s="292"/>
      <c r="D18" s="292"/>
      <c r="E18" s="378"/>
      <c r="F18" s="388"/>
      <c r="G18" s="378"/>
      <c r="H18" s="389"/>
    </row>
    <row r="19" spans="2:8" ht="12" customHeight="1">
      <c r="B19" s="66" t="s">
        <v>249</v>
      </c>
      <c r="C19" s="292">
        <v>208</v>
      </c>
      <c r="D19" s="281">
        <v>30280</v>
      </c>
      <c r="E19" s="382">
        <v>145494959</v>
      </c>
      <c r="F19" s="354">
        <v>699494.9951923077</v>
      </c>
      <c r="G19" s="382">
        <v>4804.985435931308</v>
      </c>
      <c r="H19" s="274" t="s">
        <v>250</v>
      </c>
    </row>
    <row r="20" spans="1:8" ht="4.5" customHeight="1">
      <c r="A20" s="305"/>
      <c r="B20" s="98"/>
      <c r="C20" s="390"/>
      <c r="D20" s="390"/>
      <c r="E20" s="391"/>
      <c r="F20" s="392"/>
      <c r="G20" s="393"/>
      <c r="H20" s="394"/>
    </row>
    <row r="21" spans="1:7" ht="12" customHeight="1">
      <c r="A21" s="279"/>
      <c r="B21" s="153"/>
      <c r="C21" s="153"/>
      <c r="D21" s="153"/>
      <c r="E21" s="153"/>
      <c r="F21" s="279"/>
      <c r="G21" s="279"/>
    </row>
  </sheetData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1" sqref="A1:IV1"/>
    </sheetView>
  </sheetViews>
  <sheetFormatPr defaultColWidth="9.00390625" defaultRowHeight="13.5"/>
  <cols>
    <col min="1" max="1" width="3.625" style="144" bestFit="1" customWidth="1"/>
    <col min="2" max="2" width="16.75390625" style="144" customWidth="1"/>
    <col min="3" max="4" width="8.625" style="144" customWidth="1"/>
    <col min="5" max="5" width="11.625" style="144" customWidth="1"/>
    <col min="6" max="6" width="10.625" style="144" customWidth="1"/>
    <col min="7" max="8" width="7.625" style="144" customWidth="1"/>
    <col min="9" max="16384" width="9.00390625" style="144" customWidth="1"/>
  </cols>
  <sheetData>
    <row r="1" spans="1:5" ht="12" customHeight="1">
      <c r="A1" s="35" t="s">
        <v>251</v>
      </c>
      <c r="D1" s="55"/>
      <c r="E1" s="55"/>
    </row>
    <row r="2" spans="1:5" ht="12" customHeight="1">
      <c r="A2" s="56" t="s">
        <v>240</v>
      </c>
      <c r="D2" s="55"/>
      <c r="E2" s="55"/>
    </row>
    <row r="3" spans="1:5" ht="7.5" customHeight="1">
      <c r="A3" s="147"/>
      <c r="B3" s="145"/>
      <c r="C3" s="145"/>
      <c r="D3" s="145"/>
      <c r="E3" s="146"/>
    </row>
    <row r="4" spans="1:7" ht="19.5" customHeight="1">
      <c r="A4" s="346"/>
      <c r="B4" s="126"/>
      <c r="C4" s="66" t="s">
        <v>241</v>
      </c>
      <c r="D4" s="66" t="s">
        <v>242</v>
      </c>
      <c r="E4" s="82" t="s">
        <v>252</v>
      </c>
      <c r="F4" s="370" t="s">
        <v>71</v>
      </c>
      <c r="G4" s="155"/>
    </row>
    <row r="5" spans="1:7" ht="15" customHeight="1">
      <c r="A5" s="395" t="s">
        <v>105</v>
      </c>
      <c r="B5" s="396"/>
      <c r="C5" s="125"/>
      <c r="D5" s="125" t="s">
        <v>0</v>
      </c>
      <c r="E5" s="122" t="s">
        <v>1</v>
      </c>
      <c r="F5" s="376" t="s">
        <v>74</v>
      </c>
      <c r="G5" s="155"/>
    </row>
    <row r="6" spans="1:7" ht="7.5" customHeight="1">
      <c r="A6" s="397"/>
      <c r="B6" s="398"/>
      <c r="C6" s="85"/>
      <c r="D6" s="85"/>
      <c r="E6" s="96"/>
      <c r="F6" s="399"/>
      <c r="G6" s="155"/>
    </row>
    <row r="7" spans="1:7" ht="12" customHeight="1">
      <c r="A7" s="155"/>
      <c r="B7" s="129" t="s">
        <v>253</v>
      </c>
      <c r="C7" s="167">
        <v>205</v>
      </c>
      <c r="D7" s="281">
        <v>30036</v>
      </c>
      <c r="E7" s="382">
        <v>149898823</v>
      </c>
      <c r="F7" s="274">
        <v>100</v>
      </c>
      <c r="G7" s="155"/>
    </row>
    <row r="8" spans="1:7" ht="7.5" customHeight="1">
      <c r="A8" s="155"/>
      <c r="B8" s="132"/>
      <c r="C8" s="85"/>
      <c r="D8" s="85"/>
      <c r="E8" s="96"/>
      <c r="F8" s="399"/>
      <c r="G8" s="155"/>
    </row>
    <row r="9" spans="1:7" ht="12" customHeight="1">
      <c r="A9" s="400">
        <v>9</v>
      </c>
      <c r="B9" s="171" t="s">
        <v>76</v>
      </c>
      <c r="C9" s="85">
        <v>30</v>
      </c>
      <c r="D9" s="281">
        <v>3565</v>
      </c>
      <c r="E9" s="382">
        <v>4622490</v>
      </c>
      <c r="F9" s="274">
        <f>E9/$E$7*100</f>
        <v>3.0837400237625614</v>
      </c>
      <c r="G9" s="155"/>
    </row>
    <row r="10" spans="1:7" ht="12" customHeight="1">
      <c r="A10" s="137">
        <v>10</v>
      </c>
      <c r="B10" s="171" t="s">
        <v>77</v>
      </c>
      <c r="C10" s="167">
        <v>4</v>
      </c>
      <c r="D10" s="281">
        <v>196</v>
      </c>
      <c r="E10" s="382">
        <v>742389</v>
      </c>
      <c r="F10" s="274">
        <f aca="true" t="shared" si="0" ref="F10:F36">E10/$E$7*100</f>
        <v>0.49526005951360935</v>
      </c>
      <c r="G10" s="155"/>
    </row>
    <row r="11" spans="1:7" ht="12" customHeight="1">
      <c r="A11" s="137">
        <v>11</v>
      </c>
      <c r="B11" s="171" t="s">
        <v>78</v>
      </c>
      <c r="C11" s="167">
        <v>2</v>
      </c>
      <c r="D11" s="401" t="s">
        <v>153</v>
      </c>
      <c r="E11" s="401" t="s">
        <v>153</v>
      </c>
      <c r="F11" s="296" t="s">
        <v>153</v>
      </c>
      <c r="G11" s="155"/>
    </row>
    <row r="12" spans="1:7" ht="12" customHeight="1">
      <c r="A12" s="137">
        <v>12</v>
      </c>
      <c r="B12" s="171" t="s">
        <v>79</v>
      </c>
      <c r="C12" s="167">
        <v>4</v>
      </c>
      <c r="D12" s="356">
        <v>404</v>
      </c>
      <c r="E12" s="402">
        <v>544489</v>
      </c>
      <c r="F12" s="274">
        <f t="shared" si="0"/>
        <v>0.36323767532184026</v>
      </c>
      <c r="G12" s="155"/>
    </row>
    <row r="13" spans="1:7" ht="12" customHeight="1">
      <c r="A13" s="137">
        <v>13</v>
      </c>
      <c r="B13" s="171" t="s">
        <v>80</v>
      </c>
      <c r="C13" s="401">
        <v>1</v>
      </c>
      <c r="D13" s="401" t="s">
        <v>153</v>
      </c>
      <c r="E13" s="401" t="s">
        <v>153</v>
      </c>
      <c r="F13" s="296" t="s">
        <v>153</v>
      </c>
      <c r="G13" s="155"/>
    </row>
    <row r="14" spans="1:7" ht="7.5" customHeight="1">
      <c r="A14" s="137"/>
      <c r="B14" s="175"/>
      <c r="C14" s="167"/>
      <c r="D14" s="401"/>
      <c r="E14" s="403"/>
      <c r="F14" s="274"/>
      <c r="G14" s="155"/>
    </row>
    <row r="15" spans="1:7" ht="12" customHeight="1">
      <c r="A15" s="137">
        <v>14</v>
      </c>
      <c r="B15" s="171" t="s">
        <v>81</v>
      </c>
      <c r="C15" s="167">
        <v>1</v>
      </c>
      <c r="D15" s="401" t="s">
        <v>153</v>
      </c>
      <c r="E15" s="401" t="s">
        <v>153</v>
      </c>
      <c r="F15" s="296" t="s">
        <v>153</v>
      </c>
      <c r="G15" s="155"/>
    </row>
    <row r="16" spans="1:7" ht="12" customHeight="1">
      <c r="A16" s="137">
        <v>15</v>
      </c>
      <c r="B16" s="171" t="s">
        <v>82</v>
      </c>
      <c r="C16" s="85">
        <v>7</v>
      </c>
      <c r="D16" s="85">
        <v>584</v>
      </c>
      <c r="E16" s="402">
        <v>2459295</v>
      </c>
      <c r="F16" s="274">
        <f t="shared" si="0"/>
        <v>1.6406366312829557</v>
      </c>
      <c r="G16" s="155"/>
    </row>
    <row r="17" spans="1:7" ht="12" customHeight="1">
      <c r="A17" s="137">
        <v>16</v>
      </c>
      <c r="B17" s="171" t="s">
        <v>83</v>
      </c>
      <c r="C17" s="167">
        <v>7</v>
      </c>
      <c r="D17" s="356">
        <v>589</v>
      </c>
      <c r="E17" s="402">
        <v>1660475</v>
      </c>
      <c r="F17" s="274">
        <f t="shared" si="0"/>
        <v>1.1077305123336425</v>
      </c>
      <c r="G17" s="155"/>
    </row>
    <row r="18" spans="1:7" ht="12" customHeight="1">
      <c r="A18" s="137">
        <v>17</v>
      </c>
      <c r="B18" s="171" t="s">
        <v>84</v>
      </c>
      <c r="C18" s="167">
        <v>15</v>
      </c>
      <c r="D18" s="281">
        <v>2603</v>
      </c>
      <c r="E18" s="382">
        <v>20107296</v>
      </c>
      <c r="F18" s="274">
        <f t="shared" si="0"/>
        <v>13.41391186240335</v>
      </c>
      <c r="G18" s="155"/>
    </row>
    <row r="19" spans="1:7" ht="12" customHeight="1">
      <c r="A19" s="137">
        <v>18</v>
      </c>
      <c r="B19" s="171" t="s">
        <v>85</v>
      </c>
      <c r="C19" s="167">
        <v>2</v>
      </c>
      <c r="D19" s="401" t="s">
        <v>153</v>
      </c>
      <c r="E19" s="401" t="s">
        <v>153</v>
      </c>
      <c r="F19" s="296" t="s">
        <v>153</v>
      </c>
      <c r="G19" s="155"/>
    </row>
    <row r="20" spans="1:7" ht="7.5" customHeight="1">
      <c r="A20" s="137"/>
      <c r="B20" s="175"/>
      <c r="C20" s="167"/>
      <c r="D20" s="281"/>
      <c r="E20" s="382"/>
      <c r="F20" s="274"/>
      <c r="G20" s="155"/>
    </row>
    <row r="21" spans="1:7" ht="12" customHeight="1">
      <c r="A21" s="137">
        <v>19</v>
      </c>
      <c r="B21" s="171" t="s">
        <v>86</v>
      </c>
      <c r="C21" s="167">
        <v>7</v>
      </c>
      <c r="D21" s="281">
        <v>354</v>
      </c>
      <c r="E21" s="382">
        <v>865478</v>
      </c>
      <c r="F21" s="274">
        <f t="shared" si="0"/>
        <v>0.5773747803209902</v>
      </c>
      <c r="G21" s="155"/>
    </row>
    <row r="22" spans="1:7" ht="12" customHeight="1">
      <c r="A22" s="137">
        <v>20</v>
      </c>
      <c r="B22" s="171" t="s">
        <v>87</v>
      </c>
      <c r="C22" s="85">
        <v>2</v>
      </c>
      <c r="D22" s="401" t="s">
        <v>153</v>
      </c>
      <c r="E22" s="401" t="s">
        <v>153</v>
      </c>
      <c r="F22" s="296" t="s">
        <v>153</v>
      </c>
      <c r="G22" s="155"/>
    </row>
    <row r="23" spans="1:7" ht="12" customHeight="1">
      <c r="A23" s="137">
        <v>21</v>
      </c>
      <c r="B23" s="171" t="s">
        <v>88</v>
      </c>
      <c r="C23" s="85">
        <v>3</v>
      </c>
      <c r="D23" s="85">
        <v>212</v>
      </c>
      <c r="E23" s="402">
        <v>642774</v>
      </c>
      <c r="F23" s="274">
        <f t="shared" si="0"/>
        <v>0.42880523484830835</v>
      </c>
      <c r="G23" s="155"/>
    </row>
    <row r="24" spans="1:7" ht="12" customHeight="1">
      <c r="A24" s="137">
        <v>22</v>
      </c>
      <c r="B24" s="171" t="s">
        <v>89</v>
      </c>
      <c r="C24" s="167">
        <v>5</v>
      </c>
      <c r="D24" s="167">
        <v>406</v>
      </c>
      <c r="E24" s="382">
        <v>1195241</v>
      </c>
      <c r="F24" s="274">
        <f t="shared" si="0"/>
        <v>0.7973651667698551</v>
      </c>
      <c r="G24" s="155"/>
    </row>
    <row r="25" spans="1:7" ht="12" customHeight="1">
      <c r="A25" s="137">
        <v>23</v>
      </c>
      <c r="B25" s="171" t="s">
        <v>90</v>
      </c>
      <c r="C25" s="167">
        <v>13</v>
      </c>
      <c r="D25" s="281">
        <v>4168</v>
      </c>
      <c r="E25" s="382">
        <v>30077940</v>
      </c>
      <c r="F25" s="274">
        <f t="shared" si="0"/>
        <v>20.065494443542097</v>
      </c>
      <c r="G25" s="155"/>
    </row>
    <row r="26" spans="1:7" ht="7.5" customHeight="1">
      <c r="A26" s="137"/>
      <c r="B26" s="175"/>
      <c r="C26" s="167"/>
      <c r="D26" s="167"/>
      <c r="E26" s="382"/>
      <c r="F26" s="274"/>
      <c r="G26" s="155"/>
    </row>
    <row r="27" spans="1:7" ht="12" customHeight="1">
      <c r="A27" s="137">
        <v>24</v>
      </c>
      <c r="B27" s="171" t="s">
        <v>91</v>
      </c>
      <c r="C27" s="167">
        <v>4</v>
      </c>
      <c r="D27" s="356">
        <v>499</v>
      </c>
      <c r="E27" s="402">
        <v>892572</v>
      </c>
      <c r="F27" s="274">
        <f t="shared" si="0"/>
        <v>0.5954496387206456</v>
      </c>
      <c r="G27" s="155"/>
    </row>
    <row r="28" spans="1:7" ht="12" customHeight="1">
      <c r="A28" s="137">
        <v>25</v>
      </c>
      <c r="B28" s="171" t="s">
        <v>92</v>
      </c>
      <c r="C28" s="167">
        <v>22</v>
      </c>
      <c r="D28" s="281">
        <v>1187</v>
      </c>
      <c r="E28" s="382">
        <v>3051112</v>
      </c>
      <c r="F28" s="274">
        <f t="shared" si="0"/>
        <v>2.0354476032143363</v>
      </c>
      <c r="G28" s="155"/>
    </row>
    <row r="29" spans="1:7" ht="12" customHeight="1">
      <c r="A29" s="137">
        <v>26</v>
      </c>
      <c r="B29" s="171" t="s">
        <v>93</v>
      </c>
      <c r="C29" s="167">
        <v>29</v>
      </c>
      <c r="D29" s="281">
        <v>3726</v>
      </c>
      <c r="E29" s="382">
        <v>9773204</v>
      </c>
      <c r="F29" s="274">
        <f t="shared" si="0"/>
        <v>6.519867070604017</v>
      </c>
      <c r="G29" s="155"/>
    </row>
    <row r="30" spans="1:7" ht="12" customHeight="1">
      <c r="A30" s="137">
        <v>27</v>
      </c>
      <c r="B30" s="171" t="s">
        <v>94</v>
      </c>
      <c r="C30" s="85">
        <v>29</v>
      </c>
      <c r="D30" s="281">
        <v>7426</v>
      </c>
      <c r="E30" s="382">
        <v>36280185</v>
      </c>
      <c r="F30" s="274">
        <f t="shared" si="0"/>
        <v>24.20311532399424</v>
      </c>
      <c r="G30" s="155"/>
    </row>
    <row r="31" spans="1:7" ht="12" customHeight="1">
      <c r="A31" s="137">
        <v>28</v>
      </c>
      <c r="B31" s="171" t="s">
        <v>95</v>
      </c>
      <c r="C31" s="85">
        <v>2</v>
      </c>
      <c r="D31" s="401" t="s">
        <v>153</v>
      </c>
      <c r="E31" s="401" t="s">
        <v>153</v>
      </c>
      <c r="F31" s="296" t="s">
        <v>153</v>
      </c>
      <c r="G31" s="155"/>
    </row>
    <row r="32" spans="1:7" ht="7.5" customHeight="1">
      <c r="A32" s="137"/>
      <c r="B32" s="175"/>
      <c r="C32" s="167"/>
      <c r="D32" s="281"/>
      <c r="E32" s="382"/>
      <c r="F32" s="274"/>
      <c r="G32" s="155"/>
    </row>
    <row r="33" spans="1:7" ht="12" customHeight="1">
      <c r="A33" s="137">
        <v>29</v>
      </c>
      <c r="B33" s="171" t="s">
        <v>96</v>
      </c>
      <c r="C33" s="167">
        <v>7</v>
      </c>
      <c r="D33" s="281">
        <v>1902</v>
      </c>
      <c r="E33" s="382">
        <v>26686401</v>
      </c>
      <c r="F33" s="274">
        <f t="shared" si="0"/>
        <v>17.802942321968732</v>
      </c>
      <c r="G33" s="155"/>
    </row>
    <row r="34" spans="1:7" ht="12" customHeight="1">
      <c r="A34" s="137">
        <v>30</v>
      </c>
      <c r="B34" s="171" t="s">
        <v>97</v>
      </c>
      <c r="C34" s="167">
        <v>6</v>
      </c>
      <c r="D34" s="281">
        <v>549</v>
      </c>
      <c r="E34" s="382">
        <v>1429075</v>
      </c>
      <c r="F34" s="274">
        <f t="shared" si="0"/>
        <v>0.9533597205096134</v>
      </c>
      <c r="G34" s="155"/>
    </row>
    <row r="35" spans="1:7" ht="12" customHeight="1">
      <c r="A35" s="137">
        <v>31</v>
      </c>
      <c r="B35" s="171" t="s">
        <v>98</v>
      </c>
      <c r="C35" s="401" t="s">
        <v>115</v>
      </c>
      <c r="D35" s="401" t="s">
        <v>115</v>
      </c>
      <c r="E35" s="401" t="s">
        <v>115</v>
      </c>
      <c r="F35" s="296" t="s">
        <v>254</v>
      </c>
      <c r="G35" s="155"/>
    </row>
    <row r="36" spans="1:7" ht="12" customHeight="1">
      <c r="A36" s="404">
        <v>32</v>
      </c>
      <c r="B36" s="171" t="s">
        <v>99</v>
      </c>
      <c r="C36" s="401">
        <v>3</v>
      </c>
      <c r="D36" s="281">
        <v>139</v>
      </c>
      <c r="E36" s="382">
        <v>167368</v>
      </c>
      <c r="F36" s="274">
        <f t="shared" si="0"/>
        <v>0.11165397876406273</v>
      </c>
      <c r="G36" s="155"/>
    </row>
    <row r="37" spans="1:7" ht="9.75" customHeight="1">
      <c r="A37" s="405"/>
      <c r="B37" s="181"/>
      <c r="C37" s="98"/>
      <c r="D37" s="98"/>
      <c r="E37" s="103"/>
      <c r="F37" s="394"/>
      <c r="G37" s="155"/>
    </row>
    <row r="38" ht="12" customHeight="1">
      <c r="F38" s="279"/>
    </row>
  </sheetData>
  <mergeCells count="1">
    <mergeCell ref="A5:B5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"/>
    </sheetView>
  </sheetViews>
  <sheetFormatPr defaultColWidth="9.00390625" defaultRowHeight="13.5"/>
  <cols>
    <col min="1" max="1" width="3.625" style="144" customWidth="1"/>
    <col min="2" max="2" width="16.625" style="144" customWidth="1"/>
    <col min="3" max="3" width="10.625" style="144" customWidth="1"/>
    <col min="4" max="4" width="7.625" style="144" customWidth="1"/>
    <col min="5" max="6" width="10.625" style="144" customWidth="1"/>
    <col min="7" max="7" width="13.125" style="144" bestFit="1" customWidth="1"/>
    <col min="8" max="8" width="3.125" style="144" customWidth="1"/>
    <col min="9" max="16384" width="9.00390625" style="144" customWidth="1"/>
  </cols>
  <sheetData>
    <row r="1" spans="1:7" ht="12">
      <c r="A1" s="406" t="s">
        <v>255</v>
      </c>
      <c r="C1" s="299"/>
      <c r="D1" s="299"/>
      <c r="E1" s="109"/>
      <c r="F1" s="299"/>
      <c r="G1" s="299"/>
    </row>
    <row r="2" spans="1:7" ht="12">
      <c r="A2" s="109" t="s">
        <v>240</v>
      </c>
      <c r="C2" s="299"/>
      <c r="D2" s="299"/>
      <c r="E2" s="299"/>
      <c r="F2" s="299"/>
      <c r="G2" s="299"/>
    </row>
    <row r="3" spans="1:7" ht="12">
      <c r="A3" s="147"/>
      <c r="B3" s="407"/>
      <c r="C3" s="408"/>
      <c r="D3" s="408"/>
      <c r="E3" s="408"/>
      <c r="F3" s="305"/>
      <c r="G3" s="409" t="s">
        <v>203</v>
      </c>
    </row>
    <row r="4" spans="1:7" ht="12">
      <c r="A4" s="308"/>
      <c r="B4" s="410"/>
      <c r="C4" s="410" t="s">
        <v>256</v>
      </c>
      <c r="D4" s="410" t="s">
        <v>207</v>
      </c>
      <c r="E4" s="410" t="s">
        <v>257</v>
      </c>
      <c r="F4" s="410" t="s">
        <v>258</v>
      </c>
      <c r="G4" s="316" t="s">
        <v>259</v>
      </c>
    </row>
    <row r="5" spans="1:8" ht="12">
      <c r="A5" s="147"/>
      <c r="B5" s="411" t="s">
        <v>260</v>
      </c>
      <c r="C5" s="412" t="s">
        <v>261</v>
      </c>
      <c r="D5" s="125" t="s">
        <v>74</v>
      </c>
      <c r="E5" s="412"/>
      <c r="F5" s="412" t="s">
        <v>262</v>
      </c>
      <c r="G5" s="321" t="s">
        <v>263</v>
      </c>
      <c r="H5" s="155"/>
    </row>
    <row r="6" spans="1:7" ht="7.5" customHeight="1">
      <c r="A6" s="377"/>
      <c r="B6" s="292"/>
      <c r="C6" s="292"/>
      <c r="D6" s="292"/>
      <c r="E6" s="292"/>
      <c r="F6" s="292"/>
      <c r="G6" s="378"/>
    </row>
    <row r="7" spans="1:8" ht="12">
      <c r="A7" s="186"/>
      <c r="B7" s="413" t="s">
        <v>122</v>
      </c>
      <c r="C7" s="281">
        <v>15332027</v>
      </c>
      <c r="D7" s="282">
        <v>100</v>
      </c>
      <c r="E7" s="281">
        <v>5522591</v>
      </c>
      <c r="F7" s="281">
        <v>4985051</v>
      </c>
      <c r="G7" s="414">
        <v>4824385</v>
      </c>
      <c r="H7" s="299" t="s">
        <v>264</v>
      </c>
    </row>
    <row r="8" spans="1:7" ht="7.5" customHeight="1">
      <c r="A8" s="186"/>
      <c r="B8" s="292"/>
      <c r="C8" s="292"/>
      <c r="D8" s="282"/>
      <c r="E8" s="292"/>
      <c r="F8" s="292"/>
      <c r="G8" s="415"/>
    </row>
    <row r="9" spans="1:7" ht="12">
      <c r="A9" s="186"/>
      <c r="B9" s="292" t="s">
        <v>265</v>
      </c>
      <c r="C9" s="292">
        <v>803855</v>
      </c>
      <c r="D9" s="282">
        <v>5.242979287735405</v>
      </c>
      <c r="E9" s="292">
        <v>321103</v>
      </c>
      <c r="F9" s="292">
        <v>286068</v>
      </c>
      <c r="G9" s="415">
        <v>196684</v>
      </c>
    </row>
    <row r="10" spans="1:7" ht="12">
      <c r="A10" s="186"/>
      <c r="B10" s="292" t="s">
        <v>266</v>
      </c>
      <c r="C10" s="281">
        <v>1167045</v>
      </c>
      <c r="D10" s="282">
        <v>7.611811536726357</v>
      </c>
      <c r="E10" s="281">
        <v>495805</v>
      </c>
      <c r="F10" s="281">
        <v>408328</v>
      </c>
      <c r="G10" s="414">
        <v>262912</v>
      </c>
    </row>
    <row r="11" spans="1:7" ht="12">
      <c r="A11" s="186"/>
      <c r="B11" s="292" t="s">
        <v>267</v>
      </c>
      <c r="C11" s="281">
        <v>1470232</v>
      </c>
      <c r="D11" s="282">
        <v>9.58928653073726</v>
      </c>
      <c r="E11" s="281">
        <v>690135</v>
      </c>
      <c r="F11" s="281">
        <v>453269</v>
      </c>
      <c r="G11" s="414">
        <v>326828</v>
      </c>
    </row>
    <row r="12" spans="1:7" ht="12">
      <c r="A12" s="186"/>
      <c r="B12" s="292" t="s">
        <v>268</v>
      </c>
      <c r="C12" s="281">
        <v>576896</v>
      </c>
      <c r="D12" s="282">
        <v>3.762685781860416</v>
      </c>
      <c r="E12" s="281">
        <v>317984</v>
      </c>
      <c r="F12" s="281">
        <v>135911</v>
      </c>
      <c r="G12" s="414">
        <v>123001</v>
      </c>
    </row>
    <row r="13" spans="1:7" ht="12">
      <c r="A13" s="186"/>
      <c r="B13" s="292" t="s">
        <v>269</v>
      </c>
      <c r="C13" s="281">
        <v>2022498</v>
      </c>
      <c r="D13" s="282">
        <v>13.191328191634414</v>
      </c>
      <c r="E13" s="281">
        <v>671055</v>
      </c>
      <c r="F13" s="281">
        <v>956454</v>
      </c>
      <c r="G13" s="414">
        <v>394989</v>
      </c>
    </row>
    <row r="14" spans="1:7" ht="12">
      <c r="A14" s="186"/>
      <c r="B14" s="292" t="s">
        <v>270</v>
      </c>
      <c r="C14" s="281">
        <v>2041541</v>
      </c>
      <c r="D14" s="282">
        <v>13.315532251541171</v>
      </c>
      <c r="E14" s="281">
        <v>663753</v>
      </c>
      <c r="F14" s="281">
        <v>688027</v>
      </c>
      <c r="G14" s="414">
        <v>689761</v>
      </c>
    </row>
    <row r="15" spans="1:7" ht="12">
      <c r="A15" s="186"/>
      <c r="B15" s="292" t="s">
        <v>271</v>
      </c>
      <c r="C15" s="292">
        <v>7249960</v>
      </c>
      <c r="D15" s="282">
        <v>47.28637641976498</v>
      </c>
      <c r="E15" s="292">
        <v>2362756</v>
      </c>
      <c r="F15" s="292">
        <v>2056994</v>
      </c>
      <c r="G15" s="415">
        <v>2830210</v>
      </c>
    </row>
    <row r="16" spans="1:8" ht="7.5" customHeight="1">
      <c r="A16" s="349"/>
      <c r="B16" s="384"/>
      <c r="C16" s="384" t="s">
        <v>264</v>
      </c>
      <c r="D16" s="384"/>
      <c r="E16" s="384" t="s">
        <v>264</v>
      </c>
      <c r="F16" s="384"/>
      <c r="G16" s="385" t="s">
        <v>264</v>
      </c>
      <c r="H16" s="155"/>
    </row>
    <row r="17" spans="1:7" ht="6" customHeight="1">
      <c r="A17" s="279"/>
      <c r="B17" s="292"/>
      <c r="C17" s="292"/>
      <c r="D17" s="292"/>
      <c r="E17" s="292"/>
      <c r="F17" s="292"/>
      <c r="G17" s="378"/>
    </row>
    <row r="18" spans="1:7" ht="12">
      <c r="A18" s="315"/>
      <c r="B18" s="410" t="s">
        <v>272</v>
      </c>
      <c r="C18" s="281">
        <v>15471606</v>
      </c>
      <c r="D18" s="282" t="s">
        <v>273</v>
      </c>
      <c r="E18" s="281">
        <v>5619667</v>
      </c>
      <c r="F18" s="281">
        <v>4930344</v>
      </c>
      <c r="G18" s="414">
        <v>4921595</v>
      </c>
    </row>
    <row r="19" spans="1:7" ht="6" customHeight="1">
      <c r="A19" s="305"/>
      <c r="B19" s="390"/>
      <c r="C19" s="390"/>
      <c r="D19" s="390"/>
      <c r="E19" s="390"/>
      <c r="F19" s="390"/>
      <c r="G19" s="409"/>
    </row>
    <row r="20" spans="1:7" ht="12">
      <c r="A20" s="279"/>
      <c r="B20" s="341"/>
      <c r="C20" s="341"/>
      <c r="D20" s="341"/>
      <c r="E20" s="341"/>
      <c r="F20" s="341"/>
      <c r="G20" s="341"/>
    </row>
  </sheetData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1" sqref="A1:IV1"/>
    </sheetView>
  </sheetViews>
  <sheetFormatPr defaultColWidth="9.00390625" defaultRowHeight="13.5"/>
  <cols>
    <col min="1" max="1" width="3.625" style="144" customWidth="1"/>
    <col min="2" max="2" width="16.625" style="144" customWidth="1"/>
    <col min="3" max="3" width="10.625" style="144" customWidth="1"/>
    <col min="4" max="4" width="7.625" style="144" customWidth="1"/>
    <col min="5" max="6" width="10.625" style="144" customWidth="1"/>
    <col min="7" max="7" width="13.125" style="144" bestFit="1" customWidth="1"/>
    <col min="8" max="8" width="3.125" style="144" customWidth="1"/>
    <col min="9" max="16384" width="9.00390625" style="144" customWidth="1"/>
  </cols>
  <sheetData>
    <row r="1" spans="1:7" ht="12">
      <c r="A1" s="406" t="s">
        <v>274</v>
      </c>
      <c r="C1" s="299"/>
      <c r="D1" s="299"/>
      <c r="E1" s="299"/>
      <c r="F1" s="299"/>
      <c r="G1" s="299"/>
    </row>
    <row r="2" spans="1:7" ht="12">
      <c r="A2" s="109" t="s">
        <v>275</v>
      </c>
      <c r="C2" s="299"/>
      <c r="D2" s="299"/>
      <c r="E2" s="299"/>
      <c r="F2" s="299"/>
      <c r="G2" s="299"/>
    </row>
    <row r="3" spans="1:7" ht="12">
      <c r="A3" s="147"/>
      <c r="B3" s="114"/>
      <c r="C3" s="408"/>
      <c r="D3" s="408"/>
      <c r="E3" s="408"/>
      <c r="F3" s="305"/>
      <c r="G3" s="409" t="s">
        <v>203</v>
      </c>
    </row>
    <row r="4" spans="1:7" ht="12">
      <c r="A4" s="346"/>
      <c r="B4" s="416"/>
      <c r="C4" s="410" t="s">
        <v>256</v>
      </c>
      <c r="D4" s="410" t="s">
        <v>207</v>
      </c>
      <c r="E4" s="410" t="s">
        <v>257</v>
      </c>
      <c r="F4" s="410" t="s">
        <v>258</v>
      </c>
      <c r="G4" s="417" t="s">
        <v>259</v>
      </c>
    </row>
    <row r="5" spans="1:7" ht="12">
      <c r="A5" s="418" t="s">
        <v>105</v>
      </c>
      <c r="B5" s="419"/>
      <c r="C5" s="412" t="s">
        <v>261</v>
      </c>
      <c r="D5" s="125" t="s">
        <v>74</v>
      </c>
      <c r="E5" s="412"/>
      <c r="F5" s="412" t="s">
        <v>262</v>
      </c>
      <c r="G5" s="321" t="s">
        <v>263</v>
      </c>
    </row>
    <row r="6" spans="1:7" ht="12">
      <c r="A6" s="279"/>
      <c r="B6" s="290"/>
      <c r="C6" s="292"/>
      <c r="D6" s="292"/>
      <c r="E6" s="292"/>
      <c r="F6" s="292"/>
      <c r="G6" s="415"/>
    </row>
    <row r="7" spans="1:7" ht="12">
      <c r="A7" s="315"/>
      <c r="B7" s="129" t="s">
        <v>276</v>
      </c>
      <c r="C7" s="281">
        <v>15332027</v>
      </c>
      <c r="D7" s="282">
        <v>100</v>
      </c>
      <c r="E7" s="281">
        <v>5522591</v>
      </c>
      <c r="F7" s="281">
        <v>4985051</v>
      </c>
      <c r="G7" s="414">
        <v>4824385</v>
      </c>
    </row>
    <row r="8" spans="1:7" ht="12">
      <c r="A8" s="315"/>
      <c r="B8" s="132"/>
      <c r="C8" s="292"/>
      <c r="D8" s="292"/>
      <c r="E8" s="292"/>
      <c r="F8" s="292"/>
      <c r="G8" s="415"/>
    </row>
    <row r="9" spans="1:7" ht="12">
      <c r="A9" s="420">
        <v>9</v>
      </c>
      <c r="B9" s="171" t="s">
        <v>76</v>
      </c>
      <c r="C9" s="292">
        <v>267441</v>
      </c>
      <c r="D9" s="282">
        <f>C9/$C$7*100</f>
        <v>1.744329044033121</v>
      </c>
      <c r="E9" s="292">
        <v>88978</v>
      </c>
      <c r="F9" s="292">
        <v>150109</v>
      </c>
      <c r="G9" s="415">
        <v>28354</v>
      </c>
    </row>
    <row r="10" spans="1:7" ht="12">
      <c r="A10" s="421">
        <v>10</v>
      </c>
      <c r="B10" s="171" t="s">
        <v>77</v>
      </c>
      <c r="C10" s="281">
        <v>63825</v>
      </c>
      <c r="D10" s="282">
        <f>C10/$C$7*100</f>
        <v>0.41628546571174185</v>
      </c>
      <c r="E10" s="281">
        <v>38926</v>
      </c>
      <c r="F10" s="281">
        <v>24175</v>
      </c>
      <c r="G10" s="414">
        <v>724</v>
      </c>
    </row>
    <row r="11" spans="1:7" ht="12">
      <c r="A11" s="421">
        <v>11</v>
      </c>
      <c r="B11" s="171" t="s">
        <v>78</v>
      </c>
      <c r="C11" s="138" t="s">
        <v>153</v>
      </c>
      <c r="D11" s="138" t="s">
        <v>153</v>
      </c>
      <c r="E11" s="138" t="s">
        <v>153</v>
      </c>
      <c r="F11" s="138" t="s">
        <v>153</v>
      </c>
      <c r="G11" s="293" t="s">
        <v>153</v>
      </c>
    </row>
    <row r="12" spans="1:7" ht="12">
      <c r="A12" s="421">
        <v>12</v>
      </c>
      <c r="B12" s="171" t="s">
        <v>79</v>
      </c>
      <c r="C12" s="292">
        <v>82608</v>
      </c>
      <c r="D12" s="282">
        <f>C12/$C$7*100</f>
        <v>0.5387937289700834</v>
      </c>
      <c r="E12" s="354">
        <v>49197</v>
      </c>
      <c r="F12" s="354">
        <v>28541</v>
      </c>
      <c r="G12" s="378">
        <v>4870</v>
      </c>
    </row>
    <row r="13" spans="1:7" ht="12">
      <c r="A13" s="421">
        <v>13</v>
      </c>
      <c r="B13" s="171" t="s">
        <v>80</v>
      </c>
      <c r="C13" s="138" t="s">
        <v>153</v>
      </c>
      <c r="D13" s="138" t="s">
        <v>153</v>
      </c>
      <c r="E13" s="138" t="s">
        <v>153</v>
      </c>
      <c r="F13" s="138" t="s">
        <v>153</v>
      </c>
      <c r="G13" s="293" t="s">
        <v>153</v>
      </c>
    </row>
    <row r="14" spans="1:7" ht="7.5" customHeight="1">
      <c r="A14" s="421"/>
      <c r="B14" s="175"/>
      <c r="C14" s="292"/>
      <c r="D14" s="282"/>
      <c r="E14" s="354"/>
      <c r="F14" s="354"/>
      <c r="G14" s="378"/>
    </row>
    <row r="15" spans="1:7" ht="12">
      <c r="A15" s="421">
        <v>14</v>
      </c>
      <c r="B15" s="171" t="s">
        <v>81</v>
      </c>
      <c r="C15" s="138" t="s">
        <v>153</v>
      </c>
      <c r="D15" s="138" t="s">
        <v>153</v>
      </c>
      <c r="E15" s="138" t="s">
        <v>153</v>
      </c>
      <c r="F15" s="138" t="s">
        <v>153</v>
      </c>
      <c r="G15" s="293" t="s">
        <v>153</v>
      </c>
    </row>
    <row r="16" spans="1:7" ht="12">
      <c r="A16" s="421">
        <v>15</v>
      </c>
      <c r="B16" s="171" t="s">
        <v>82</v>
      </c>
      <c r="C16" s="292">
        <v>177878</v>
      </c>
      <c r="D16" s="282">
        <f>C16/$C$7*100</f>
        <v>1.160172754717951</v>
      </c>
      <c r="E16" s="292">
        <v>105163</v>
      </c>
      <c r="F16" s="292">
        <v>53567</v>
      </c>
      <c r="G16" s="415">
        <v>19148</v>
      </c>
    </row>
    <row r="17" spans="1:7" ht="12">
      <c r="A17" s="421">
        <v>16</v>
      </c>
      <c r="B17" s="171" t="s">
        <v>83</v>
      </c>
      <c r="C17" s="292">
        <v>41963</v>
      </c>
      <c r="D17" s="282">
        <f>C17/$C$7*100</f>
        <v>0.2736950567592922</v>
      </c>
      <c r="E17" s="354">
        <v>19050</v>
      </c>
      <c r="F17" s="354">
        <v>11989</v>
      </c>
      <c r="G17" s="378">
        <v>10924</v>
      </c>
    </row>
    <row r="18" spans="1:7" ht="12">
      <c r="A18" s="421">
        <v>17</v>
      </c>
      <c r="B18" s="171" t="s">
        <v>84</v>
      </c>
      <c r="C18" s="281">
        <v>2577623</v>
      </c>
      <c r="D18" s="282">
        <f>C18/$C$7*100</f>
        <v>16.812017093369324</v>
      </c>
      <c r="E18" s="281">
        <v>1157875</v>
      </c>
      <c r="F18" s="281">
        <v>775213</v>
      </c>
      <c r="G18" s="414">
        <v>644535</v>
      </c>
    </row>
    <row r="19" spans="1:7" ht="12">
      <c r="A19" s="421">
        <v>18</v>
      </c>
      <c r="B19" s="171" t="s">
        <v>85</v>
      </c>
      <c r="C19" s="138" t="s">
        <v>153</v>
      </c>
      <c r="D19" s="138" t="s">
        <v>153</v>
      </c>
      <c r="E19" s="138" t="s">
        <v>153</v>
      </c>
      <c r="F19" s="138" t="s">
        <v>153</v>
      </c>
      <c r="G19" s="293" t="s">
        <v>153</v>
      </c>
    </row>
    <row r="20" spans="1:7" ht="7.5" customHeight="1">
      <c r="A20" s="421"/>
      <c r="B20" s="175"/>
      <c r="C20" s="281"/>
      <c r="D20" s="282"/>
      <c r="E20" s="281"/>
      <c r="F20" s="281"/>
      <c r="G20" s="414"/>
    </row>
    <row r="21" spans="1:7" ht="12">
      <c r="A21" s="421">
        <v>19</v>
      </c>
      <c r="B21" s="171" t="s">
        <v>86</v>
      </c>
      <c r="C21" s="281">
        <v>146810</v>
      </c>
      <c r="D21" s="282">
        <f>C21/$C$7*100</f>
        <v>0.9575380998220261</v>
      </c>
      <c r="E21" s="281">
        <v>123418</v>
      </c>
      <c r="F21" s="281">
        <v>21147</v>
      </c>
      <c r="G21" s="414">
        <v>2245</v>
      </c>
    </row>
    <row r="22" spans="1:7" ht="12">
      <c r="A22" s="421">
        <v>20</v>
      </c>
      <c r="B22" s="171" t="s">
        <v>87</v>
      </c>
      <c r="C22" s="138" t="s">
        <v>153</v>
      </c>
      <c r="D22" s="138" t="s">
        <v>153</v>
      </c>
      <c r="E22" s="138" t="s">
        <v>153</v>
      </c>
      <c r="F22" s="138" t="s">
        <v>153</v>
      </c>
      <c r="G22" s="293" t="s">
        <v>153</v>
      </c>
    </row>
    <row r="23" spans="1:7" ht="12">
      <c r="A23" s="421">
        <v>21</v>
      </c>
      <c r="B23" s="171" t="s">
        <v>88</v>
      </c>
      <c r="C23" s="292">
        <v>256905</v>
      </c>
      <c r="D23" s="282">
        <f>C23/$C$7*100</f>
        <v>1.675610146003526</v>
      </c>
      <c r="E23" s="292">
        <v>114021</v>
      </c>
      <c r="F23" s="292">
        <v>39550</v>
      </c>
      <c r="G23" s="415">
        <v>103334</v>
      </c>
    </row>
    <row r="24" spans="1:7" ht="12">
      <c r="A24" s="421">
        <v>22</v>
      </c>
      <c r="B24" s="171" t="s">
        <v>89</v>
      </c>
      <c r="C24" s="281">
        <v>268419</v>
      </c>
      <c r="D24" s="282">
        <f>C24/$C$7*100</f>
        <v>1.7507078483490799</v>
      </c>
      <c r="E24" s="281">
        <v>178858</v>
      </c>
      <c r="F24" s="281">
        <v>53003</v>
      </c>
      <c r="G24" s="414">
        <v>36558</v>
      </c>
    </row>
    <row r="25" spans="1:7" ht="12">
      <c r="A25" s="421">
        <v>23</v>
      </c>
      <c r="B25" s="171" t="s">
        <v>90</v>
      </c>
      <c r="C25" s="281">
        <v>5539403</v>
      </c>
      <c r="D25" s="282">
        <f>C25/$C$7*100</f>
        <v>36.12961939083462</v>
      </c>
      <c r="E25" s="281">
        <v>1524955</v>
      </c>
      <c r="F25" s="281">
        <v>2002774</v>
      </c>
      <c r="G25" s="414">
        <v>2011674</v>
      </c>
    </row>
    <row r="26" spans="1:7" ht="7.5" customHeight="1">
      <c r="A26" s="421"/>
      <c r="B26" s="175"/>
      <c r="C26" s="281"/>
      <c r="D26" s="282"/>
      <c r="E26" s="281"/>
      <c r="F26" s="281"/>
      <c r="G26" s="414"/>
    </row>
    <row r="27" spans="1:7" ht="12">
      <c r="A27" s="421">
        <v>24</v>
      </c>
      <c r="B27" s="171" t="s">
        <v>91</v>
      </c>
      <c r="C27" s="138">
        <v>73992</v>
      </c>
      <c r="D27" s="282">
        <f>C27/$C$7*100</f>
        <v>0.48259763695954877</v>
      </c>
      <c r="E27" s="356">
        <v>4703</v>
      </c>
      <c r="F27" s="356">
        <v>27989</v>
      </c>
      <c r="G27" s="422">
        <v>41300</v>
      </c>
    </row>
    <row r="28" spans="1:7" ht="12">
      <c r="A28" s="421">
        <v>25</v>
      </c>
      <c r="B28" s="171" t="s">
        <v>92</v>
      </c>
      <c r="C28" s="281">
        <v>246071</v>
      </c>
      <c r="D28" s="282">
        <f>C28/$C$7*100</f>
        <v>1.6049476041230557</v>
      </c>
      <c r="E28" s="281">
        <v>91198</v>
      </c>
      <c r="F28" s="281">
        <v>120532</v>
      </c>
      <c r="G28" s="414">
        <v>34341</v>
      </c>
    </row>
    <row r="29" spans="1:7" ht="12">
      <c r="A29" s="421">
        <v>26</v>
      </c>
      <c r="B29" s="171" t="s">
        <v>93</v>
      </c>
      <c r="C29" s="281">
        <v>1620932</v>
      </c>
      <c r="D29" s="282">
        <f>C29/$C$7*100</f>
        <v>10.572196357337488</v>
      </c>
      <c r="E29" s="281">
        <v>663025</v>
      </c>
      <c r="F29" s="281">
        <v>428772</v>
      </c>
      <c r="G29" s="414">
        <v>529135</v>
      </c>
    </row>
    <row r="30" spans="1:7" ht="12">
      <c r="A30" s="421">
        <v>27</v>
      </c>
      <c r="B30" s="171" t="s">
        <v>94</v>
      </c>
      <c r="C30" s="292">
        <v>2503085</v>
      </c>
      <c r="D30" s="282">
        <f>C30/$C$7*100</f>
        <v>16.325858283448106</v>
      </c>
      <c r="E30" s="292">
        <v>1133622</v>
      </c>
      <c r="F30" s="292">
        <v>308434</v>
      </c>
      <c r="G30" s="415">
        <v>1061029</v>
      </c>
    </row>
    <row r="31" spans="1:8" ht="12">
      <c r="A31" s="421">
        <v>28</v>
      </c>
      <c r="B31" s="171" t="s">
        <v>95</v>
      </c>
      <c r="C31" s="138" t="s">
        <v>153</v>
      </c>
      <c r="D31" s="138" t="s">
        <v>153</v>
      </c>
      <c r="E31" s="138" t="s">
        <v>153</v>
      </c>
      <c r="F31" s="138" t="s">
        <v>153</v>
      </c>
      <c r="G31" s="293" t="s">
        <v>153</v>
      </c>
      <c r="H31" s="155"/>
    </row>
    <row r="32" spans="1:7" ht="7.5" customHeight="1">
      <c r="A32" s="421"/>
      <c r="B32" s="175"/>
      <c r="C32" s="281"/>
      <c r="D32" s="282"/>
      <c r="E32" s="281"/>
      <c r="F32" s="281"/>
      <c r="G32" s="423"/>
    </row>
    <row r="33" spans="1:7" ht="12">
      <c r="A33" s="421">
        <v>29</v>
      </c>
      <c r="B33" s="171" t="s">
        <v>96</v>
      </c>
      <c r="C33" s="281">
        <v>959909</v>
      </c>
      <c r="D33" s="282">
        <f>C33/$C$7*100</f>
        <v>6.260809480703367</v>
      </c>
      <c r="E33" s="281">
        <v>68252</v>
      </c>
      <c r="F33" s="281">
        <v>768362</v>
      </c>
      <c r="G33" s="414">
        <v>123295</v>
      </c>
    </row>
    <row r="34" spans="1:7" ht="12">
      <c r="A34" s="421">
        <v>30</v>
      </c>
      <c r="B34" s="171" t="s">
        <v>97</v>
      </c>
      <c r="C34" s="281">
        <v>176768</v>
      </c>
      <c r="D34" s="282">
        <f>C34/$C$7*100</f>
        <v>1.1529330074881816</v>
      </c>
      <c r="E34" s="281">
        <v>36293</v>
      </c>
      <c r="F34" s="281">
        <v>76292</v>
      </c>
      <c r="G34" s="424">
        <v>64183</v>
      </c>
    </row>
    <row r="35" spans="1:8" ht="12">
      <c r="A35" s="421">
        <v>31</v>
      </c>
      <c r="B35" s="171" t="s">
        <v>98</v>
      </c>
      <c r="C35" s="292" t="s">
        <v>195</v>
      </c>
      <c r="D35" s="292" t="s">
        <v>195</v>
      </c>
      <c r="E35" s="292" t="s">
        <v>195</v>
      </c>
      <c r="F35" s="292" t="s">
        <v>195</v>
      </c>
      <c r="G35" s="293" t="s">
        <v>195</v>
      </c>
      <c r="H35" s="155"/>
    </row>
    <row r="36" spans="1:7" ht="12">
      <c r="A36" s="421">
        <v>32</v>
      </c>
      <c r="B36" s="171" t="s">
        <v>99</v>
      </c>
      <c r="C36" s="292">
        <v>37436</v>
      </c>
      <c r="D36" s="282">
        <f>C36/$C$7*100</f>
        <v>0.2441686281924758</v>
      </c>
      <c r="E36" s="354">
        <v>9824</v>
      </c>
      <c r="F36" s="354">
        <v>7927</v>
      </c>
      <c r="G36" s="378">
        <v>19685</v>
      </c>
    </row>
    <row r="37" spans="1:7" ht="7.5" customHeight="1">
      <c r="A37" s="305"/>
      <c r="B37" s="181"/>
      <c r="C37" s="286"/>
      <c r="D37" s="286"/>
      <c r="E37" s="286"/>
      <c r="F37" s="286"/>
      <c r="G37" s="425"/>
    </row>
  </sheetData>
  <mergeCells count="1">
    <mergeCell ref="A5:B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1" sqref="A1:IV16384"/>
    </sheetView>
  </sheetViews>
  <sheetFormatPr defaultColWidth="9.00390625" defaultRowHeight="13.5"/>
  <cols>
    <col min="1" max="1" width="10.875" style="0" customWidth="1"/>
    <col min="2" max="2" width="1.75390625" style="0" customWidth="1"/>
    <col min="3" max="3" width="5.875" style="0" bestFit="1" customWidth="1"/>
    <col min="4" max="4" width="6.375" style="0" bestFit="1" customWidth="1"/>
    <col min="5" max="5" width="2.75390625" style="0" customWidth="1"/>
    <col min="6" max="6" width="6.75390625" style="0" bestFit="1" customWidth="1"/>
    <col min="7" max="7" width="6.375" style="0" bestFit="1" customWidth="1"/>
    <col min="8" max="8" width="2.50390625" style="0" customWidth="1"/>
    <col min="9" max="9" width="11.25390625" style="0" bestFit="1" customWidth="1"/>
    <col min="10" max="10" width="6.375" style="0" bestFit="1" customWidth="1"/>
    <col min="11" max="11" width="4.125" style="0" bestFit="1" customWidth="1"/>
    <col min="12" max="12" width="5.875" style="0" bestFit="1" customWidth="1"/>
    <col min="13" max="13" width="3.125" style="0" customWidth="1"/>
  </cols>
  <sheetData>
    <row r="1" spans="1:13" ht="13.5">
      <c r="A1" s="35" t="s">
        <v>32</v>
      </c>
      <c r="B1" s="35"/>
      <c r="C1" s="35"/>
      <c r="D1" s="35"/>
      <c r="E1" s="35"/>
      <c r="F1" s="35"/>
      <c r="G1" s="35"/>
      <c r="H1" s="54"/>
      <c r="I1" s="35"/>
      <c r="J1" s="35"/>
      <c r="K1" s="35"/>
      <c r="L1" s="35"/>
      <c r="M1" s="55"/>
    </row>
    <row r="2" spans="1:13" ht="13.5">
      <c r="A2" s="56" t="s">
        <v>33</v>
      </c>
      <c r="B2" s="56"/>
      <c r="C2" s="35"/>
      <c r="D2" s="35"/>
      <c r="E2" s="57"/>
      <c r="F2" s="57"/>
      <c r="G2" s="57"/>
      <c r="H2" s="58"/>
      <c r="I2" s="57"/>
      <c r="J2" s="59" t="s">
        <v>34</v>
      </c>
      <c r="K2" s="59"/>
      <c r="L2" s="59"/>
      <c r="M2" s="55"/>
    </row>
    <row r="3" spans="1:13" ht="13.5">
      <c r="A3" s="60"/>
      <c r="B3" s="61"/>
      <c r="C3" s="62"/>
      <c r="D3" s="63"/>
      <c r="E3" s="64"/>
      <c r="F3" s="64"/>
      <c r="G3" s="65"/>
      <c r="H3" s="64"/>
      <c r="I3" s="64"/>
      <c r="J3" s="64"/>
      <c r="K3" s="64"/>
      <c r="L3" s="64"/>
      <c r="M3" s="55"/>
    </row>
    <row r="4" spans="1:13" ht="13.5">
      <c r="A4" s="66" t="s">
        <v>3</v>
      </c>
      <c r="B4" s="67" t="s">
        <v>4</v>
      </c>
      <c r="C4" s="68"/>
      <c r="D4" s="69"/>
      <c r="E4" s="67" t="s">
        <v>5</v>
      </c>
      <c r="F4" s="70"/>
      <c r="G4" s="71"/>
      <c r="H4" s="64" t="s">
        <v>35</v>
      </c>
      <c r="I4" s="72"/>
      <c r="J4" s="73"/>
      <c r="K4" s="73"/>
      <c r="L4" s="73"/>
      <c r="M4" s="55"/>
    </row>
    <row r="5" spans="1:13" ht="13.5">
      <c r="A5" s="74"/>
      <c r="B5" s="75"/>
      <c r="C5" s="74"/>
      <c r="D5" s="76" t="s">
        <v>7</v>
      </c>
      <c r="E5" s="75"/>
      <c r="F5" s="74" t="s">
        <v>0</v>
      </c>
      <c r="G5" s="76" t="s">
        <v>7</v>
      </c>
      <c r="H5" s="77"/>
      <c r="I5" s="74" t="s">
        <v>1</v>
      </c>
      <c r="J5" s="78" t="s">
        <v>7</v>
      </c>
      <c r="K5" s="79" t="s">
        <v>36</v>
      </c>
      <c r="L5" s="80"/>
      <c r="M5" s="55"/>
    </row>
    <row r="6" spans="1:13" ht="4.5" customHeight="1">
      <c r="A6" s="66"/>
      <c r="B6" s="81"/>
      <c r="C6" s="66"/>
      <c r="D6" s="66"/>
      <c r="E6" s="81"/>
      <c r="F6" s="66"/>
      <c r="G6" s="66"/>
      <c r="H6" s="82"/>
      <c r="I6" s="66"/>
      <c r="J6" s="83"/>
      <c r="K6" s="84"/>
      <c r="L6" s="82"/>
      <c r="M6" s="55"/>
    </row>
    <row r="7" spans="1:13" ht="13.5">
      <c r="A7" s="85" t="s">
        <v>37</v>
      </c>
      <c r="B7" s="86"/>
      <c r="C7" s="87">
        <v>2908</v>
      </c>
      <c r="D7" s="88">
        <v>135.7609710550887</v>
      </c>
      <c r="E7" s="89"/>
      <c r="F7" s="87">
        <v>57825</v>
      </c>
      <c r="G7" s="88">
        <v>123.85144252393498</v>
      </c>
      <c r="H7" s="82"/>
      <c r="I7" s="87">
        <v>163760533</v>
      </c>
      <c r="J7" s="90">
        <v>90.40862212342132</v>
      </c>
      <c r="K7" s="91" t="s">
        <v>38</v>
      </c>
      <c r="L7" s="92">
        <v>104.73624240113885</v>
      </c>
      <c r="M7" s="55"/>
    </row>
    <row r="8" spans="1:13" ht="13.5">
      <c r="A8" s="85" t="s">
        <v>39</v>
      </c>
      <c r="B8" s="86"/>
      <c r="C8" s="87">
        <v>2894</v>
      </c>
      <c r="D8" s="88">
        <v>135.10737628384686</v>
      </c>
      <c r="E8" s="89"/>
      <c r="F8" s="87">
        <v>57994</v>
      </c>
      <c r="G8" s="88">
        <v>124.21341215275547</v>
      </c>
      <c r="H8" s="82"/>
      <c r="I8" s="87">
        <v>177014388</v>
      </c>
      <c r="J8" s="90">
        <v>97.72578668329497</v>
      </c>
      <c r="K8" s="84"/>
      <c r="L8" s="93" t="s">
        <v>40</v>
      </c>
      <c r="M8" s="55"/>
    </row>
    <row r="9" spans="1:13" ht="13.5">
      <c r="A9" s="85" t="s">
        <v>41</v>
      </c>
      <c r="B9" s="86"/>
      <c r="C9" s="87">
        <v>2811</v>
      </c>
      <c r="D9" s="88">
        <v>131.23249299719888</v>
      </c>
      <c r="E9" s="89"/>
      <c r="F9" s="87">
        <v>57040</v>
      </c>
      <c r="G9" s="88">
        <v>122.1701043072244</v>
      </c>
      <c r="H9" s="82"/>
      <c r="I9" s="87">
        <v>173380541</v>
      </c>
      <c r="J9" s="90">
        <v>95.71961893176885</v>
      </c>
      <c r="K9" s="91" t="s">
        <v>42</v>
      </c>
      <c r="L9" s="92">
        <v>105.87443618054175</v>
      </c>
      <c r="M9" s="55"/>
    </row>
    <row r="10" spans="1:13" ht="13.5">
      <c r="A10" s="85" t="s">
        <v>43</v>
      </c>
      <c r="B10" s="86"/>
      <c r="C10" s="87">
        <v>2803</v>
      </c>
      <c r="D10" s="88">
        <v>130.85901027077497</v>
      </c>
      <c r="E10" s="89"/>
      <c r="F10" s="87">
        <v>56290</v>
      </c>
      <c r="G10" s="88">
        <v>120.56373021482577</v>
      </c>
      <c r="H10" s="82"/>
      <c r="I10" s="87">
        <v>152628348</v>
      </c>
      <c r="J10" s="90">
        <v>84.2627853418995</v>
      </c>
      <c r="K10" s="84"/>
      <c r="L10" s="93" t="s">
        <v>40</v>
      </c>
      <c r="M10" s="55"/>
    </row>
    <row r="11" spans="1:13" ht="13.5">
      <c r="A11" s="85" t="s">
        <v>44</v>
      </c>
      <c r="B11" s="86"/>
      <c r="C11" s="87">
        <v>2731</v>
      </c>
      <c r="D11" s="88">
        <v>127.49766573295985</v>
      </c>
      <c r="E11" s="89"/>
      <c r="F11" s="87">
        <v>54354</v>
      </c>
      <c r="G11" s="88">
        <v>116.41714322431407</v>
      </c>
      <c r="H11" s="82"/>
      <c r="I11" s="87">
        <v>146482357</v>
      </c>
      <c r="J11" s="90">
        <v>80.86971762458235</v>
      </c>
      <c r="K11" s="84"/>
      <c r="L11" s="93" t="s">
        <v>40</v>
      </c>
      <c r="M11" s="55"/>
    </row>
    <row r="12" spans="1:13" ht="4.5" customHeight="1">
      <c r="A12" s="66"/>
      <c r="B12" s="81"/>
      <c r="C12" s="94"/>
      <c r="D12" s="88"/>
      <c r="E12" s="89"/>
      <c r="F12" s="95"/>
      <c r="G12" s="88"/>
      <c r="H12" s="96"/>
      <c r="I12" s="95"/>
      <c r="J12" s="90"/>
      <c r="K12" s="91"/>
      <c r="L12" s="97"/>
      <c r="M12" s="55"/>
    </row>
    <row r="13" spans="1:13" ht="13.5">
      <c r="A13" s="85" t="s">
        <v>45</v>
      </c>
      <c r="B13" s="86"/>
      <c r="C13" s="87">
        <v>2679</v>
      </c>
      <c r="D13" s="88">
        <v>125.07002801120449</v>
      </c>
      <c r="E13" s="89"/>
      <c r="F13" s="87">
        <v>53707</v>
      </c>
      <c r="G13" s="88">
        <v>115.03137784060485</v>
      </c>
      <c r="H13" s="96"/>
      <c r="I13" s="87">
        <v>162764656</v>
      </c>
      <c r="J13" s="90">
        <v>89.8588201306884</v>
      </c>
      <c r="K13" s="91" t="s">
        <v>46</v>
      </c>
      <c r="L13" s="92">
        <v>93.9</v>
      </c>
      <c r="M13" s="55"/>
    </row>
    <row r="14" spans="1:13" ht="13.5">
      <c r="A14" s="85" t="s">
        <v>8</v>
      </c>
      <c r="B14" s="86"/>
      <c r="C14" s="87">
        <v>2689</v>
      </c>
      <c r="D14" s="88">
        <v>125.53688141923436</v>
      </c>
      <c r="E14" s="89"/>
      <c r="F14" s="87">
        <v>54634</v>
      </c>
      <c r="G14" s="88">
        <v>117.01685621880956</v>
      </c>
      <c r="H14" s="96" t="s">
        <v>47</v>
      </c>
      <c r="I14" s="87">
        <v>184797998</v>
      </c>
      <c r="J14" s="90">
        <v>102.02294816875546</v>
      </c>
      <c r="K14" s="91"/>
      <c r="L14" s="93" t="s">
        <v>40</v>
      </c>
      <c r="M14" s="55"/>
    </row>
    <row r="15" spans="1:13" ht="13.5">
      <c r="A15" s="85" t="s">
        <v>9</v>
      </c>
      <c r="B15" s="86"/>
      <c r="C15" s="87">
        <v>2598</v>
      </c>
      <c r="D15" s="88">
        <v>121.28851540616246</v>
      </c>
      <c r="E15" s="89"/>
      <c r="F15" s="87">
        <v>54590</v>
      </c>
      <c r="G15" s="88">
        <v>116.92261560538886</v>
      </c>
      <c r="H15" s="96"/>
      <c r="I15" s="87">
        <v>195434747</v>
      </c>
      <c r="J15" s="90">
        <v>107.89526552963436</v>
      </c>
      <c r="K15" s="91" t="s">
        <v>48</v>
      </c>
      <c r="L15" s="92">
        <v>120.1</v>
      </c>
      <c r="M15" s="55"/>
    </row>
    <row r="16" spans="1:13" ht="13.5">
      <c r="A16" s="85" t="s">
        <v>10</v>
      </c>
      <c r="B16" s="86"/>
      <c r="C16" s="87">
        <v>2650</v>
      </c>
      <c r="D16" s="88">
        <v>123.71615312791783</v>
      </c>
      <c r="E16" s="89"/>
      <c r="F16" s="87">
        <v>55136</v>
      </c>
      <c r="G16" s="88">
        <v>118.09205594465506</v>
      </c>
      <c r="H16" s="96" t="s">
        <v>47</v>
      </c>
      <c r="I16" s="87">
        <v>206083484</v>
      </c>
      <c r="J16" s="90">
        <v>113.77420120410908</v>
      </c>
      <c r="K16" s="91"/>
      <c r="L16" s="93" t="s">
        <v>40</v>
      </c>
      <c r="M16" s="55"/>
    </row>
    <row r="17" spans="1:13" ht="13.5">
      <c r="A17" s="85" t="s">
        <v>11</v>
      </c>
      <c r="B17" s="86"/>
      <c r="C17" s="87">
        <v>2605</v>
      </c>
      <c r="D17" s="88">
        <v>121.61531279178338</v>
      </c>
      <c r="E17" s="89"/>
      <c r="F17" s="87">
        <v>54459</v>
      </c>
      <c r="G17" s="88">
        <v>116.64203559724989</v>
      </c>
      <c r="H17" s="96" t="s">
        <v>47</v>
      </c>
      <c r="I17" s="87">
        <v>194042431</v>
      </c>
      <c r="J17" s="90">
        <v>107.12659820293243</v>
      </c>
      <c r="K17" s="91"/>
      <c r="L17" s="93" t="s">
        <v>40</v>
      </c>
      <c r="M17" s="55"/>
    </row>
    <row r="18" spans="1:13" ht="4.5" customHeight="1">
      <c r="A18" s="85"/>
      <c r="B18" s="86"/>
      <c r="C18" s="87"/>
      <c r="D18" s="88"/>
      <c r="E18" s="89"/>
      <c r="F18" s="87"/>
      <c r="G18" s="88"/>
      <c r="H18" s="96"/>
      <c r="I18" s="87"/>
      <c r="J18" s="90"/>
      <c r="K18" s="91"/>
      <c r="L18" s="93"/>
      <c r="M18" s="55"/>
    </row>
    <row r="19" spans="1:13" ht="13.5">
      <c r="A19" s="85" t="s">
        <v>12</v>
      </c>
      <c r="B19" s="86"/>
      <c r="C19" s="87">
        <v>2465</v>
      </c>
      <c r="D19" s="88">
        <v>115.07936507936508</v>
      </c>
      <c r="E19" s="89"/>
      <c r="F19" s="87">
        <v>53781</v>
      </c>
      <c r="G19" s="88">
        <v>115.18987341772151</v>
      </c>
      <c r="H19" s="96"/>
      <c r="I19" s="87">
        <v>182837592</v>
      </c>
      <c r="J19" s="90">
        <v>100.94065073105423</v>
      </c>
      <c r="K19" s="91" t="s">
        <v>49</v>
      </c>
      <c r="L19" s="92">
        <v>93.6</v>
      </c>
      <c r="M19" s="55"/>
    </row>
    <row r="20" spans="1:13" ht="13.5">
      <c r="A20" s="85" t="s">
        <v>13</v>
      </c>
      <c r="B20" s="86"/>
      <c r="C20" s="87">
        <v>2441</v>
      </c>
      <c r="D20" s="88">
        <v>113.95891690009337</v>
      </c>
      <c r="E20" s="89"/>
      <c r="F20" s="87">
        <v>52861</v>
      </c>
      <c r="G20" s="88">
        <v>113.21938786437919</v>
      </c>
      <c r="H20" s="96" t="s">
        <v>47</v>
      </c>
      <c r="I20" s="87">
        <v>183115470</v>
      </c>
      <c r="J20" s="90">
        <v>101.09406112022543</v>
      </c>
      <c r="K20" s="91"/>
      <c r="L20" s="93" t="s">
        <v>40</v>
      </c>
      <c r="M20" s="55"/>
    </row>
    <row r="21" spans="1:13" ht="13.5">
      <c r="A21" s="85" t="s">
        <v>14</v>
      </c>
      <c r="B21" s="86"/>
      <c r="C21" s="87">
        <v>2326</v>
      </c>
      <c r="D21" s="88">
        <v>108.59010270774976</v>
      </c>
      <c r="E21" s="89"/>
      <c r="F21" s="87">
        <v>51656</v>
      </c>
      <c r="G21" s="88">
        <v>110.63848015592538</v>
      </c>
      <c r="H21" s="96"/>
      <c r="I21" s="87">
        <v>185178263</v>
      </c>
      <c r="J21" s="90">
        <v>102.23288418973657</v>
      </c>
      <c r="K21" s="91" t="s">
        <v>50</v>
      </c>
      <c r="L21" s="92">
        <v>101.3</v>
      </c>
      <c r="M21" s="55"/>
    </row>
    <row r="22" spans="1:13" ht="13.5">
      <c r="A22" s="85" t="s">
        <v>15</v>
      </c>
      <c r="B22" s="86"/>
      <c r="C22" s="87">
        <v>2295</v>
      </c>
      <c r="D22" s="88">
        <v>107.14285714285714</v>
      </c>
      <c r="E22" s="89"/>
      <c r="F22" s="87">
        <v>50246</v>
      </c>
      <c r="G22" s="88">
        <v>107.61849686221593</v>
      </c>
      <c r="H22" s="96" t="s">
        <v>47</v>
      </c>
      <c r="I22" s="87">
        <v>190332637</v>
      </c>
      <c r="J22" s="90">
        <v>105.07850176750047</v>
      </c>
      <c r="K22" s="91"/>
      <c r="L22" s="93" t="s">
        <v>40</v>
      </c>
      <c r="M22" s="55"/>
    </row>
    <row r="23" spans="1:13" ht="13.5">
      <c r="A23" s="85" t="s">
        <v>16</v>
      </c>
      <c r="B23" s="86"/>
      <c r="C23" s="87">
        <v>2475</v>
      </c>
      <c r="D23" s="88">
        <v>115.54621848739495</v>
      </c>
      <c r="E23" s="89"/>
      <c r="F23" s="87">
        <v>51524</v>
      </c>
      <c r="G23" s="88">
        <v>110.35575831566322</v>
      </c>
      <c r="H23" s="96" t="s">
        <v>47</v>
      </c>
      <c r="I23" s="87">
        <v>199427024</v>
      </c>
      <c r="J23" s="90">
        <v>110.09931467440006</v>
      </c>
      <c r="K23" s="91"/>
      <c r="L23" s="93" t="s">
        <v>40</v>
      </c>
      <c r="M23" s="55"/>
    </row>
    <row r="24" spans="1:13" ht="4.5" customHeight="1">
      <c r="A24" s="85"/>
      <c r="B24" s="86"/>
      <c r="C24" s="87"/>
      <c r="D24" s="88"/>
      <c r="E24" s="89"/>
      <c r="F24" s="87"/>
      <c r="G24" s="88"/>
      <c r="H24" s="96"/>
      <c r="I24" s="87"/>
      <c r="J24" s="90"/>
      <c r="K24" s="91"/>
      <c r="L24" s="93"/>
      <c r="M24" s="55"/>
    </row>
    <row r="25" spans="1:13" ht="13.5">
      <c r="A25" s="85" t="s">
        <v>51</v>
      </c>
      <c r="B25" s="86"/>
      <c r="C25" s="87">
        <v>2394</v>
      </c>
      <c r="D25" s="88">
        <v>111.76470588235294</v>
      </c>
      <c r="E25" s="89"/>
      <c r="F25" s="87">
        <v>50077</v>
      </c>
      <c r="G25" s="88">
        <v>107.25652723339545</v>
      </c>
      <c r="H25" s="96"/>
      <c r="I25" s="87">
        <v>184955868</v>
      </c>
      <c r="J25" s="90">
        <v>102.11010475595725</v>
      </c>
      <c r="K25" s="91" t="s">
        <v>52</v>
      </c>
      <c r="L25" s="92">
        <v>99.9</v>
      </c>
      <c r="M25" s="55"/>
    </row>
    <row r="26" spans="1:13" ht="13.5">
      <c r="A26" s="85" t="s">
        <v>53</v>
      </c>
      <c r="B26" s="86"/>
      <c r="C26" s="87">
        <v>2362</v>
      </c>
      <c r="D26" s="88">
        <v>110.27077497665734</v>
      </c>
      <c r="E26" s="89"/>
      <c r="F26" s="87">
        <v>48327</v>
      </c>
      <c r="G26" s="88">
        <v>103.50832101779862</v>
      </c>
      <c r="H26" s="96" t="s">
        <v>47</v>
      </c>
      <c r="I26" s="87">
        <v>170171991</v>
      </c>
      <c r="J26" s="90">
        <v>93.94824838723048</v>
      </c>
      <c r="K26" s="91"/>
      <c r="L26" s="93" t="s">
        <v>40</v>
      </c>
      <c r="M26" s="55"/>
    </row>
    <row r="27" spans="1:13" ht="13.5">
      <c r="A27" s="85" t="s">
        <v>54</v>
      </c>
      <c r="B27" s="86"/>
      <c r="C27" s="87">
        <v>2142</v>
      </c>
      <c r="D27" s="88">
        <v>100</v>
      </c>
      <c r="E27" s="89"/>
      <c r="F27" s="87">
        <v>46689</v>
      </c>
      <c r="G27" s="88">
        <v>100</v>
      </c>
      <c r="H27" s="96"/>
      <c r="I27" s="87">
        <v>181133756</v>
      </c>
      <c r="J27" s="90">
        <v>100</v>
      </c>
      <c r="K27" s="91" t="s">
        <v>55</v>
      </c>
      <c r="L27" s="92">
        <v>97.9</v>
      </c>
      <c r="M27" s="55"/>
    </row>
    <row r="28" spans="1:13" ht="13.5">
      <c r="A28" s="85" t="s">
        <v>56</v>
      </c>
      <c r="B28" s="86"/>
      <c r="C28" s="87">
        <v>2092</v>
      </c>
      <c r="D28" s="88">
        <v>97.6657329598506</v>
      </c>
      <c r="E28" s="89"/>
      <c r="F28" s="87">
        <v>44507</v>
      </c>
      <c r="G28" s="88">
        <v>95.32652230718156</v>
      </c>
      <c r="H28" s="96" t="s">
        <v>47</v>
      </c>
      <c r="I28" s="87">
        <v>166343381</v>
      </c>
      <c r="J28" s="90">
        <v>91.83455622705686</v>
      </c>
      <c r="K28" s="91"/>
      <c r="L28" s="93" t="s">
        <v>40</v>
      </c>
      <c r="M28" s="55"/>
    </row>
    <row r="29" spans="1:13" ht="13.5">
      <c r="A29" s="85" t="s">
        <v>57</v>
      </c>
      <c r="B29" s="86"/>
      <c r="C29" s="95">
        <v>2241</v>
      </c>
      <c r="D29" s="88">
        <v>104.6218487394958</v>
      </c>
      <c r="E29" s="89"/>
      <c r="F29" s="95">
        <v>45604</v>
      </c>
      <c r="G29" s="88">
        <v>97.67611214632997</v>
      </c>
      <c r="H29" s="96" t="s">
        <v>58</v>
      </c>
      <c r="I29" s="95">
        <v>164415181</v>
      </c>
      <c r="J29" s="90">
        <v>90.77003902022547</v>
      </c>
      <c r="K29" s="91"/>
      <c r="L29" s="93" t="s">
        <v>40</v>
      </c>
      <c r="M29" s="55"/>
    </row>
    <row r="30" spans="1:13" ht="13.5">
      <c r="A30" s="85"/>
      <c r="B30" s="86"/>
      <c r="C30" s="95"/>
      <c r="D30" s="88"/>
      <c r="E30" s="89"/>
      <c r="F30" s="95"/>
      <c r="G30" s="88"/>
      <c r="H30" s="96"/>
      <c r="I30" s="95"/>
      <c r="J30" s="90"/>
      <c r="K30" s="91"/>
      <c r="L30" s="93"/>
      <c r="M30" s="55"/>
    </row>
    <row r="31" spans="1:13" ht="13.5">
      <c r="A31" s="85" t="s">
        <v>59</v>
      </c>
      <c r="B31" s="86"/>
      <c r="C31" s="95">
        <v>2001</v>
      </c>
      <c r="D31" s="88">
        <f>C31/C27*100</f>
        <v>93.41736694677871</v>
      </c>
      <c r="E31" s="89"/>
      <c r="F31" s="95">
        <v>42875</v>
      </c>
      <c r="G31" s="88">
        <v>91.83105228212213</v>
      </c>
      <c r="H31" s="96"/>
      <c r="I31" s="95">
        <v>168539460</v>
      </c>
      <c r="J31" s="90">
        <v>93.0469635930257</v>
      </c>
      <c r="K31" s="91" t="s">
        <v>60</v>
      </c>
      <c r="L31" s="92">
        <f>I31/I27*100</f>
        <v>93.0469635930257</v>
      </c>
      <c r="M31" s="55"/>
    </row>
    <row r="32" spans="1:13" ht="13.5">
      <c r="A32" s="98"/>
      <c r="B32" s="99"/>
      <c r="C32" s="100"/>
      <c r="D32" s="101"/>
      <c r="E32" s="102"/>
      <c r="F32" s="100"/>
      <c r="G32" s="101"/>
      <c r="H32" s="103"/>
      <c r="I32" s="100"/>
      <c r="J32" s="104"/>
      <c r="K32" s="105"/>
      <c r="L32" s="105"/>
      <c r="M32" s="55"/>
    </row>
    <row r="33" spans="1:13" ht="13.5">
      <c r="A33" s="106" t="s">
        <v>61</v>
      </c>
      <c r="B33" s="106"/>
      <c r="C33" s="106"/>
      <c r="D33" s="106"/>
      <c r="E33" s="106"/>
      <c r="F33" s="106"/>
      <c r="G33" s="106"/>
      <c r="H33" s="82"/>
      <c r="I33" s="106"/>
      <c r="J33" s="106"/>
      <c r="K33" s="106"/>
      <c r="L33" s="106"/>
      <c r="M33" s="55"/>
    </row>
    <row r="34" spans="1:13" ht="13.5">
      <c r="A34" s="106" t="s">
        <v>62</v>
      </c>
      <c r="B34" s="106"/>
      <c r="C34" s="106"/>
      <c r="D34" s="106"/>
      <c r="E34" s="106"/>
      <c r="F34" s="106"/>
      <c r="G34" s="106"/>
      <c r="H34" s="82"/>
      <c r="I34" s="106"/>
      <c r="J34" s="106"/>
      <c r="K34" s="106"/>
      <c r="L34" s="106"/>
      <c r="M34" s="55"/>
    </row>
    <row r="35" spans="1:13" ht="13.5">
      <c r="A35" s="56" t="s">
        <v>63</v>
      </c>
      <c r="B35" s="56"/>
      <c r="C35" s="56"/>
      <c r="D35" s="56"/>
      <c r="E35" s="56"/>
      <c r="F35" s="56"/>
      <c r="G35" s="56"/>
      <c r="H35" s="107"/>
      <c r="I35" s="56"/>
      <c r="J35" s="56"/>
      <c r="K35" s="56"/>
      <c r="L35" s="56"/>
      <c r="M35" s="55"/>
    </row>
    <row r="36" spans="1:13" ht="13.5">
      <c r="A36" s="56" t="s">
        <v>64</v>
      </c>
      <c r="B36" s="56"/>
      <c r="C36" s="56"/>
      <c r="D36" s="56"/>
      <c r="E36" s="56"/>
      <c r="F36" s="56"/>
      <c r="G36" s="56"/>
      <c r="H36" s="107"/>
      <c r="I36" s="56"/>
      <c r="J36" s="56"/>
      <c r="K36" s="56"/>
      <c r="L36" s="93"/>
      <c r="M36" s="55"/>
    </row>
    <row r="37" spans="1:13" ht="13.5">
      <c r="A37" s="56" t="s">
        <v>65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</sheetData>
  <mergeCells count="3">
    <mergeCell ref="B4:D4"/>
    <mergeCell ref="E4:G4"/>
    <mergeCell ref="K5:L5"/>
  </mergeCells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:IV1"/>
    </sheetView>
  </sheetViews>
  <sheetFormatPr defaultColWidth="9.00390625" defaultRowHeight="13.5"/>
  <cols>
    <col min="1" max="1" width="4.25390625" style="144" customWidth="1"/>
    <col min="2" max="2" width="17.875" style="144" customWidth="1"/>
    <col min="3" max="3" width="10.625" style="144" customWidth="1"/>
    <col min="4" max="6" width="13.625" style="144" customWidth="1"/>
    <col min="7" max="7" width="9.375" style="144" customWidth="1"/>
    <col min="8" max="16384" width="9.00390625" style="144" customWidth="1"/>
  </cols>
  <sheetData>
    <row r="1" spans="1:6" ht="12">
      <c r="A1" s="406" t="s">
        <v>277</v>
      </c>
      <c r="C1" s="299"/>
      <c r="D1" s="299"/>
      <c r="E1" s="299"/>
      <c r="F1" s="299"/>
    </row>
    <row r="2" spans="1:6" ht="12">
      <c r="A2" s="109" t="s">
        <v>278</v>
      </c>
      <c r="C2" s="109"/>
      <c r="D2" s="109"/>
      <c r="E2" s="109"/>
      <c r="F2" s="109"/>
    </row>
    <row r="3" spans="1:6" ht="12">
      <c r="A3" s="147"/>
      <c r="B3" s="114"/>
      <c r="C3" s="114"/>
      <c r="D3" s="114"/>
      <c r="E3" s="426" t="s">
        <v>279</v>
      </c>
      <c r="F3" s="427"/>
    </row>
    <row r="4" spans="1:6" ht="6.75" customHeight="1">
      <c r="A4" s="346"/>
      <c r="B4" s="428"/>
      <c r="C4" s="416"/>
      <c r="D4" s="416"/>
      <c r="E4" s="416"/>
      <c r="F4" s="117"/>
    </row>
    <row r="5" spans="1:7" ht="12">
      <c r="A5" s="186"/>
      <c r="B5" s="429" t="s">
        <v>280</v>
      </c>
      <c r="C5" s="410" t="s">
        <v>241</v>
      </c>
      <c r="D5" s="410" t="s">
        <v>281</v>
      </c>
      <c r="E5" s="410" t="s">
        <v>282</v>
      </c>
      <c r="F5" s="316" t="s">
        <v>283</v>
      </c>
      <c r="G5" s="155"/>
    </row>
    <row r="6" spans="1:7" ht="7.5" customHeight="1">
      <c r="A6" s="349"/>
      <c r="B6" s="430"/>
      <c r="C6" s="431"/>
      <c r="D6" s="431"/>
      <c r="E6" s="431"/>
      <c r="F6" s="432"/>
      <c r="G6" s="155"/>
    </row>
    <row r="7" spans="1:6" ht="7.5" customHeight="1">
      <c r="A7" s="279"/>
      <c r="B7" s="292"/>
      <c r="C7" s="290"/>
      <c r="D7" s="290"/>
      <c r="E7" s="290"/>
      <c r="F7" s="117"/>
    </row>
    <row r="8" spans="2:6" ht="12">
      <c r="B8" s="292" t="s">
        <v>284</v>
      </c>
      <c r="C8" s="292">
        <v>205</v>
      </c>
      <c r="D8" s="281">
        <v>14189037</v>
      </c>
      <c r="E8" s="281">
        <v>2979460</v>
      </c>
      <c r="F8" s="414">
        <v>4097760</v>
      </c>
    </row>
    <row r="9" spans="2:6" ht="6.75" customHeight="1">
      <c r="B9" s="292"/>
      <c r="C9" s="292"/>
      <c r="D9" s="292"/>
      <c r="E9" s="292"/>
      <c r="F9" s="415"/>
    </row>
    <row r="10" spans="2:6" ht="12">
      <c r="B10" s="410" t="s">
        <v>248</v>
      </c>
      <c r="C10" s="167">
        <v>77</v>
      </c>
      <c r="D10" s="281">
        <v>680827</v>
      </c>
      <c r="E10" s="281">
        <v>285296</v>
      </c>
      <c r="F10" s="414">
        <v>348807</v>
      </c>
    </row>
    <row r="11" spans="2:6" ht="12">
      <c r="B11" s="410" t="s">
        <v>130</v>
      </c>
      <c r="C11" s="167">
        <v>71</v>
      </c>
      <c r="D11" s="281">
        <v>838148</v>
      </c>
      <c r="E11" s="281">
        <v>307677</v>
      </c>
      <c r="F11" s="414">
        <v>370014</v>
      </c>
    </row>
    <row r="12" spans="2:6" ht="12">
      <c r="B12" s="410" t="s">
        <v>131</v>
      </c>
      <c r="C12" s="167">
        <v>27</v>
      </c>
      <c r="D12" s="281">
        <v>3155084</v>
      </c>
      <c r="E12" s="281">
        <v>430345</v>
      </c>
      <c r="F12" s="414">
        <v>497707</v>
      </c>
    </row>
    <row r="13" spans="2:6" ht="12">
      <c r="B13" s="410" t="s">
        <v>132</v>
      </c>
      <c r="C13" s="167">
        <v>10</v>
      </c>
      <c r="D13" s="281">
        <v>624360</v>
      </c>
      <c r="E13" s="281">
        <v>185960</v>
      </c>
      <c r="F13" s="414">
        <v>200020</v>
      </c>
    </row>
    <row r="14" spans="2:6" ht="12">
      <c r="B14" s="410" t="s">
        <v>134</v>
      </c>
      <c r="C14" s="167">
        <v>8</v>
      </c>
      <c r="D14" s="281">
        <v>1184352</v>
      </c>
      <c r="E14" s="281">
        <v>267061</v>
      </c>
      <c r="F14" s="414">
        <v>691387</v>
      </c>
    </row>
    <row r="15" spans="2:6" ht="12">
      <c r="B15" s="410" t="s">
        <v>135</v>
      </c>
      <c r="C15" s="167">
        <v>8</v>
      </c>
      <c r="D15" s="281">
        <v>1418806</v>
      </c>
      <c r="E15" s="281">
        <v>300059</v>
      </c>
      <c r="F15" s="414">
        <v>451572</v>
      </c>
    </row>
    <row r="16" spans="2:6" ht="12">
      <c r="B16" s="410" t="s">
        <v>214</v>
      </c>
      <c r="C16" s="167">
        <v>4</v>
      </c>
      <c r="D16" s="281">
        <v>6287460</v>
      </c>
      <c r="E16" s="281">
        <v>1203062</v>
      </c>
      <c r="F16" s="414">
        <v>1538253</v>
      </c>
    </row>
    <row r="17" spans="1:7" ht="6.75" customHeight="1">
      <c r="A17" s="147"/>
      <c r="B17" s="384"/>
      <c r="C17" s="433"/>
      <c r="D17" s="433" t="s">
        <v>285</v>
      </c>
      <c r="E17" s="433" t="s">
        <v>285</v>
      </c>
      <c r="F17" s="434" t="s">
        <v>285</v>
      </c>
      <c r="G17" s="155"/>
    </row>
    <row r="18" spans="1:6" ht="6.75" customHeight="1">
      <c r="A18" s="377"/>
      <c r="B18" s="292"/>
      <c r="C18" s="290"/>
      <c r="D18" s="290"/>
      <c r="E18" s="290"/>
      <c r="F18" s="117"/>
    </row>
    <row r="19" spans="1:6" ht="12">
      <c r="A19" s="186"/>
      <c r="B19" s="429" t="s">
        <v>286</v>
      </c>
      <c r="C19" s="292">
        <v>208</v>
      </c>
      <c r="D19" s="281">
        <v>14525854</v>
      </c>
      <c r="E19" s="281">
        <v>3071866</v>
      </c>
      <c r="F19" s="414">
        <v>3913572</v>
      </c>
    </row>
    <row r="20" spans="1:6" ht="6.75" customHeight="1">
      <c r="A20" s="435"/>
      <c r="B20" s="390"/>
      <c r="C20" s="436"/>
      <c r="D20" s="436"/>
      <c r="E20" s="436"/>
      <c r="F20" s="437"/>
    </row>
    <row r="21" spans="1:6" ht="12">
      <c r="A21" s="279"/>
      <c r="B21" s="341"/>
      <c r="C21" s="341"/>
      <c r="D21" s="341"/>
      <c r="E21" s="341"/>
      <c r="F21" s="341"/>
    </row>
    <row r="22" spans="4:6" ht="12">
      <c r="D22" s="438"/>
      <c r="E22" s="438"/>
      <c r="F22" s="438"/>
    </row>
  </sheetData>
  <mergeCells count="1">
    <mergeCell ref="E3:F3"/>
  </mergeCells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1" sqref="A1:IV1"/>
    </sheetView>
  </sheetViews>
  <sheetFormatPr defaultColWidth="9.00390625" defaultRowHeight="13.5"/>
  <cols>
    <col min="1" max="1" width="4.25390625" style="144" customWidth="1"/>
    <col min="2" max="2" width="17.875" style="144" customWidth="1"/>
    <col min="3" max="3" width="10.625" style="144" customWidth="1"/>
    <col min="4" max="6" width="13.625" style="144" customWidth="1"/>
    <col min="7" max="7" width="9.375" style="144" customWidth="1"/>
    <col min="8" max="16384" width="9.00390625" style="144" customWidth="1"/>
  </cols>
  <sheetData>
    <row r="1" spans="1:6" ht="12" customHeight="1">
      <c r="A1" s="406" t="s">
        <v>287</v>
      </c>
      <c r="C1" s="299"/>
      <c r="D1" s="299"/>
      <c r="E1" s="299"/>
      <c r="F1" s="299"/>
    </row>
    <row r="2" spans="1:6" ht="12">
      <c r="A2" s="109" t="s">
        <v>240</v>
      </c>
      <c r="C2" s="299"/>
      <c r="D2" s="299"/>
      <c r="E2" s="299"/>
      <c r="F2" s="299"/>
    </row>
    <row r="3" spans="1:6" ht="12">
      <c r="A3" s="147"/>
      <c r="B3" s="341"/>
      <c r="C3" s="408"/>
      <c r="D3" s="408"/>
      <c r="E3" s="426" t="s">
        <v>288</v>
      </c>
      <c r="F3" s="427"/>
    </row>
    <row r="4" spans="1:7" ht="6.75" customHeight="1">
      <c r="A4" s="439"/>
      <c r="B4" s="416"/>
      <c r="C4" s="416"/>
      <c r="D4" s="416"/>
      <c r="E4" s="416"/>
      <c r="F4" s="440"/>
      <c r="G4" s="155"/>
    </row>
    <row r="5" spans="1:7" ht="12">
      <c r="A5" s="441" t="s">
        <v>105</v>
      </c>
      <c r="B5" s="442"/>
      <c r="C5" s="410" t="s">
        <v>241</v>
      </c>
      <c r="D5" s="410" t="s">
        <v>281</v>
      </c>
      <c r="E5" s="410" t="s">
        <v>282</v>
      </c>
      <c r="F5" s="365" t="s">
        <v>283</v>
      </c>
      <c r="G5" s="155"/>
    </row>
    <row r="6" spans="1:7" ht="6" customHeight="1">
      <c r="A6" s="432"/>
      <c r="B6" s="431"/>
      <c r="C6" s="431"/>
      <c r="D6" s="431"/>
      <c r="E6" s="431"/>
      <c r="F6" s="443"/>
      <c r="G6" s="155"/>
    </row>
    <row r="7" spans="1:7" ht="6" customHeight="1">
      <c r="A7" s="279"/>
      <c r="B7" s="290"/>
      <c r="C7" s="292"/>
      <c r="D7" s="292"/>
      <c r="E7" s="292"/>
      <c r="F7" s="293"/>
      <c r="G7" s="155"/>
    </row>
    <row r="8" spans="1:7" ht="12">
      <c r="A8" s="302"/>
      <c r="B8" s="129" t="s">
        <v>276</v>
      </c>
      <c r="C8" s="167">
        <v>205</v>
      </c>
      <c r="D8" s="281">
        <v>14189037</v>
      </c>
      <c r="E8" s="281">
        <v>2979460</v>
      </c>
      <c r="F8" s="289">
        <v>4097760</v>
      </c>
      <c r="G8" s="155"/>
    </row>
    <row r="9" spans="1:7" ht="6.75" customHeight="1">
      <c r="A9" s="302"/>
      <c r="B9" s="132"/>
      <c r="C9" s="85"/>
      <c r="D9" s="292"/>
      <c r="E9" s="292"/>
      <c r="F9" s="293"/>
      <c r="G9" s="155"/>
    </row>
    <row r="10" spans="1:7" ht="12">
      <c r="A10" s="444">
        <v>9</v>
      </c>
      <c r="B10" s="445" t="s">
        <v>76</v>
      </c>
      <c r="C10" s="85">
        <v>30</v>
      </c>
      <c r="D10" s="292">
        <v>207303</v>
      </c>
      <c r="E10" s="292">
        <v>89535</v>
      </c>
      <c r="F10" s="293">
        <v>143886</v>
      </c>
      <c r="G10" s="155"/>
    </row>
    <row r="11" spans="1:7" ht="12">
      <c r="A11" s="446">
        <v>10</v>
      </c>
      <c r="B11" s="445" t="s">
        <v>77</v>
      </c>
      <c r="C11" s="167">
        <v>4</v>
      </c>
      <c r="D11" s="281">
        <v>39825</v>
      </c>
      <c r="E11" s="281">
        <v>15561</v>
      </c>
      <c r="F11" s="289">
        <v>21984</v>
      </c>
      <c r="G11" s="155"/>
    </row>
    <row r="12" spans="1:7" ht="12">
      <c r="A12" s="446">
        <v>11</v>
      </c>
      <c r="B12" s="445" t="s">
        <v>78</v>
      </c>
      <c r="C12" s="167">
        <v>2</v>
      </c>
      <c r="D12" s="138" t="s">
        <v>289</v>
      </c>
      <c r="E12" s="138" t="s">
        <v>289</v>
      </c>
      <c r="F12" s="296" t="s">
        <v>289</v>
      </c>
      <c r="G12" s="155"/>
    </row>
    <row r="13" spans="1:7" ht="12">
      <c r="A13" s="446">
        <v>12</v>
      </c>
      <c r="B13" s="445" t="s">
        <v>79</v>
      </c>
      <c r="C13" s="167">
        <v>4</v>
      </c>
      <c r="D13" s="354">
        <v>33557</v>
      </c>
      <c r="E13" s="354">
        <v>12588</v>
      </c>
      <c r="F13" s="293">
        <v>19234</v>
      </c>
      <c r="G13" s="155"/>
    </row>
    <row r="14" spans="1:7" ht="12">
      <c r="A14" s="446">
        <v>13</v>
      </c>
      <c r="B14" s="445" t="s">
        <v>80</v>
      </c>
      <c r="C14" s="401">
        <v>1</v>
      </c>
      <c r="D14" s="138" t="s">
        <v>289</v>
      </c>
      <c r="E14" s="138" t="s">
        <v>289</v>
      </c>
      <c r="F14" s="296" t="s">
        <v>289</v>
      </c>
      <c r="G14" s="155"/>
    </row>
    <row r="15" spans="1:7" ht="6.75" customHeight="1">
      <c r="A15" s="446"/>
      <c r="B15" s="447"/>
      <c r="C15" s="167"/>
      <c r="D15" s="354"/>
      <c r="E15" s="354"/>
      <c r="F15" s="293"/>
      <c r="G15" s="155"/>
    </row>
    <row r="16" spans="1:7" ht="12">
      <c r="A16" s="446">
        <v>14</v>
      </c>
      <c r="B16" s="445" t="s">
        <v>81</v>
      </c>
      <c r="C16" s="167">
        <v>1</v>
      </c>
      <c r="D16" s="138" t="s">
        <v>289</v>
      </c>
      <c r="E16" s="138" t="s">
        <v>289</v>
      </c>
      <c r="F16" s="296" t="s">
        <v>289</v>
      </c>
      <c r="G16" s="155"/>
    </row>
    <row r="17" spans="1:7" ht="12">
      <c r="A17" s="446">
        <v>15</v>
      </c>
      <c r="B17" s="445" t="s">
        <v>82</v>
      </c>
      <c r="C17" s="85">
        <v>7</v>
      </c>
      <c r="D17" s="292">
        <v>111626</v>
      </c>
      <c r="E17" s="292">
        <v>41614</v>
      </c>
      <c r="F17" s="293">
        <v>68084</v>
      </c>
      <c r="G17" s="155"/>
    </row>
    <row r="18" spans="1:7" ht="12">
      <c r="A18" s="446">
        <v>16</v>
      </c>
      <c r="B18" s="445" t="s">
        <v>83</v>
      </c>
      <c r="C18" s="167">
        <v>7</v>
      </c>
      <c r="D18" s="354">
        <v>26269</v>
      </c>
      <c r="E18" s="354">
        <v>10590</v>
      </c>
      <c r="F18" s="293">
        <v>26501</v>
      </c>
      <c r="G18" s="155"/>
    </row>
    <row r="19" spans="1:7" ht="12">
      <c r="A19" s="446">
        <v>17</v>
      </c>
      <c r="B19" s="445" t="s">
        <v>84</v>
      </c>
      <c r="C19" s="167">
        <v>15</v>
      </c>
      <c r="D19" s="281">
        <v>2276834</v>
      </c>
      <c r="E19" s="281">
        <v>338467</v>
      </c>
      <c r="F19" s="289">
        <v>516832</v>
      </c>
      <c r="G19" s="155"/>
    </row>
    <row r="20" spans="1:7" ht="12">
      <c r="A20" s="446">
        <v>18</v>
      </c>
      <c r="B20" s="445" t="s">
        <v>85</v>
      </c>
      <c r="C20" s="167">
        <v>2</v>
      </c>
      <c r="D20" s="138" t="s">
        <v>289</v>
      </c>
      <c r="E20" s="138" t="s">
        <v>289</v>
      </c>
      <c r="F20" s="296" t="s">
        <v>289</v>
      </c>
      <c r="G20" s="155"/>
    </row>
    <row r="21" spans="1:7" ht="6.75" customHeight="1">
      <c r="A21" s="446"/>
      <c r="B21" s="447"/>
      <c r="C21" s="167"/>
      <c r="D21" s="281"/>
      <c r="E21" s="281"/>
      <c r="F21" s="289"/>
      <c r="G21" s="155"/>
    </row>
    <row r="22" spans="1:7" ht="12">
      <c r="A22" s="446">
        <v>19</v>
      </c>
      <c r="B22" s="445" t="s">
        <v>86</v>
      </c>
      <c r="C22" s="167">
        <v>7</v>
      </c>
      <c r="D22" s="281">
        <v>81019</v>
      </c>
      <c r="E22" s="281">
        <v>38769</v>
      </c>
      <c r="F22" s="289">
        <v>45687</v>
      </c>
      <c r="G22" s="155"/>
    </row>
    <row r="23" spans="1:7" ht="12">
      <c r="A23" s="446">
        <v>20</v>
      </c>
      <c r="B23" s="445" t="s">
        <v>87</v>
      </c>
      <c r="C23" s="85">
        <v>2</v>
      </c>
      <c r="D23" s="138" t="s">
        <v>289</v>
      </c>
      <c r="E23" s="138" t="s">
        <v>289</v>
      </c>
      <c r="F23" s="296" t="s">
        <v>289</v>
      </c>
      <c r="G23" s="155"/>
    </row>
    <row r="24" spans="1:7" ht="12">
      <c r="A24" s="446">
        <v>21</v>
      </c>
      <c r="B24" s="445" t="s">
        <v>88</v>
      </c>
      <c r="C24" s="85">
        <v>3</v>
      </c>
      <c r="D24" s="292">
        <v>90822</v>
      </c>
      <c r="E24" s="292">
        <v>46324</v>
      </c>
      <c r="F24" s="293">
        <v>47405</v>
      </c>
      <c r="G24" s="155"/>
    </row>
    <row r="25" spans="1:7" ht="12">
      <c r="A25" s="446">
        <v>22</v>
      </c>
      <c r="B25" s="445" t="s">
        <v>89</v>
      </c>
      <c r="C25" s="167">
        <v>5</v>
      </c>
      <c r="D25" s="281">
        <v>222811</v>
      </c>
      <c r="E25" s="281">
        <v>87929</v>
      </c>
      <c r="F25" s="289">
        <v>88258</v>
      </c>
      <c r="G25" s="155"/>
    </row>
    <row r="26" spans="1:7" ht="12">
      <c r="A26" s="446">
        <v>23</v>
      </c>
      <c r="B26" s="445" t="s">
        <v>90</v>
      </c>
      <c r="C26" s="167">
        <v>13</v>
      </c>
      <c r="D26" s="281">
        <v>7188669</v>
      </c>
      <c r="E26" s="281">
        <v>1468999</v>
      </c>
      <c r="F26" s="289">
        <v>1924886</v>
      </c>
      <c r="G26" s="155"/>
    </row>
    <row r="27" spans="1:7" ht="6.75" customHeight="1">
      <c r="A27" s="446"/>
      <c r="B27" s="447"/>
      <c r="C27" s="167"/>
      <c r="D27" s="281"/>
      <c r="E27" s="281"/>
      <c r="F27" s="289"/>
      <c r="G27" s="155"/>
    </row>
    <row r="28" spans="1:7" ht="12">
      <c r="A28" s="446">
        <v>24</v>
      </c>
      <c r="B28" s="445" t="s">
        <v>91</v>
      </c>
      <c r="C28" s="167">
        <v>4</v>
      </c>
      <c r="D28" s="356">
        <v>87705</v>
      </c>
      <c r="E28" s="356">
        <v>23592</v>
      </c>
      <c r="F28" s="296">
        <v>25847</v>
      </c>
      <c r="G28" s="155"/>
    </row>
    <row r="29" spans="1:7" ht="12">
      <c r="A29" s="446">
        <v>25</v>
      </c>
      <c r="B29" s="445" t="s">
        <v>92</v>
      </c>
      <c r="C29" s="167">
        <v>22</v>
      </c>
      <c r="D29" s="281">
        <v>230060</v>
      </c>
      <c r="E29" s="281">
        <v>108405</v>
      </c>
      <c r="F29" s="289">
        <v>123491</v>
      </c>
      <c r="G29" s="155"/>
    </row>
    <row r="30" spans="1:7" ht="12">
      <c r="A30" s="446">
        <v>26</v>
      </c>
      <c r="B30" s="445" t="s">
        <v>93</v>
      </c>
      <c r="C30" s="167">
        <v>29</v>
      </c>
      <c r="D30" s="281">
        <v>611660</v>
      </c>
      <c r="E30" s="281">
        <v>219444</v>
      </c>
      <c r="F30" s="289">
        <v>289257</v>
      </c>
      <c r="G30" s="155"/>
    </row>
    <row r="31" spans="1:7" ht="12">
      <c r="A31" s="446">
        <v>27</v>
      </c>
      <c r="B31" s="445" t="s">
        <v>94</v>
      </c>
      <c r="C31" s="85">
        <v>29</v>
      </c>
      <c r="D31" s="292">
        <v>572629</v>
      </c>
      <c r="E31" s="292">
        <v>245253</v>
      </c>
      <c r="F31" s="293">
        <v>400853</v>
      </c>
      <c r="G31" s="155"/>
    </row>
    <row r="32" spans="1:7" ht="12">
      <c r="A32" s="446">
        <v>28</v>
      </c>
      <c r="B32" s="445" t="s">
        <v>95</v>
      </c>
      <c r="C32" s="85">
        <v>2</v>
      </c>
      <c r="D32" s="138" t="s">
        <v>289</v>
      </c>
      <c r="E32" s="138" t="s">
        <v>289</v>
      </c>
      <c r="F32" s="296" t="s">
        <v>289</v>
      </c>
      <c r="G32" s="155"/>
    </row>
    <row r="33" spans="1:7" ht="6.75" customHeight="1">
      <c r="A33" s="446"/>
      <c r="B33" s="447"/>
      <c r="C33" s="167"/>
      <c r="D33" s="281"/>
      <c r="E33" s="281"/>
      <c r="F33" s="289"/>
      <c r="G33" s="155"/>
    </row>
    <row r="34" spans="1:7" ht="12">
      <c r="A34" s="446">
        <v>29</v>
      </c>
      <c r="B34" s="445" t="s">
        <v>96</v>
      </c>
      <c r="C34" s="167">
        <v>7</v>
      </c>
      <c r="D34" s="281">
        <v>283655</v>
      </c>
      <c r="E34" s="281">
        <v>88644</v>
      </c>
      <c r="F34" s="289">
        <v>186230</v>
      </c>
      <c r="G34" s="155"/>
    </row>
    <row r="35" spans="1:7" ht="12">
      <c r="A35" s="446">
        <v>30</v>
      </c>
      <c r="B35" s="445" t="s">
        <v>97</v>
      </c>
      <c r="C35" s="167">
        <v>6</v>
      </c>
      <c r="D35" s="281">
        <v>633827</v>
      </c>
      <c r="E35" s="281">
        <v>26546</v>
      </c>
      <c r="F35" s="289">
        <v>28899</v>
      </c>
      <c r="G35" s="155"/>
    </row>
    <row r="36" spans="1:7" ht="12">
      <c r="A36" s="446">
        <v>31</v>
      </c>
      <c r="B36" s="445" t="s">
        <v>98</v>
      </c>
      <c r="C36" s="401" t="s">
        <v>115</v>
      </c>
      <c r="D36" s="401" t="s">
        <v>115</v>
      </c>
      <c r="E36" s="401" t="s">
        <v>115</v>
      </c>
      <c r="F36" s="448" t="s">
        <v>115</v>
      </c>
      <c r="G36" s="155"/>
    </row>
    <row r="37" spans="1:7" ht="12">
      <c r="A37" s="446">
        <v>32</v>
      </c>
      <c r="B37" s="445" t="s">
        <v>99</v>
      </c>
      <c r="C37" s="167">
        <v>3</v>
      </c>
      <c r="D37" s="281">
        <v>15131</v>
      </c>
      <c r="E37" s="281">
        <v>8917</v>
      </c>
      <c r="F37" s="449">
        <v>11877</v>
      </c>
      <c r="G37" s="155"/>
    </row>
    <row r="38" spans="1:6" ht="6.75" customHeight="1">
      <c r="A38" s="450"/>
      <c r="B38" s="181"/>
      <c r="C38" s="390"/>
      <c r="D38" s="390"/>
      <c r="E38" s="390"/>
      <c r="F38" s="409" t="s">
        <v>290</v>
      </c>
    </row>
    <row r="40" spans="4:6" ht="12">
      <c r="D40" s="438"/>
      <c r="E40" s="438"/>
      <c r="F40" s="438"/>
    </row>
    <row r="41" spans="4:6" ht="12">
      <c r="D41" s="438"/>
      <c r="E41" s="438"/>
      <c r="F41" s="438"/>
    </row>
    <row r="42" spans="4:6" ht="12">
      <c r="D42" s="438"/>
      <c r="E42" s="438"/>
      <c r="F42" s="438"/>
    </row>
    <row r="43" spans="4:6" ht="12">
      <c r="D43" s="438"/>
      <c r="E43" s="438"/>
      <c r="F43" s="438"/>
    </row>
    <row r="44" spans="4:6" ht="12">
      <c r="D44" s="438"/>
      <c r="E44" s="438"/>
      <c r="F44" s="438"/>
    </row>
    <row r="45" spans="4:6" ht="12">
      <c r="D45" s="438"/>
      <c r="E45" s="438"/>
      <c r="F45" s="438"/>
    </row>
    <row r="46" spans="4:6" ht="12">
      <c r="D46" s="438"/>
      <c r="E46" s="438"/>
      <c r="F46" s="438"/>
    </row>
  </sheetData>
  <mergeCells count="2">
    <mergeCell ref="E3:F3"/>
    <mergeCell ref="A5:B5"/>
  </mergeCells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:IV1"/>
    </sheetView>
  </sheetViews>
  <sheetFormatPr defaultColWidth="9.00390625" defaultRowHeight="13.5"/>
  <cols>
    <col min="1" max="1" width="2.625" style="144" customWidth="1"/>
    <col min="2" max="2" width="16.75390625" style="144" bestFit="1" customWidth="1"/>
    <col min="3" max="3" width="11.375" style="144" customWidth="1"/>
    <col min="4" max="4" width="9.50390625" style="144" bestFit="1" customWidth="1"/>
    <col min="5" max="5" width="8.25390625" style="144" bestFit="1" customWidth="1"/>
    <col min="6" max="6" width="2.125" style="144" customWidth="1"/>
    <col min="7" max="16384" width="9.00390625" style="144" customWidth="1"/>
  </cols>
  <sheetData>
    <row r="1" spans="1:5" ht="12" customHeight="1">
      <c r="A1" s="406" t="s">
        <v>291</v>
      </c>
      <c r="C1" s="406"/>
      <c r="D1" s="406"/>
      <c r="E1" s="406"/>
    </row>
    <row r="2" spans="1:5" ht="12" customHeight="1">
      <c r="A2" s="109" t="s">
        <v>292</v>
      </c>
      <c r="C2" s="109"/>
      <c r="D2" s="109"/>
      <c r="E2" s="109"/>
    </row>
    <row r="3" spans="1:5" ht="12" customHeight="1">
      <c r="A3" s="147"/>
      <c r="B3" s="114"/>
      <c r="C3" s="426" t="s">
        <v>293</v>
      </c>
      <c r="D3" s="426"/>
      <c r="E3" s="427"/>
    </row>
    <row r="4" spans="1:6" ht="24.75" customHeight="1">
      <c r="A4" s="311" t="s">
        <v>294</v>
      </c>
      <c r="B4" s="451"/>
      <c r="C4" s="452" t="s">
        <v>295</v>
      </c>
      <c r="D4" s="453" t="s">
        <v>296</v>
      </c>
      <c r="E4" s="321" t="s">
        <v>297</v>
      </c>
      <c r="F4" s="302" t="s">
        <v>298</v>
      </c>
    </row>
    <row r="5" spans="1:6" ht="18.75" customHeight="1">
      <c r="A5" s="454" t="s">
        <v>299</v>
      </c>
      <c r="B5" s="455"/>
      <c r="C5" s="456">
        <v>3568610</v>
      </c>
      <c r="D5" s="456">
        <v>3083949</v>
      </c>
      <c r="E5" s="457">
        <v>484661</v>
      </c>
      <c r="F5" s="155"/>
    </row>
    <row r="6" spans="1:5" ht="18.75" customHeight="1">
      <c r="A6" s="454" t="s">
        <v>300</v>
      </c>
      <c r="B6" s="455"/>
      <c r="C6" s="456">
        <v>3488644</v>
      </c>
      <c r="D6" s="456">
        <v>3092965</v>
      </c>
      <c r="E6" s="457">
        <v>395679</v>
      </c>
    </row>
    <row r="7" spans="1:5" ht="18.75" customHeight="1">
      <c r="A7" s="454" t="s">
        <v>301</v>
      </c>
      <c r="B7" s="455"/>
      <c r="C7" s="456">
        <v>3494903</v>
      </c>
      <c r="D7" s="456">
        <v>3092095</v>
      </c>
      <c r="E7" s="457">
        <v>402808</v>
      </c>
    </row>
    <row r="8" spans="1:5" ht="18.75" customHeight="1">
      <c r="A8" s="454" t="s">
        <v>302</v>
      </c>
      <c r="B8" s="455"/>
      <c r="C8" s="456">
        <v>3471065</v>
      </c>
      <c r="D8" s="456">
        <v>3078046</v>
      </c>
      <c r="E8" s="457">
        <v>393019</v>
      </c>
    </row>
    <row r="9" spans="1:5" ht="18.75" customHeight="1">
      <c r="A9" s="454" t="s">
        <v>303</v>
      </c>
      <c r="B9" s="455"/>
      <c r="C9" s="456">
        <v>3856915</v>
      </c>
      <c r="D9" s="456">
        <v>3478586</v>
      </c>
      <c r="E9" s="457">
        <v>378329</v>
      </c>
    </row>
    <row r="10" spans="1:5" ht="18.75" customHeight="1">
      <c r="A10" s="454" t="s">
        <v>304</v>
      </c>
      <c r="B10" s="455"/>
      <c r="C10" s="456">
        <v>3527038</v>
      </c>
      <c r="D10" s="456">
        <v>3162123</v>
      </c>
      <c r="E10" s="457">
        <v>364915</v>
      </c>
    </row>
    <row r="11" spans="1:6" ht="18.75" customHeight="1">
      <c r="A11" s="454" t="s">
        <v>305</v>
      </c>
      <c r="B11" s="455"/>
      <c r="C11" s="456">
        <v>3685518</v>
      </c>
      <c r="D11" s="456">
        <v>3336645</v>
      </c>
      <c r="E11" s="457">
        <v>348873</v>
      </c>
      <c r="F11" s="302"/>
    </row>
    <row r="12" spans="1:5" ht="18.75" customHeight="1">
      <c r="A12" s="454" t="s">
        <v>306</v>
      </c>
      <c r="B12" s="455"/>
      <c r="C12" s="456">
        <v>3572534</v>
      </c>
      <c r="D12" s="456">
        <v>3244118</v>
      </c>
      <c r="E12" s="457">
        <v>328416</v>
      </c>
    </row>
    <row r="13" spans="1:5" ht="18.75" customHeight="1">
      <c r="A13" s="454" t="s">
        <v>307</v>
      </c>
      <c r="B13" s="455"/>
      <c r="C13" s="456">
        <v>3539708</v>
      </c>
      <c r="D13" s="456">
        <v>3170895</v>
      </c>
      <c r="E13" s="457">
        <v>368813</v>
      </c>
    </row>
    <row r="14" spans="1:5" ht="18.75" customHeight="1">
      <c r="A14" s="441" t="s">
        <v>308</v>
      </c>
      <c r="B14" s="455"/>
      <c r="C14" s="456">
        <v>3522837</v>
      </c>
      <c r="D14" s="456">
        <v>3183386</v>
      </c>
      <c r="E14" s="457">
        <v>339451</v>
      </c>
    </row>
    <row r="15" spans="1:5" ht="18.75" customHeight="1">
      <c r="A15" s="458" t="s">
        <v>309</v>
      </c>
      <c r="B15" s="459"/>
      <c r="C15" s="456">
        <v>3338721</v>
      </c>
      <c r="D15" s="456">
        <v>3001930</v>
      </c>
      <c r="E15" s="457">
        <v>336791</v>
      </c>
    </row>
    <row r="16" spans="1:5" ht="12">
      <c r="A16" s="279"/>
      <c r="B16" s="460"/>
      <c r="C16" s="460"/>
      <c r="D16" s="460"/>
      <c r="E16" s="460"/>
    </row>
  </sheetData>
  <mergeCells count="13">
    <mergeCell ref="A15:B15"/>
    <mergeCell ref="A11:B11"/>
    <mergeCell ref="A12:B12"/>
    <mergeCell ref="A13:B13"/>
    <mergeCell ref="A14:B14"/>
    <mergeCell ref="A7:B7"/>
    <mergeCell ref="A8:B8"/>
    <mergeCell ref="A9:B9"/>
    <mergeCell ref="A10:B10"/>
    <mergeCell ref="C3:E3"/>
    <mergeCell ref="A4:B4"/>
    <mergeCell ref="A5:B5"/>
    <mergeCell ref="A6:B6"/>
  </mergeCells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"/>
    </sheetView>
  </sheetViews>
  <sheetFormatPr defaultColWidth="9.00390625" defaultRowHeight="13.5"/>
  <cols>
    <col min="1" max="1" width="2.25390625" style="144" customWidth="1"/>
    <col min="2" max="2" width="16.75390625" style="144" bestFit="1" customWidth="1"/>
    <col min="3" max="4" width="9.50390625" style="144" bestFit="1" customWidth="1"/>
    <col min="5" max="16384" width="9.00390625" style="144" customWidth="1"/>
  </cols>
  <sheetData>
    <row r="1" spans="1:4" ht="12" customHeight="1">
      <c r="A1" s="406" t="s">
        <v>310</v>
      </c>
      <c r="B1" s="406"/>
      <c r="C1" s="406"/>
      <c r="D1" s="406"/>
    </row>
    <row r="2" spans="1:4" ht="12" customHeight="1">
      <c r="A2" s="109" t="s">
        <v>311</v>
      </c>
      <c r="B2" s="109"/>
      <c r="C2" s="109"/>
      <c r="D2" s="109"/>
    </row>
    <row r="3" spans="1:4" ht="12" customHeight="1">
      <c r="A3" s="114"/>
      <c r="B3" s="114"/>
      <c r="C3" s="426" t="s">
        <v>293</v>
      </c>
      <c r="D3" s="427"/>
    </row>
    <row r="4" spans="1:5" ht="24.75" customHeight="1">
      <c r="A4" s="311" t="s">
        <v>312</v>
      </c>
      <c r="B4" s="451"/>
      <c r="C4" s="461" t="s">
        <v>313</v>
      </c>
      <c r="D4" s="462" t="s">
        <v>314</v>
      </c>
      <c r="E4" s="155"/>
    </row>
    <row r="5" spans="1:4" ht="18.75" customHeight="1">
      <c r="A5" s="463" t="s">
        <v>315</v>
      </c>
      <c r="B5" s="464"/>
      <c r="C5" s="465">
        <v>3338721</v>
      </c>
      <c r="D5" s="466">
        <v>3522837</v>
      </c>
    </row>
    <row r="6" spans="1:4" ht="18.75" customHeight="1">
      <c r="A6" s="117" t="s">
        <v>316</v>
      </c>
      <c r="B6" s="275"/>
      <c r="C6" s="467">
        <v>3001930</v>
      </c>
      <c r="D6" s="468">
        <v>3183386</v>
      </c>
    </row>
    <row r="7" spans="1:4" ht="18.75" customHeight="1">
      <c r="A7" s="117"/>
      <c r="B7" s="275" t="s">
        <v>317</v>
      </c>
      <c r="C7" s="467">
        <v>30772</v>
      </c>
      <c r="D7" s="468">
        <v>30558</v>
      </c>
    </row>
    <row r="8" spans="1:4" ht="18.75" customHeight="1">
      <c r="A8" s="117"/>
      <c r="B8" s="275" t="s">
        <v>318</v>
      </c>
      <c r="C8" s="467">
        <v>3149</v>
      </c>
      <c r="D8" s="468">
        <v>1098</v>
      </c>
    </row>
    <row r="9" spans="1:4" ht="18.75" customHeight="1">
      <c r="A9" s="117"/>
      <c r="B9" s="275" t="s">
        <v>319</v>
      </c>
      <c r="C9" s="467">
        <v>83685</v>
      </c>
      <c r="D9" s="468">
        <v>99109</v>
      </c>
    </row>
    <row r="10" spans="1:4" ht="18.75" customHeight="1">
      <c r="A10" s="117"/>
      <c r="B10" s="275" t="s">
        <v>320</v>
      </c>
      <c r="C10" s="467">
        <v>2862185</v>
      </c>
      <c r="D10" s="468">
        <v>3031625</v>
      </c>
    </row>
    <row r="11" spans="1:5" ht="18.75" customHeight="1">
      <c r="A11" s="117"/>
      <c r="B11" s="275" t="s">
        <v>321</v>
      </c>
      <c r="C11" s="469" t="s">
        <v>322</v>
      </c>
      <c r="D11" s="468" t="s">
        <v>115</v>
      </c>
      <c r="E11" s="155"/>
    </row>
    <row r="12" spans="1:4" ht="18.75" customHeight="1">
      <c r="A12" s="470"/>
      <c r="B12" s="471" t="s">
        <v>323</v>
      </c>
      <c r="C12" s="472">
        <v>22139</v>
      </c>
      <c r="D12" s="473">
        <v>20996</v>
      </c>
    </row>
    <row r="13" spans="1:4" ht="18.75" customHeight="1">
      <c r="A13" s="474" t="s">
        <v>324</v>
      </c>
      <c r="B13" s="475"/>
      <c r="C13" s="476">
        <v>336791</v>
      </c>
      <c r="D13" s="477">
        <v>339451</v>
      </c>
    </row>
    <row r="14" spans="1:4" ht="18.75" customHeight="1">
      <c r="A14" s="478"/>
      <c r="B14" s="117"/>
      <c r="C14" s="468"/>
      <c r="D14" s="479"/>
    </row>
    <row r="15" ht="18.75" customHeight="1"/>
    <row r="17" ht="22.5" customHeight="1"/>
    <row r="19" ht="14.25" customHeight="1"/>
    <row r="20" ht="24.75" customHeight="1"/>
    <row r="21" ht="7.5" customHeight="1"/>
    <row r="22" ht="18" customHeight="1"/>
    <row r="23" ht="7.5" customHeight="1"/>
    <row r="29" ht="7.5" customHeight="1"/>
    <row r="35" ht="7.5" customHeight="1"/>
    <row r="41" ht="7.5" customHeight="1"/>
    <row r="47" ht="7.5" customHeight="1"/>
    <row r="52" ht="9.75" customHeight="1"/>
  </sheetData>
  <mergeCells count="2">
    <mergeCell ref="C3:D3"/>
    <mergeCell ref="A4:B4"/>
  </mergeCells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1" sqref="A1:IV1"/>
    </sheetView>
  </sheetViews>
  <sheetFormatPr defaultColWidth="9.00390625" defaultRowHeight="13.5"/>
  <cols>
    <col min="1" max="1" width="2.625" style="144" customWidth="1"/>
    <col min="2" max="2" width="16.75390625" style="144" bestFit="1" customWidth="1"/>
    <col min="3" max="3" width="11.375" style="144" customWidth="1"/>
    <col min="4" max="4" width="9.50390625" style="144" bestFit="1" customWidth="1"/>
    <col min="5" max="5" width="8.25390625" style="144" bestFit="1" customWidth="1"/>
    <col min="6" max="6" width="2.125" style="144" customWidth="1"/>
    <col min="7" max="7" width="2.25390625" style="144" customWidth="1"/>
    <col min="8" max="8" width="16.75390625" style="144" bestFit="1" customWidth="1"/>
    <col min="9" max="10" width="9.50390625" style="144" bestFit="1" customWidth="1"/>
    <col min="11" max="16384" width="9.00390625" style="144" customWidth="1"/>
  </cols>
  <sheetData>
    <row r="1" spans="1:5" ht="22.5" customHeight="1">
      <c r="A1" s="406" t="s">
        <v>325</v>
      </c>
      <c r="C1" s="406"/>
      <c r="D1" s="406"/>
      <c r="E1" s="406"/>
    </row>
    <row r="2" spans="1:6" ht="12">
      <c r="A2" s="109" t="s">
        <v>240</v>
      </c>
      <c r="C2" s="109"/>
      <c r="D2" s="109"/>
      <c r="E2" s="109"/>
      <c r="F2" s="155"/>
    </row>
    <row r="3" spans="1:5" ht="14.25" customHeight="1">
      <c r="A3" s="305"/>
      <c r="B3" s="480"/>
      <c r="C3" s="426" t="s">
        <v>293</v>
      </c>
      <c r="D3" s="426"/>
      <c r="E3" s="427"/>
    </row>
    <row r="4" spans="1:5" ht="24.75" customHeight="1">
      <c r="A4" s="418" t="s">
        <v>105</v>
      </c>
      <c r="B4" s="481"/>
      <c r="C4" s="453" t="s">
        <v>295</v>
      </c>
      <c r="D4" s="453" t="s">
        <v>326</v>
      </c>
      <c r="E4" s="321" t="s">
        <v>327</v>
      </c>
    </row>
    <row r="5" spans="1:5" ht="7.5" customHeight="1">
      <c r="A5" s="279"/>
      <c r="B5" s="275"/>
      <c r="C5" s="276"/>
      <c r="D5" s="276"/>
      <c r="E5" s="378"/>
    </row>
    <row r="6" spans="2:5" ht="18" customHeight="1">
      <c r="B6" s="129" t="s">
        <v>218</v>
      </c>
      <c r="C6" s="272">
        <v>3338721</v>
      </c>
      <c r="D6" s="272">
        <v>3001930</v>
      </c>
      <c r="E6" s="414">
        <v>336791</v>
      </c>
    </row>
    <row r="7" spans="2:5" ht="7.5" customHeight="1">
      <c r="B7" s="132"/>
      <c r="C7" s="276"/>
      <c r="D7" s="276"/>
      <c r="E7" s="415"/>
    </row>
    <row r="8" spans="1:5" ht="12">
      <c r="A8" s="482">
        <v>9</v>
      </c>
      <c r="B8" s="171" t="s">
        <v>76</v>
      </c>
      <c r="C8" s="276">
        <v>7810</v>
      </c>
      <c r="D8" s="276">
        <v>7810</v>
      </c>
      <c r="E8" s="415" t="s">
        <v>328</v>
      </c>
    </row>
    <row r="9" spans="1:5" ht="12">
      <c r="A9" s="110">
        <v>10</v>
      </c>
      <c r="B9" s="171" t="s">
        <v>77</v>
      </c>
      <c r="C9" s="356">
        <v>1425</v>
      </c>
      <c r="D9" s="356">
        <v>1425</v>
      </c>
      <c r="E9" s="415" t="s">
        <v>328</v>
      </c>
    </row>
    <row r="10" spans="1:5" ht="12">
      <c r="A10" s="110">
        <v>11</v>
      </c>
      <c r="B10" s="171" t="s">
        <v>78</v>
      </c>
      <c r="C10" s="356" t="s">
        <v>329</v>
      </c>
      <c r="D10" s="356" t="s">
        <v>329</v>
      </c>
      <c r="E10" s="415" t="s">
        <v>329</v>
      </c>
    </row>
    <row r="11" spans="1:5" ht="12">
      <c r="A11" s="110">
        <v>12</v>
      </c>
      <c r="B11" s="171" t="s">
        <v>79</v>
      </c>
      <c r="C11" s="356">
        <v>769</v>
      </c>
      <c r="D11" s="356">
        <v>769</v>
      </c>
      <c r="E11" s="415" t="s">
        <v>328</v>
      </c>
    </row>
    <row r="12" spans="1:5" ht="12">
      <c r="A12" s="110">
        <v>13</v>
      </c>
      <c r="B12" s="171" t="s">
        <v>80</v>
      </c>
      <c r="C12" s="356" t="s">
        <v>329</v>
      </c>
      <c r="D12" s="356" t="s">
        <v>329</v>
      </c>
      <c r="E12" s="415" t="s">
        <v>329</v>
      </c>
    </row>
    <row r="13" spans="1:5" ht="7.5" customHeight="1">
      <c r="A13" s="110"/>
      <c r="B13" s="175"/>
      <c r="C13" s="483"/>
      <c r="D13" s="483"/>
      <c r="E13" s="415"/>
    </row>
    <row r="14" spans="1:5" ht="12">
      <c r="A14" s="110">
        <v>14</v>
      </c>
      <c r="B14" s="171" t="s">
        <v>81</v>
      </c>
      <c r="C14" s="356" t="s">
        <v>329</v>
      </c>
      <c r="D14" s="356" t="s">
        <v>329</v>
      </c>
      <c r="E14" s="415" t="s">
        <v>329</v>
      </c>
    </row>
    <row r="15" spans="1:5" ht="12">
      <c r="A15" s="110">
        <v>15</v>
      </c>
      <c r="B15" s="171" t="s">
        <v>82</v>
      </c>
      <c r="C15" s="354">
        <v>26613</v>
      </c>
      <c r="D15" s="354">
        <v>26613</v>
      </c>
      <c r="E15" s="378" t="s">
        <v>328</v>
      </c>
    </row>
    <row r="16" spans="1:5" ht="12">
      <c r="A16" s="110">
        <v>16</v>
      </c>
      <c r="B16" s="171" t="s">
        <v>83</v>
      </c>
      <c r="C16" s="356">
        <v>83</v>
      </c>
      <c r="D16" s="356">
        <v>83</v>
      </c>
      <c r="E16" s="415" t="s">
        <v>328</v>
      </c>
    </row>
    <row r="17" spans="1:5" ht="12">
      <c r="A17" s="110">
        <v>17</v>
      </c>
      <c r="B17" s="171" t="s">
        <v>84</v>
      </c>
      <c r="C17" s="276">
        <v>1113595</v>
      </c>
      <c r="D17" s="276">
        <v>1094501</v>
      </c>
      <c r="E17" s="415">
        <v>19094</v>
      </c>
    </row>
    <row r="18" spans="1:5" ht="12">
      <c r="A18" s="110">
        <v>18</v>
      </c>
      <c r="B18" s="171" t="s">
        <v>85</v>
      </c>
      <c r="C18" s="356" t="s">
        <v>329</v>
      </c>
      <c r="D18" s="356" t="s">
        <v>329</v>
      </c>
      <c r="E18" s="415" t="s">
        <v>329</v>
      </c>
    </row>
    <row r="19" spans="1:5" ht="7.5" customHeight="1">
      <c r="A19" s="110"/>
      <c r="B19" s="175"/>
      <c r="C19" s="272"/>
      <c r="D19" s="272"/>
      <c r="E19" s="415"/>
    </row>
    <row r="20" spans="1:5" ht="12">
      <c r="A20" s="110">
        <v>19</v>
      </c>
      <c r="B20" s="171" t="s">
        <v>86</v>
      </c>
      <c r="C20" s="272">
        <v>2915</v>
      </c>
      <c r="D20" s="272">
        <v>2915</v>
      </c>
      <c r="E20" s="415" t="s">
        <v>328</v>
      </c>
    </row>
    <row r="21" spans="1:5" ht="12">
      <c r="A21" s="110">
        <v>20</v>
      </c>
      <c r="B21" s="171" t="s">
        <v>87</v>
      </c>
      <c r="C21" s="356" t="s">
        <v>329</v>
      </c>
      <c r="D21" s="356" t="s">
        <v>329</v>
      </c>
      <c r="E21" s="415" t="s">
        <v>329</v>
      </c>
    </row>
    <row r="22" spans="1:5" ht="12">
      <c r="A22" s="110">
        <v>21</v>
      </c>
      <c r="B22" s="171" t="s">
        <v>88</v>
      </c>
      <c r="C22" s="272">
        <v>1482</v>
      </c>
      <c r="D22" s="272">
        <v>1482</v>
      </c>
      <c r="E22" s="422" t="s">
        <v>328</v>
      </c>
    </row>
    <row r="23" spans="1:5" ht="12">
      <c r="A23" s="110">
        <v>22</v>
      </c>
      <c r="B23" s="171" t="s">
        <v>89</v>
      </c>
      <c r="C23" s="272">
        <v>1007</v>
      </c>
      <c r="D23" s="272">
        <v>1007</v>
      </c>
      <c r="E23" s="415" t="s">
        <v>328</v>
      </c>
    </row>
    <row r="24" spans="1:5" ht="12">
      <c r="A24" s="110">
        <v>23</v>
      </c>
      <c r="B24" s="171" t="s">
        <v>90</v>
      </c>
      <c r="C24" s="354">
        <v>1797358</v>
      </c>
      <c r="D24" s="354">
        <v>1763475</v>
      </c>
      <c r="E24" s="415">
        <v>33883</v>
      </c>
    </row>
    <row r="25" spans="1:5" ht="7.5" customHeight="1">
      <c r="A25" s="110"/>
      <c r="B25" s="175"/>
      <c r="C25" s="276"/>
      <c r="D25" s="276"/>
      <c r="E25" s="415"/>
    </row>
    <row r="26" spans="1:5" ht="12">
      <c r="A26" s="110">
        <v>24</v>
      </c>
      <c r="B26" s="171" t="s">
        <v>91</v>
      </c>
      <c r="C26" s="276">
        <v>701</v>
      </c>
      <c r="D26" s="276">
        <v>701</v>
      </c>
      <c r="E26" s="415" t="s">
        <v>328</v>
      </c>
    </row>
    <row r="27" spans="1:5" ht="12">
      <c r="A27" s="110">
        <v>25</v>
      </c>
      <c r="B27" s="171" t="s">
        <v>92</v>
      </c>
      <c r="C27" s="272">
        <v>2669</v>
      </c>
      <c r="D27" s="272">
        <v>2669</v>
      </c>
      <c r="E27" s="415" t="s">
        <v>328</v>
      </c>
    </row>
    <row r="28" spans="1:5" ht="12">
      <c r="A28" s="110">
        <v>26</v>
      </c>
      <c r="B28" s="171" t="s">
        <v>93</v>
      </c>
      <c r="C28" s="272">
        <v>12535</v>
      </c>
      <c r="D28" s="272">
        <v>12535</v>
      </c>
      <c r="E28" s="415" t="s">
        <v>328</v>
      </c>
    </row>
    <row r="29" spans="1:5" ht="12">
      <c r="A29" s="110">
        <v>27</v>
      </c>
      <c r="B29" s="171" t="s">
        <v>94</v>
      </c>
      <c r="C29" s="272">
        <v>8905</v>
      </c>
      <c r="D29" s="272">
        <v>8905</v>
      </c>
      <c r="E29" s="415" t="s">
        <v>328</v>
      </c>
    </row>
    <row r="30" spans="1:5" ht="12">
      <c r="A30" s="110">
        <v>28</v>
      </c>
      <c r="B30" s="171" t="s">
        <v>95</v>
      </c>
      <c r="C30" s="356" t="s">
        <v>329</v>
      </c>
      <c r="D30" s="356" t="s">
        <v>329</v>
      </c>
      <c r="E30" s="415" t="s">
        <v>329</v>
      </c>
    </row>
    <row r="31" spans="1:5" ht="7.5" customHeight="1">
      <c r="A31" s="110"/>
      <c r="B31" s="175"/>
      <c r="C31" s="272"/>
      <c r="D31" s="272"/>
      <c r="E31" s="415"/>
    </row>
    <row r="32" spans="1:5" ht="12">
      <c r="A32" s="110">
        <v>29</v>
      </c>
      <c r="B32" s="171" t="s">
        <v>96</v>
      </c>
      <c r="C32" s="272">
        <v>14123</v>
      </c>
      <c r="D32" s="272">
        <v>14123</v>
      </c>
      <c r="E32" s="415" t="s">
        <v>328</v>
      </c>
    </row>
    <row r="33" spans="1:5" ht="12">
      <c r="A33" s="110">
        <v>30</v>
      </c>
      <c r="B33" s="171" t="s">
        <v>97</v>
      </c>
      <c r="C33" s="272">
        <v>228</v>
      </c>
      <c r="D33" s="272">
        <v>228</v>
      </c>
      <c r="E33" s="415" t="s">
        <v>328</v>
      </c>
    </row>
    <row r="34" spans="1:5" ht="12">
      <c r="A34" s="110">
        <v>31</v>
      </c>
      <c r="B34" s="171" t="s">
        <v>98</v>
      </c>
      <c r="C34" s="276" t="s">
        <v>328</v>
      </c>
      <c r="D34" s="276" t="s">
        <v>328</v>
      </c>
      <c r="E34" s="415" t="s">
        <v>328</v>
      </c>
    </row>
    <row r="35" spans="1:5" ht="12">
      <c r="A35" s="110">
        <v>32</v>
      </c>
      <c r="B35" s="171" t="s">
        <v>99</v>
      </c>
      <c r="C35" s="356">
        <v>22</v>
      </c>
      <c r="D35" s="356">
        <v>22</v>
      </c>
      <c r="E35" s="415" t="s">
        <v>328</v>
      </c>
    </row>
    <row r="36" spans="1:5" ht="9.75" customHeight="1">
      <c r="A36" s="305"/>
      <c r="B36" s="181"/>
      <c r="C36" s="484"/>
      <c r="D36" s="484"/>
      <c r="E36" s="409" t="s">
        <v>290</v>
      </c>
    </row>
  </sheetData>
  <mergeCells count="2">
    <mergeCell ref="C3:E3"/>
    <mergeCell ref="A4:B4"/>
  </mergeCells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53"/>
  <sheetViews>
    <sheetView workbookViewId="0" topLeftCell="A1">
      <selection activeCell="A1" sqref="A1"/>
    </sheetView>
  </sheetViews>
  <sheetFormatPr defaultColWidth="9.00390625" defaultRowHeight="13.5"/>
  <cols>
    <col min="1" max="1" width="9.25390625" style="144" customWidth="1"/>
    <col min="2" max="2" width="5.375" style="144" customWidth="1"/>
    <col min="3" max="4" width="4.875" style="144" customWidth="1"/>
    <col min="5" max="5" width="6.25390625" style="144" customWidth="1"/>
    <col min="6" max="7" width="4.875" style="144" customWidth="1"/>
    <col min="8" max="8" width="10.50390625" style="144" customWidth="1"/>
    <col min="9" max="10" width="4.875" style="144" customWidth="1"/>
    <col min="11" max="11" width="8.875" style="144" customWidth="1"/>
    <col min="12" max="13" width="4.875" style="144" customWidth="1"/>
    <col min="14" max="14" width="9.25390625" style="144" customWidth="1"/>
    <col min="15" max="16" width="4.875" style="144" customWidth="1"/>
    <col min="17" max="17" width="9.25390625" style="144" customWidth="1"/>
    <col min="18" max="19" width="4.875" style="144" customWidth="1"/>
    <col min="20" max="20" width="5.375" style="144" customWidth="1"/>
    <col min="21" max="21" width="9.00390625" style="144" customWidth="1"/>
    <col min="22" max="22" width="7.125" style="144" customWidth="1"/>
    <col min="23" max="23" width="4.75390625" style="144" customWidth="1"/>
    <col min="24" max="24" width="8.125" style="144" customWidth="1"/>
    <col min="25" max="25" width="7.75390625" style="144" customWidth="1"/>
    <col min="26" max="16384" width="9.00390625" style="144" customWidth="1"/>
  </cols>
  <sheetData>
    <row r="1" spans="1:25" ht="12" customHeight="1">
      <c r="A1" s="35" t="s">
        <v>330</v>
      </c>
      <c r="B1" s="55"/>
      <c r="C1" s="55"/>
      <c r="D1" s="55"/>
      <c r="E1" s="55"/>
      <c r="F1" s="55"/>
      <c r="G1" s="55"/>
      <c r="H1" s="55"/>
      <c r="I1" s="55"/>
      <c r="J1" s="56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 ht="12" customHeight="1">
      <c r="A2" s="56" t="s">
        <v>331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25" ht="7.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5"/>
    </row>
    <row r="4" spans="1:25" s="491" customFormat="1" ht="12" customHeight="1">
      <c r="A4" s="485"/>
      <c r="B4" s="486"/>
      <c r="C4" s="486"/>
      <c r="D4" s="485"/>
      <c r="E4" s="486"/>
      <c r="F4" s="486"/>
      <c r="G4" s="485"/>
      <c r="H4" s="486"/>
      <c r="I4" s="486"/>
      <c r="J4" s="485"/>
      <c r="K4" s="486"/>
      <c r="L4" s="486"/>
      <c r="M4" s="485"/>
      <c r="N4" s="487"/>
      <c r="O4" s="487"/>
      <c r="P4" s="485"/>
      <c r="Q4" s="486"/>
      <c r="R4" s="486"/>
      <c r="S4" s="485"/>
      <c r="T4" s="488"/>
      <c r="U4" s="489"/>
      <c r="V4" s="490" t="s">
        <v>332</v>
      </c>
      <c r="W4" s="488"/>
      <c r="X4" s="489"/>
      <c r="Y4" s="486"/>
    </row>
    <row r="5" spans="1:25" s="491" customFormat="1" ht="12" customHeight="1">
      <c r="A5" s="492"/>
      <c r="B5" s="486" t="s">
        <v>333</v>
      </c>
      <c r="C5" s="493"/>
      <c r="D5" s="494"/>
      <c r="E5" s="486" t="s">
        <v>334</v>
      </c>
      <c r="F5" s="493"/>
      <c r="G5" s="494"/>
      <c r="H5" s="486" t="s">
        <v>335</v>
      </c>
      <c r="I5" s="493"/>
      <c r="J5" s="494"/>
      <c r="K5" s="486" t="s">
        <v>336</v>
      </c>
      <c r="L5" s="493"/>
      <c r="M5" s="494"/>
      <c r="N5" s="495" t="s">
        <v>337</v>
      </c>
      <c r="O5" s="496"/>
      <c r="P5" s="497"/>
      <c r="Q5" s="486" t="s">
        <v>338</v>
      </c>
      <c r="R5" s="498"/>
      <c r="S5" s="499"/>
      <c r="T5" s="500" t="s">
        <v>339</v>
      </c>
      <c r="U5" s="501" t="s">
        <v>340</v>
      </c>
      <c r="V5" s="501" t="s">
        <v>341</v>
      </c>
      <c r="W5" s="500" t="s">
        <v>342</v>
      </c>
      <c r="X5" s="501" t="s">
        <v>343</v>
      </c>
      <c r="Y5" s="502" t="s">
        <v>344</v>
      </c>
    </row>
    <row r="6" spans="1:25" s="491" customFormat="1" ht="12" customHeight="1">
      <c r="A6" s="503" t="s">
        <v>345</v>
      </c>
      <c r="B6" s="504"/>
      <c r="C6" s="501"/>
      <c r="D6" s="503"/>
      <c r="E6" s="501"/>
      <c r="F6" s="501"/>
      <c r="G6" s="503"/>
      <c r="H6" s="501"/>
      <c r="I6" s="501"/>
      <c r="J6" s="503"/>
      <c r="K6" s="501"/>
      <c r="L6" s="501"/>
      <c r="M6" s="505"/>
      <c r="N6" s="503"/>
      <c r="O6" s="503"/>
      <c r="P6" s="503"/>
      <c r="Q6" s="501"/>
      <c r="R6" s="501"/>
      <c r="S6" s="503"/>
      <c r="T6" s="500" t="s">
        <v>346</v>
      </c>
      <c r="U6" s="501" t="s">
        <v>347</v>
      </c>
      <c r="V6" s="501" t="s">
        <v>257</v>
      </c>
      <c r="W6" s="500" t="s">
        <v>346</v>
      </c>
      <c r="X6" s="501"/>
      <c r="Y6" s="502"/>
    </row>
    <row r="7" spans="1:25" s="491" customFormat="1" ht="12" customHeight="1">
      <c r="A7" s="503"/>
      <c r="B7" s="504"/>
      <c r="C7" s="501" t="s">
        <v>71</v>
      </c>
      <c r="D7" s="503" t="s">
        <v>348</v>
      </c>
      <c r="E7" s="501"/>
      <c r="F7" s="501" t="s">
        <v>71</v>
      </c>
      <c r="G7" s="503" t="s">
        <v>348</v>
      </c>
      <c r="H7" s="501"/>
      <c r="I7" s="501" t="s">
        <v>71</v>
      </c>
      <c r="J7" s="503" t="s">
        <v>348</v>
      </c>
      <c r="K7" s="501"/>
      <c r="L7" s="501" t="s">
        <v>71</v>
      </c>
      <c r="M7" s="503" t="s">
        <v>348</v>
      </c>
      <c r="N7" s="503"/>
      <c r="O7" s="501" t="s">
        <v>71</v>
      </c>
      <c r="P7" s="503" t="s">
        <v>348</v>
      </c>
      <c r="Q7" s="501"/>
      <c r="R7" s="501" t="s">
        <v>71</v>
      </c>
      <c r="S7" s="503" t="s">
        <v>348</v>
      </c>
      <c r="T7" s="500" t="s">
        <v>242</v>
      </c>
      <c r="U7" s="501" t="s">
        <v>188</v>
      </c>
      <c r="V7" s="501" t="s">
        <v>349</v>
      </c>
      <c r="W7" s="500" t="s">
        <v>241</v>
      </c>
      <c r="X7" s="501" t="s">
        <v>350</v>
      </c>
      <c r="Y7" s="502" t="s">
        <v>350</v>
      </c>
    </row>
    <row r="8" spans="1:25" s="491" customFormat="1" ht="12" customHeight="1">
      <c r="A8" s="506"/>
      <c r="B8" s="507"/>
      <c r="C8" s="507" t="s">
        <v>74</v>
      </c>
      <c r="D8" s="506" t="s">
        <v>74</v>
      </c>
      <c r="E8" s="507" t="s">
        <v>0</v>
      </c>
      <c r="F8" s="507" t="s">
        <v>74</v>
      </c>
      <c r="G8" s="506" t="s">
        <v>74</v>
      </c>
      <c r="H8" s="507" t="s">
        <v>1</v>
      </c>
      <c r="I8" s="507" t="s">
        <v>74</v>
      </c>
      <c r="J8" s="506" t="s">
        <v>74</v>
      </c>
      <c r="K8" s="507" t="s">
        <v>1</v>
      </c>
      <c r="L8" s="507" t="s">
        <v>74</v>
      </c>
      <c r="M8" s="506" t="s">
        <v>74</v>
      </c>
      <c r="N8" s="506" t="s">
        <v>1</v>
      </c>
      <c r="O8" s="507" t="s">
        <v>74</v>
      </c>
      <c r="P8" s="506" t="s">
        <v>74</v>
      </c>
      <c r="Q8" s="507" t="s">
        <v>1</v>
      </c>
      <c r="R8" s="508" t="s">
        <v>74</v>
      </c>
      <c r="S8" s="509" t="s">
        <v>74</v>
      </c>
      <c r="T8" s="510" t="s">
        <v>0</v>
      </c>
      <c r="U8" s="508" t="s">
        <v>1</v>
      </c>
      <c r="V8" s="508" t="s">
        <v>1</v>
      </c>
      <c r="W8" s="510"/>
      <c r="X8" s="508" t="s">
        <v>351</v>
      </c>
      <c r="Y8" s="511" t="s">
        <v>351</v>
      </c>
    </row>
    <row r="9" spans="1:26" s="491" customFormat="1" ht="42.75" customHeight="1">
      <c r="A9" s="506" t="s">
        <v>352</v>
      </c>
      <c r="B9" s="512">
        <v>12276</v>
      </c>
      <c r="C9" s="513">
        <v>100</v>
      </c>
      <c r="D9" s="514">
        <v>100.66420664206642</v>
      </c>
      <c r="E9" s="512">
        <v>364516</v>
      </c>
      <c r="F9" s="513">
        <v>100</v>
      </c>
      <c r="G9" s="514">
        <v>97.76242493811334</v>
      </c>
      <c r="H9" s="512">
        <v>1234492637</v>
      </c>
      <c r="I9" s="513">
        <v>100</v>
      </c>
      <c r="J9" s="514">
        <v>99.08596635980636</v>
      </c>
      <c r="K9" s="512">
        <v>167414993</v>
      </c>
      <c r="L9" s="513">
        <v>100</v>
      </c>
      <c r="M9" s="514">
        <v>95.90005329995897</v>
      </c>
      <c r="N9" s="515">
        <v>692298089</v>
      </c>
      <c r="O9" s="513">
        <v>100</v>
      </c>
      <c r="P9" s="514">
        <v>101.40398622674907</v>
      </c>
      <c r="Q9" s="512">
        <v>458891817</v>
      </c>
      <c r="R9" s="513">
        <v>100</v>
      </c>
      <c r="S9" s="514">
        <v>99.87308644438775</v>
      </c>
      <c r="T9" s="513">
        <v>29.693385467579017</v>
      </c>
      <c r="U9" s="516">
        <v>100561.47254806125</v>
      </c>
      <c r="V9" s="517">
        <v>3386.6624153672265</v>
      </c>
      <c r="W9" s="513">
        <v>2.195640198315889</v>
      </c>
      <c r="X9" s="512">
        <v>5591080</v>
      </c>
      <c r="Y9" s="518">
        <v>2131798</v>
      </c>
      <c r="Z9" s="519"/>
    </row>
    <row r="10" spans="1:26" s="491" customFormat="1" ht="42.75" customHeight="1">
      <c r="A10" s="506" t="s">
        <v>353</v>
      </c>
      <c r="B10" s="512">
        <v>1279</v>
      </c>
      <c r="C10" s="513">
        <v>10.418703160638644</v>
      </c>
      <c r="D10" s="514">
        <v>99.68823070927513</v>
      </c>
      <c r="E10" s="512">
        <v>41347</v>
      </c>
      <c r="F10" s="513">
        <v>11.342986316101351</v>
      </c>
      <c r="G10" s="514">
        <v>98.8784197436388</v>
      </c>
      <c r="H10" s="512">
        <v>167642568</v>
      </c>
      <c r="I10" s="513">
        <v>13.579875891961274</v>
      </c>
      <c r="J10" s="514">
        <v>101.96294951620071</v>
      </c>
      <c r="K10" s="512">
        <v>18348217</v>
      </c>
      <c r="L10" s="513">
        <v>10.959721510725148</v>
      </c>
      <c r="M10" s="514">
        <v>90.39699468527334</v>
      </c>
      <c r="N10" s="515">
        <v>106868777</v>
      </c>
      <c r="O10" s="513">
        <v>15.436815253147406</v>
      </c>
      <c r="P10" s="514">
        <v>112.19477870578571</v>
      </c>
      <c r="Q10" s="512">
        <v>51807022</v>
      </c>
      <c r="R10" s="513">
        <v>11.28959377368893</v>
      </c>
      <c r="S10" s="514">
        <v>97.92263364840427</v>
      </c>
      <c r="T10" s="513">
        <v>32.32759968725567</v>
      </c>
      <c r="U10" s="516">
        <v>131073.1571540266</v>
      </c>
      <c r="V10" s="517">
        <v>4054.5279705903695</v>
      </c>
      <c r="W10" s="513">
        <v>2.659629772881342</v>
      </c>
      <c r="X10" s="512">
        <v>480894</v>
      </c>
      <c r="Y10" s="518">
        <v>177285</v>
      </c>
      <c r="Z10" s="519"/>
    </row>
    <row r="11" spans="1:26" s="491" customFormat="1" ht="42.75" customHeight="1">
      <c r="A11" s="506" t="s">
        <v>354</v>
      </c>
      <c r="B11" s="512">
        <v>2406</v>
      </c>
      <c r="C11" s="513">
        <v>19.59921798631476</v>
      </c>
      <c r="D11" s="514">
        <v>101.00755667506299</v>
      </c>
      <c r="E11" s="512">
        <v>68957</v>
      </c>
      <c r="F11" s="513">
        <v>18.917413776075673</v>
      </c>
      <c r="G11" s="514">
        <v>98.6255327669556</v>
      </c>
      <c r="H11" s="512">
        <v>238213161</v>
      </c>
      <c r="I11" s="513">
        <v>19.296442429895187</v>
      </c>
      <c r="J11" s="514">
        <v>96.10133773981899</v>
      </c>
      <c r="K11" s="512">
        <v>35532715</v>
      </c>
      <c r="L11" s="513">
        <v>21.2243326378779</v>
      </c>
      <c r="M11" s="514">
        <v>99.36678301172053</v>
      </c>
      <c r="N11" s="515">
        <v>122102429</v>
      </c>
      <c r="O11" s="513">
        <v>17.637262176524658</v>
      </c>
      <c r="P11" s="514">
        <v>98.86934585171952</v>
      </c>
      <c r="Q11" s="512">
        <v>98581608</v>
      </c>
      <c r="R11" s="513">
        <v>21.48253778951129</v>
      </c>
      <c r="S11" s="514">
        <v>98.1415354664762</v>
      </c>
      <c r="T11" s="513">
        <v>28.66043225270158</v>
      </c>
      <c r="U11" s="516">
        <v>99007.963840399</v>
      </c>
      <c r="V11" s="517">
        <v>3454.517467407225</v>
      </c>
      <c r="W11" s="513">
        <v>1.5858849646768183</v>
      </c>
      <c r="X11" s="512">
        <v>1517134</v>
      </c>
      <c r="Y11" s="518">
        <v>638579</v>
      </c>
      <c r="Z11" s="519"/>
    </row>
    <row r="12" spans="1:26" s="491" customFormat="1" ht="42.75" customHeight="1">
      <c r="A12" s="506" t="s">
        <v>355</v>
      </c>
      <c r="B12" s="512">
        <v>2121</v>
      </c>
      <c r="C12" s="513">
        <v>17.27761485826002</v>
      </c>
      <c r="D12" s="514">
        <v>100.04716981132076</v>
      </c>
      <c r="E12" s="512">
        <v>78070</v>
      </c>
      <c r="F12" s="513">
        <v>21.417441209713704</v>
      </c>
      <c r="G12" s="514">
        <v>93.31930814377412</v>
      </c>
      <c r="H12" s="512">
        <v>276293939</v>
      </c>
      <c r="I12" s="513">
        <v>22.381173505533024</v>
      </c>
      <c r="J12" s="514">
        <v>101.13629689535908</v>
      </c>
      <c r="K12" s="512">
        <v>38825559</v>
      </c>
      <c r="L12" s="513">
        <v>23.191207850780724</v>
      </c>
      <c r="M12" s="514">
        <v>94.74563755392127</v>
      </c>
      <c r="N12" s="515">
        <v>163621735</v>
      </c>
      <c r="O12" s="513">
        <v>23.63457845685314</v>
      </c>
      <c r="P12" s="514">
        <v>103.63717792888991</v>
      </c>
      <c r="Q12" s="512">
        <v>89411388</v>
      </c>
      <c r="R12" s="513">
        <v>19.48419751402976</v>
      </c>
      <c r="S12" s="514">
        <v>99.33273457617715</v>
      </c>
      <c r="T12" s="513">
        <v>36.80810938236681</v>
      </c>
      <c r="U12" s="516">
        <v>130265.8835454974</v>
      </c>
      <c r="V12" s="517">
        <v>3539.053913154861</v>
      </c>
      <c r="W12" s="513">
        <v>1.232465261737619</v>
      </c>
      <c r="X12" s="512">
        <v>1720941</v>
      </c>
      <c r="Y12" s="518">
        <v>684574</v>
      </c>
      <c r="Z12" s="519"/>
    </row>
    <row r="13" spans="1:26" s="491" customFormat="1" ht="42.75" customHeight="1">
      <c r="A13" s="506" t="s">
        <v>356</v>
      </c>
      <c r="B13" s="512">
        <v>1309</v>
      </c>
      <c r="C13" s="513">
        <v>10.663082437275985</v>
      </c>
      <c r="D13" s="514">
        <v>103.56012658227849</v>
      </c>
      <c r="E13" s="512">
        <v>59617</v>
      </c>
      <c r="F13" s="513">
        <v>16.355111984110437</v>
      </c>
      <c r="G13" s="514">
        <v>99.59571660067826</v>
      </c>
      <c r="H13" s="512">
        <v>247600779</v>
      </c>
      <c r="I13" s="513">
        <v>20.056885847590518</v>
      </c>
      <c r="J13" s="514">
        <v>101.20019869999761</v>
      </c>
      <c r="K13" s="512">
        <v>30254234</v>
      </c>
      <c r="L13" s="513">
        <v>18.07140057043756</v>
      </c>
      <c r="M13" s="514">
        <v>94.28393936904607</v>
      </c>
      <c r="N13" s="515">
        <v>132695441</v>
      </c>
      <c r="O13" s="513">
        <v>19.167385134873598</v>
      </c>
      <c r="P13" s="514">
        <v>101.46566957431236</v>
      </c>
      <c r="Q13" s="512">
        <v>100738247</v>
      </c>
      <c r="R13" s="513">
        <v>21.95250454858296</v>
      </c>
      <c r="S13" s="514">
        <v>106.64360912813193</v>
      </c>
      <c r="T13" s="513">
        <v>45.54392666157372</v>
      </c>
      <c r="U13" s="516">
        <v>189152.61955691368</v>
      </c>
      <c r="V13" s="517">
        <v>4153.190851602731</v>
      </c>
      <c r="W13" s="513">
        <v>1.8190231748277208</v>
      </c>
      <c r="X13" s="512">
        <v>719617</v>
      </c>
      <c r="Y13" s="518">
        <v>259346</v>
      </c>
      <c r="Z13" s="519"/>
    </row>
    <row r="14" spans="1:26" s="491" customFormat="1" ht="42.75" customHeight="1">
      <c r="A14" s="506" t="s">
        <v>357</v>
      </c>
      <c r="B14" s="512">
        <v>1479</v>
      </c>
      <c r="C14" s="513">
        <v>12.04789833822092</v>
      </c>
      <c r="D14" s="514">
        <v>101.09364319890635</v>
      </c>
      <c r="E14" s="512">
        <v>35234</v>
      </c>
      <c r="F14" s="513">
        <v>9.665968023351512</v>
      </c>
      <c r="G14" s="514">
        <v>100.29604326786223</v>
      </c>
      <c r="H14" s="512">
        <v>93010998</v>
      </c>
      <c r="I14" s="513">
        <v>7.534350162349328</v>
      </c>
      <c r="J14" s="514">
        <v>99.10266858108962</v>
      </c>
      <c r="K14" s="512">
        <v>13788791</v>
      </c>
      <c r="L14" s="513">
        <v>8.236293985927533</v>
      </c>
      <c r="M14" s="514">
        <v>99.60150847033773</v>
      </c>
      <c r="N14" s="515">
        <v>47265346</v>
      </c>
      <c r="O14" s="513">
        <v>6.827311349114529</v>
      </c>
      <c r="P14" s="514">
        <v>99.05632798480582</v>
      </c>
      <c r="Q14" s="512">
        <v>39688247</v>
      </c>
      <c r="R14" s="513">
        <v>8.64871534634491</v>
      </c>
      <c r="S14" s="514">
        <v>99.4356670170578</v>
      </c>
      <c r="T14" s="513">
        <v>23.822853279242732</v>
      </c>
      <c r="U14" s="516">
        <v>62887.76064908722</v>
      </c>
      <c r="V14" s="517">
        <v>2639.8080831015495</v>
      </c>
      <c r="W14" s="513">
        <v>5.003992367135375</v>
      </c>
      <c r="X14" s="512">
        <v>295564</v>
      </c>
      <c r="Y14" s="518">
        <v>93000</v>
      </c>
      <c r="Z14" s="519"/>
    </row>
    <row r="15" spans="1:26" s="491" customFormat="1" ht="42.75" customHeight="1">
      <c r="A15" s="520" t="s">
        <v>358</v>
      </c>
      <c r="B15" s="512">
        <v>1614</v>
      </c>
      <c r="C15" s="513">
        <v>13.147605083088953</v>
      </c>
      <c r="D15" s="514">
        <v>99.62962962962963</v>
      </c>
      <c r="E15" s="512">
        <v>50994</v>
      </c>
      <c r="F15" s="513">
        <v>13.989509376817477</v>
      </c>
      <c r="G15" s="514">
        <v>98.88307155322862</v>
      </c>
      <c r="H15" s="512">
        <v>194584664</v>
      </c>
      <c r="I15" s="513">
        <v>15.76231871847122</v>
      </c>
      <c r="J15" s="514">
        <v>101.8091376612237</v>
      </c>
      <c r="K15" s="512">
        <v>22162932</v>
      </c>
      <c r="L15" s="513">
        <v>13.23831970055394</v>
      </c>
      <c r="M15" s="514">
        <v>91.69506141370363</v>
      </c>
      <c r="N15" s="515">
        <v>119946680</v>
      </c>
      <c r="O15" s="513">
        <v>17.325871890424935</v>
      </c>
      <c r="P15" s="514">
        <v>110.28928683014757</v>
      </c>
      <c r="Q15" s="512">
        <v>64171344</v>
      </c>
      <c r="R15" s="513">
        <v>13.983980891077863</v>
      </c>
      <c r="S15" s="514">
        <v>99.39413442222951</v>
      </c>
      <c r="T15" s="513">
        <v>31.594795539033456</v>
      </c>
      <c r="U15" s="516">
        <v>120560.51053283767</v>
      </c>
      <c r="V15" s="517">
        <v>3815.834490332196</v>
      </c>
      <c r="W15" s="513">
        <v>2.7895786595504184</v>
      </c>
      <c r="X15" s="512">
        <v>578582</v>
      </c>
      <c r="Y15" s="518">
        <v>207298</v>
      </c>
      <c r="Z15" s="519"/>
    </row>
    <row r="16" spans="1:26" s="491" customFormat="1" ht="42.75" customHeight="1">
      <c r="A16" s="506" t="s">
        <v>359</v>
      </c>
      <c r="B16" s="512">
        <v>1341</v>
      </c>
      <c r="C16" s="513">
        <v>10.92375366568915</v>
      </c>
      <c r="D16" s="514">
        <v>101.13122171945702</v>
      </c>
      <c r="E16" s="512">
        <v>30887</v>
      </c>
      <c r="F16" s="513">
        <v>8.473427778204524</v>
      </c>
      <c r="G16" s="514">
        <v>100.82917115529004</v>
      </c>
      <c r="H16" s="512">
        <v>93804722</v>
      </c>
      <c r="I16" s="513">
        <v>7.598645726066003</v>
      </c>
      <c r="J16" s="514">
        <v>98.03121326006693</v>
      </c>
      <c r="K16" s="512">
        <v>12760718</v>
      </c>
      <c r="L16" s="513">
        <v>7.622207408866899</v>
      </c>
      <c r="M16" s="514">
        <v>96.90574434194565</v>
      </c>
      <c r="N16" s="515">
        <v>53445236</v>
      </c>
      <c r="O16" s="513">
        <v>7.7199745094197425</v>
      </c>
      <c r="P16" s="514">
        <v>97.21060542377671</v>
      </c>
      <c r="Q16" s="512">
        <v>34272193</v>
      </c>
      <c r="R16" s="513">
        <v>7.468468979040435</v>
      </c>
      <c r="S16" s="514">
        <v>99.18608941451741</v>
      </c>
      <c r="T16" s="513">
        <v>23.032811334824757</v>
      </c>
      <c r="U16" s="516">
        <v>69951.32140193885</v>
      </c>
      <c r="V16" s="517">
        <v>3037.029235600738</v>
      </c>
      <c r="W16" s="513">
        <v>4.629981286727387</v>
      </c>
      <c r="X16" s="512">
        <v>289634</v>
      </c>
      <c r="Y16" s="518">
        <v>93755</v>
      </c>
      <c r="Z16" s="519"/>
    </row>
    <row r="17" spans="1:26" s="491" customFormat="1" ht="42.75" customHeight="1">
      <c r="A17" s="506" t="s">
        <v>360</v>
      </c>
      <c r="B17" s="512">
        <v>738</v>
      </c>
      <c r="C17" s="513">
        <v>6.011730205278592</v>
      </c>
      <c r="D17" s="514">
        <v>97.10526315789474</v>
      </c>
      <c r="E17" s="512">
        <v>15263</v>
      </c>
      <c r="F17" s="513">
        <v>4.1871961724588225</v>
      </c>
      <c r="G17" s="514">
        <v>98.13540795987913</v>
      </c>
      <c r="H17" s="512">
        <v>26152234</v>
      </c>
      <c r="I17" s="513">
        <v>2.118460103865326</v>
      </c>
      <c r="J17" s="514">
        <v>97.15224834376997</v>
      </c>
      <c r="K17" s="512">
        <v>4824083</v>
      </c>
      <c r="L17" s="513">
        <v>2.881511932446815</v>
      </c>
      <c r="M17" s="514">
        <v>96.10042959579349</v>
      </c>
      <c r="N17" s="515">
        <v>14069330</v>
      </c>
      <c r="O17" s="513">
        <v>2.0322647460030763</v>
      </c>
      <c r="P17" s="514">
        <v>100.44608897348562</v>
      </c>
      <c r="Q17" s="512">
        <v>10442291</v>
      </c>
      <c r="R17" s="513">
        <v>2.275545262120026</v>
      </c>
      <c r="S17" s="514">
        <v>94.81340974004944</v>
      </c>
      <c r="T17" s="513">
        <v>20.681571815718158</v>
      </c>
      <c r="U17" s="516">
        <v>35436.63143631436</v>
      </c>
      <c r="V17" s="517">
        <v>1713.4399528270983</v>
      </c>
      <c r="W17" s="513">
        <v>3.7589389401625817</v>
      </c>
      <c r="X17" s="512">
        <v>196332</v>
      </c>
      <c r="Y17" s="518">
        <v>63445</v>
      </c>
      <c r="Z17" s="519"/>
    </row>
    <row r="18" spans="1:26" s="491" customFormat="1" ht="42.75" customHeight="1">
      <c r="A18" s="506" t="s">
        <v>361</v>
      </c>
      <c r="B18" s="512">
        <v>513</v>
      </c>
      <c r="C18" s="513">
        <v>4.178885630498534</v>
      </c>
      <c r="D18" s="514">
        <v>103.63636363636364</v>
      </c>
      <c r="E18" s="512">
        <v>12954</v>
      </c>
      <c r="F18" s="513">
        <v>3.5537534703552107</v>
      </c>
      <c r="G18" s="514">
        <v>100.62922395711955</v>
      </c>
      <c r="H18" s="512">
        <v>37471484</v>
      </c>
      <c r="I18" s="513">
        <v>3.035375252707967</v>
      </c>
      <c r="J18" s="514">
        <v>107.44417883783895</v>
      </c>
      <c r="K18" s="512">
        <v>4589031</v>
      </c>
      <c r="L18" s="513">
        <v>2.7411111261701633</v>
      </c>
      <c r="M18" s="514">
        <v>100.51721441497799</v>
      </c>
      <c r="N18" s="515">
        <v>23582113</v>
      </c>
      <c r="O18" s="513">
        <v>3.4063524621400476</v>
      </c>
      <c r="P18" s="514">
        <v>107.58546427066078</v>
      </c>
      <c r="Q18" s="512">
        <v>12232767</v>
      </c>
      <c r="R18" s="513">
        <v>2.6657191405093195</v>
      </c>
      <c r="S18" s="514">
        <v>108.02464524182686</v>
      </c>
      <c r="T18" s="513">
        <v>25.251461988304094</v>
      </c>
      <c r="U18" s="516">
        <v>73043.82846003899</v>
      </c>
      <c r="V18" s="517">
        <v>2892.657403118728</v>
      </c>
      <c r="W18" s="513">
        <v>4.349374300539221</v>
      </c>
      <c r="X18" s="512">
        <v>117948</v>
      </c>
      <c r="Y18" s="518">
        <v>37340</v>
      </c>
      <c r="Z18" s="519"/>
    </row>
    <row r="19" spans="1:25" s="491" customFormat="1" ht="42.75" customHeight="1">
      <c r="A19" s="521" t="s">
        <v>362</v>
      </c>
      <c r="B19" s="522">
        <v>755</v>
      </c>
      <c r="C19" s="523">
        <v>6.150211795373086</v>
      </c>
      <c r="D19" s="524">
        <v>98.69281045751634</v>
      </c>
      <c r="E19" s="522">
        <v>12540</v>
      </c>
      <c r="F19" s="523">
        <v>3.4401782089126405</v>
      </c>
      <c r="G19" s="524">
        <v>91.77400468384074</v>
      </c>
      <c r="H19" s="522">
        <v>27360656</v>
      </c>
      <c r="I19" s="523">
        <v>2.216348253521418</v>
      </c>
      <c r="J19" s="524">
        <v>72.60067038318702</v>
      </c>
      <c r="K19" s="522">
        <v>4676930</v>
      </c>
      <c r="L19" s="523">
        <v>2.7936147869384675</v>
      </c>
      <c r="M19" s="524">
        <v>93.94410031459793</v>
      </c>
      <c r="N19" s="525">
        <v>15569779</v>
      </c>
      <c r="O19" s="523">
        <v>2.2489992746462715</v>
      </c>
      <c r="P19" s="524">
        <v>67.17204895561513</v>
      </c>
      <c r="Q19" s="522">
        <v>9353732</v>
      </c>
      <c r="R19" s="523">
        <v>2.0383305287834323</v>
      </c>
      <c r="S19" s="524">
        <v>70.94211461188532</v>
      </c>
      <c r="T19" s="523">
        <v>16.60927152317881</v>
      </c>
      <c r="U19" s="526">
        <v>36239.27947019868</v>
      </c>
      <c r="V19" s="527">
        <v>2181.870494417863</v>
      </c>
      <c r="W19" s="523">
        <v>4.860681911825298</v>
      </c>
      <c r="X19" s="522">
        <v>155328</v>
      </c>
      <c r="Y19" s="528">
        <v>54461</v>
      </c>
    </row>
    <row r="20" spans="1:25" ht="12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</row>
    <row r="21" spans="1:25" ht="12" customHeight="1">
      <c r="A21" s="56" t="s">
        <v>363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</row>
    <row r="22" spans="1:25" ht="12" customHeight="1">
      <c r="A22" s="56" t="s">
        <v>364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</row>
    <row r="23" spans="1:25" ht="12" customHeight="1">
      <c r="A23" s="56" t="s">
        <v>365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</row>
    <row r="24" spans="1:25" ht="12" customHeight="1">
      <c r="A24" s="56" t="s">
        <v>366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</row>
    <row r="25" spans="1:25" ht="12" customHeight="1">
      <c r="A25" s="56" t="s">
        <v>367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</row>
    <row r="26" spans="1:13" ht="12">
      <c r="A26" s="56" t="s">
        <v>368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</row>
    <row r="27" spans="1:12" ht="12">
      <c r="A27" s="56" t="s">
        <v>369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1:11" ht="12">
      <c r="A28" s="56" t="s">
        <v>370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</row>
    <row r="29" spans="1:10" ht="12">
      <c r="A29" s="56" t="s">
        <v>371</v>
      </c>
      <c r="B29" s="56"/>
      <c r="C29" s="56"/>
      <c r="D29" s="56"/>
      <c r="E29" s="56"/>
      <c r="F29" s="56"/>
      <c r="G29" s="56"/>
      <c r="H29" s="56"/>
      <c r="I29" s="56"/>
      <c r="J29" s="155"/>
    </row>
    <row r="30" spans="1:10" ht="12">
      <c r="A30" s="56" t="s">
        <v>372</v>
      </c>
      <c r="B30" s="56"/>
      <c r="C30" s="56"/>
      <c r="D30" s="56"/>
      <c r="E30" s="56"/>
      <c r="F30" s="56"/>
      <c r="G30" s="56"/>
      <c r="H30" s="56"/>
      <c r="I30" s="316"/>
      <c r="J30" s="155"/>
    </row>
    <row r="31" spans="1:10" ht="12">
      <c r="A31" s="529"/>
      <c r="B31" s="316"/>
      <c r="C31" s="316"/>
      <c r="D31" s="316"/>
      <c r="E31" s="316"/>
      <c r="F31" s="316"/>
      <c r="G31" s="316"/>
      <c r="H31" s="316"/>
      <c r="I31" s="316"/>
      <c r="J31" s="155"/>
    </row>
    <row r="32" spans="1:10" ht="12">
      <c r="A32" s="316"/>
      <c r="B32" s="316"/>
      <c r="C32" s="316"/>
      <c r="D32" s="316"/>
      <c r="E32" s="316"/>
      <c r="F32" s="316"/>
      <c r="G32" s="316"/>
      <c r="H32" s="316"/>
      <c r="I32" s="316"/>
      <c r="J32" s="155"/>
    </row>
    <row r="33" spans="1:10" ht="12">
      <c r="A33" s="117"/>
      <c r="B33" s="117"/>
      <c r="C33" s="117"/>
      <c r="D33" s="117"/>
      <c r="E33" s="117"/>
      <c r="F33" s="117"/>
      <c r="G33" s="117"/>
      <c r="H33" s="117"/>
      <c r="I33" s="117"/>
      <c r="J33" s="155"/>
    </row>
    <row r="34" spans="1:10" ht="12">
      <c r="A34" s="117"/>
      <c r="B34" s="117"/>
      <c r="C34" s="117"/>
      <c r="D34" s="117"/>
      <c r="E34" s="117"/>
      <c r="F34" s="117"/>
      <c r="G34" s="117"/>
      <c r="H34" s="117"/>
      <c r="I34" s="117"/>
      <c r="J34" s="155"/>
    </row>
    <row r="35" spans="1:10" ht="12">
      <c r="A35" s="117"/>
      <c r="B35" s="117"/>
      <c r="C35" s="117"/>
      <c r="D35" s="117"/>
      <c r="E35" s="117"/>
      <c r="F35" s="117"/>
      <c r="G35" s="117"/>
      <c r="H35" s="117"/>
      <c r="I35" s="117"/>
      <c r="J35" s="155"/>
    </row>
    <row r="36" spans="1:10" ht="12">
      <c r="A36" s="117"/>
      <c r="B36" s="117"/>
      <c r="C36" s="117"/>
      <c r="D36" s="117"/>
      <c r="E36" s="117"/>
      <c r="F36" s="117"/>
      <c r="G36" s="117"/>
      <c r="H36" s="117"/>
      <c r="I36" s="117"/>
      <c r="J36" s="155"/>
    </row>
    <row r="37" spans="1:10" ht="12">
      <c r="A37" s="117"/>
      <c r="B37" s="117"/>
      <c r="C37" s="117"/>
      <c r="D37" s="117"/>
      <c r="E37" s="117"/>
      <c r="F37" s="117"/>
      <c r="G37" s="117"/>
      <c r="H37" s="117"/>
      <c r="I37" s="117"/>
      <c r="J37" s="155"/>
    </row>
    <row r="38" spans="1:10" ht="12">
      <c r="A38" s="530"/>
      <c r="B38" s="117"/>
      <c r="C38" s="117"/>
      <c r="D38" s="117"/>
      <c r="E38" s="117"/>
      <c r="F38" s="117"/>
      <c r="G38" s="117"/>
      <c r="H38" s="117"/>
      <c r="I38" s="117"/>
      <c r="J38" s="155"/>
    </row>
    <row r="39" spans="1:10" ht="12">
      <c r="A39" s="117"/>
      <c r="B39" s="117"/>
      <c r="C39" s="117"/>
      <c r="D39" s="117"/>
      <c r="E39" s="117"/>
      <c r="F39" s="117"/>
      <c r="G39" s="117"/>
      <c r="H39" s="117"/>
      <c r="I39" s="117"/>
      <c r="J39" s="155"/>
    </row>
    <row r="40" spans="1:12" ht="12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</row>
    <row r="41" spans="1:12" ht="12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  <row r="42" spans="1:12" ht="12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</row>
    <row r="43" spans="1:12" ht="12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</row>
    <row r="44" spans="1:12" ht="12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</row>
    <row r="46" spans="1:9" ht="12">
      <c r="A46" s="56"/>
      <c r="B46" s="56"/>
      <c r="C46" s="56"/>
      <c r="D46" s="56"/>
      <c r="E46" s="56"/>
      <c r="F46" s="56"/>
      <c r="G46" s="56"/>
      <c r="H46" s="56"/>
      <c r="I46" s="56"/>
    </row>
    <row r="47" spans="1:9" ht="12">
      <c r="A47" s="56"/>
      <c r="B47" s="56"/>
      <c r="C47" s="56"/>
      <c r="D47" s="56"/>
      <c r="E47" s="56"/>
      <c r="F47" s="56"/>
      <c r="G47" s="56"/>
      <c r="H47" s="56"/>
      <c r="I47" s="56"/>
    </row>
    <row r="48" spans="1:9" ht="12">
      <c r="A48" s="56"/>
      <c r="B48" s="56"/>
      <c r="C48" s="56"/>
      <c r="D48" s="56"/>
      <c r="E48" s="56"/>
      <c r="F48" s="56"/>
      <c r="G48" s="56"/>
      <c r="H48" s="56"/>
      <c r="I48" s="56"/>
    </row>
    <row r="49" spans="1:9" ht="12">
      <c r="A49" s="56"/>
      <c r="B49" s="56"/>
      <c r="C49" s="56"/>
      <c r="D49" s="56"/>
      <c r="E49" s="56"/>
      <c r="F49" s="56"/>
      <c r="G49" s="56"/>
      <c r="H49" s="56"/>
      <c r="I49" s="56"/>
    </row>
    <row r="50" spans="1:9" ht="12">
      <c r="A50" s="56"/>
      <c r="B50" s="56"/>
      <c r="C50" s="56"/>
      <c r="D50" s="56"/>
      <c r="E50" s="56"/>
      <c r="F50" s="56"/>
      <c r="G50" s="56"/>
      <c r="H50" s="56"/>
      <c r="I50" s="56"/>
    </row>
    <row r="51" spans="1:9" ht="12">
      <c r="A51" s="56"/>
      <c r="B51" s="56"/>
      <c r="C51" s="56"/>
      <c r="D51" s="56"/>
      <c r="E51" s="56"/>
      <c r="F51" s="56"/>
      <c r="G51" s="56"/>
      <c r="H51" s="56"/>
      <c r="I51" s="56"/>
    </row>
    <row r="52" spans="1:9" ht="12">
      <c r="A52" s="56"/>
      <c r="B52" s="56"/>
      <c r="C52" s="56"/>
      <c r="D52" s="56"/>
      <c r="E52" s="56"/>
      <c r="F52" s="56"/>
      <c r="G52" s="56"/>
      <c r="H52" s="56"/>
      <c r="I52" s="56"/>
    </row>
    <row r="53" spans="1:9" ht="12">
      <c r="A53" s="56"/>
      <c r="B53" s="56"/>
      <c r="C53" s="56"/>
      <c r="D53" s="56"/>
      <c r="E53" s="56"/>
      <c r="F53" s="56"/>
      <c r="G53" s="56"/>
      <c r="H53" s="56"/>
      <c r="I53" s="56"/>
    </row>
  </sheetData>
  <mergeCells count="1">
    <mergeCell ref="N5:P5"/>
  </mergeCells>
  <printOptions/>
  <pageMargins left="0.75" right="0.75" top="1" bottom="1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1" sqref="A1"/>
    </sheetView>
  </sheetViews>
  <sheetFormatPr defaultColWidth="9.00390625" defaultRowHeight="13.5"/>
  <cols>
    <col min="1" max="1" width="3.75390625" style="55" customWidth="1"/>
    <col min="2" max="2" width="18.875" style="55" bestFit="1" customWidth="1"/>
    <col min="3" max="3" width="10.375" style="55" customWidth="1"/>
    <col min="4" max="4" width="12.75390625" style="55" customWidth="1"/>
    <col min="5" max="5" width="9.50390625" style="55" customWidth="1"/>
    <col min="6" max="6" width="12.75390625" style="55" customWidth="1"/>
    <col min="7" max="7" width="9.50390625" style="55" customWidth="1"/>
    <col min="8" max="16384" width="10.75390625" style="55" customWidth="1"/>
  </cols>
  <sheetData>
    <row r="1" spans="1:7" ht="18.75" customHeight="1">
      <c r="A1" s="406" t="s">
        <v>373</v>
      </c>
      <c r="B1" s="406"/>
      <c r="C1" s="35"/>
      <c r="D1" s="406"/>
      <c r="E1" s="531"/>
      <c r="F1" s="406"/>
      <c r="G1" s="532"/>
    </row>
    <row r="2" spans="1:7" ht="18.75" customHeight="1">
      <c r="A2" s="109" t="s">
        <v>374</v>
      </c>
      <c r="B2" s="109"/>
      <c r="D2" s="109"/>
      <c r="E2" s="533"/>
      <c r="F2" s="109"/>
      <c r="G2" s="534"/>
    </row>
    <row r="3" spans="1:7" ht="12" customHeight="1">
      <c r="A3" s="114"/>
      <c r="B3" s="114"/>
      <c r="C3" s="114"/>
      <c r="D3" s="114"/>
      <c r="E3" s="535"/>
      <c r="F3" s="114"/>
      <c r="G3" s="536"/>
    </row>
    <row r="4" spans="1:7" ht="18.75" customHeight="1">
      <c r="A4" s="117"/>
      <c r="B4" s="275"/>
      <c r="C4" s="537"/>
      <c r="D4" s="316"/>
      <c r="E4" s="538"/>
      <c r="F4" s="316"/>
      <c r="G4" s="539"/>
    </row>
    <row r="5" spans="1:7" ht="18.75" customHeight="1">
      <c r="A5" s="109"/>
      <c r="B5" s="275" t="s">
        <v>375</v>
      </c>
      <c r="C5" s="537" t="s">
        <v>376</v>
      </c>
      <c r="D5" s="316" t="s">
        <v>377</v>
      </c>
      <c r="E5" s="540"/>
      <c r="F5" s="316" t="s">
        <v>352</v>
      </c>
      <c r="G5" s="541"/>
    </row>
    <row r="6" spans="1:7" ht="18.75" customHeight="1">
      <c r="A6" s="434"/>
      <c r="B6" s="542"/>
      <c r="C6" s="542"/>
      <c r="D6" s="542"/>
      <c r="E6" s="540" t="s">
        <v>378</v>
      </c>
      <c r="F6" s="542"/>
      <c r="G6" s="543" t="s">
        <v>378</v>
      </c>
    </row>
    <row r="7" spans="1:7" ht="18.75" customHeight="1">
      <c r="A7" s="117"/>
      <c r="B7" s="275"/>
      <c r="C7" s="467"/>
      <c r="D7" s="544"/>
      <c r="E7" s="545"/>
      <c r="F7" s="467"/>
      <c r="G7" s="546"/>
    </row>
    <row r="8" spans="1:7" ht="18.75" customHeight="1">
      <c r="A8" s="109"/>
      <c r="B8" s="129" t="s">
        <v>379</v>
      </c>
      <c r="C8" s="166">
        <v>1279</v>
      </c>
      <c r="D8" s="547">
        <v>293878</v>
      </c>
      <c r="E8" s="545">
        <f>C8/D8*100</f>
        <v>0.43521461286656365</v>
      </c>
      <c r="F8" s="467">
        <v>12276</v>
      </c>
      <c r="G8" s="546">
        <f>C8/F8*100</f>
        <v>10.418703160638644</v>
      </c>
    </row>
    <row r="9" spans="1:7" ht="18.75" customHeight="1">
      <c r="A9" s="109"/>
      <c r="B9" s="132"/>
      <c r="C9" s="162"/>
      <c r="D9" s="467"/>
      <c r="E9" s="545" t="s">
        <v>380</v>
      </c>
      <c r="F9" s="467"/>
      <c r="G9" s="546"/>
    </row>
    <row r="10" spans="1:7" ht="18.75" customHeight="1">
      <c r="A10" s="482">
        <v>9</v>
      </c>
      <c r="B10" s="548" t="s">
        <v>76</v>
      </c>
      <c r="C10" s="172">
        <v>168</v>
      </c>
      <c r="D10" s="467">
        <v>36142</v>
      </c>
      <c r="E10" s="545">
        <f>C10/D10*100</f>
        <v>0.46483315809861103</v>
      </c>
      <c r="F10" s="467">
        <v>1912</v>
      </c>
      <c r="G10" s="546">
        <f aca="true" t="shared" si="0" ref="G10:G37">C10/F10*100</f>
        <v>8.786610878661087</v>
      </c>
    </row>
    <row r="11" spans="1:7" ht="18.75" customHeight="1">
      <c r="A11" s="109">
        <v>10</v>
      </c>
      <c r="B11" s="548" t="s">
        <v>77</v>
      </c>
      <c r="C11" s="172">
        <v>18</v>
      </c>
      <c r="D11" s="549">
        <v>5074</v>
      </c>
      <c r="E11" s="545">
        <f>C11/D11*100</f>
        <v>0.35474970437524633</v>
      </c>
      <c r="F11" s="467">
        <v>167</v>
      </c>
      <c r="G11" s="546">
        <f t="shared" si="0"/>
        <v>10.778443113772456</v>
      </c>
    </row>
    <row r="12" spans="1:7" ht="18.75" customHeight="1">
      <c r="A12" s="109">
        <v>11</v>
      </c>
      <c r="B12" s="548" t="s">
        <v>78</v>
      </c>
      <c r="C12" s="354">
        <v>6</v>
      </c>
      <c r="D12" s="550">
        <v>9185</v>
      </c>
      <c r="E12" s="545">
        <f>C12/D12*100</f>
        <v>0.065323897659227</v>
      </c>
      <c r="F12" s="467">
        <v>242</v>
      </c>
      <c r="G12" s="546">
        <f t="shared" si="0"/>
        <v>2.479338842975207</v>
      </c>
    </row>
    <row r="13" spans="1:7" ht="18.75" customHeight="1">
      <c r="A13" s="109">
        <v>12</v>
      </c>
      <c r="B13" s="548" t="s">
        <v>79</v>
      </c>
      <c r="C13" s="172">
        <v>45</v>
      </c>
      <c r="D13" s="550">
        <v>17591</v>
      </c>
      <c r="E13" s="545">
        <f>C13/D13*100</f>
        <v>0.25581263145926897</v>
      </c>
      <c r="F13" s="467">
        <v>582</v>
      </c>
      <c r="G13" s="546">
        <f t="shared" si="0"/>
        <v>7.731958762886598</v>
      </c>
    </row>
    <row r="14" spans="1:7" ht="18.75" customHeight="1">
      <c r="A14" s="109">
        <v>13</v>
      </c>
      <c r="B14" s="548" t="s">
        <v>80</v>
      </c>
      <c r="C14" s="172">
        <v>27</v>
      </c>
      <c r="D14" s="550">
        <v>10553</v>
      </c>
      <c r="E14" s="545">
        <f>C14/D14*100</f>
        <v>0.25585141665877004</v>
      </c>
      <c r="F14" s="467">
        <v>317</v>
      </c>
      <c r="G14" s="546">
        <f t="shared" si="0"/>
        <v>8.517350157728707</v>
      </c>
    </row>
    <row r="15" spans="1:7" ht="18.75" customHeight="1">
      <c r="A15" s="109"/>
      <c r="B15" s="551"/>
      <c r="C15" s="162"/>
      <c r="D15" s="550"/>
      <c r="E15" s="545" t="s">
        <v>380</v>
      </c>
      <c r="F15" s="467"/>
      <c r="G15" s="546"/>
    </row>
    <row r="16" spans="1:7" ht="18.75" customHeight="1">
      <c r="A16" s="109">
        <v>14</v>
      </c>
      <c r="B16" s="548" t="s">
        <v>81</v>
      </c>
      <c r="C16" s="172">
        <v>30</v>
      </c>
      <c r="D16" s="550">
        <v>10470</v>
      </c>
      <c r="E16" s="545">
        <f>C16/D16*100</f>
        <v>0.28653295128939826</v>
      </c>
      <c r="F16" s="467">
        <v>262</v>
      </c>
      <c r="G16" s="546">
        <f t="shared" si="0"/>
        <v>11.450381679389313</v>
      </c>
    </row>
    <row r="17" spans="1:7" ht="18.75" customHeight="1">
      <c r="A17" s="109">
        <v>15</v>
      </c>
      <c r="B17" s="548" t="s">
        <v>82</v>
      </c>
      <c r="C17" s="172">
        <v>50</v>
      </c>
      <c r="D17" s="467">
        <v>8390</v>
      </c>
      <c r="E17" s="545">
        <f aca="true" t="shared" si="1" ref="E17:E37">C17/D17*100</f>
        <v>0.5959475566150179</v>
      </c>
      <c r="F17" s="467">
        <v>294</v>
      </c>
      <c r="G17" s="546">
        <f t="shared" si="0"/>
        <v>17.006802721088434</v>
      </c>
    </row>
    <row r="18" spans="1:7" ht="18.75" customHeight="1">
      <c r="A18" s="109">
        <v>16</v>
      </c>
      <c r="B18" s="548" t="s">
        <v>83</v>
      </c>
      <c r="C18" s="172">
        <v>79</v>
      </c>
      <c r="D18" s="550">
        <v>19614</v>
      </c>
      <c r="E18" s="545">
        <f t="shared" si="1"/>
        <v>0.4027735291118589</v>
      </c>
      <c r="F18" s="467">
        <v>530</v>
      </c>
      <c r="G18" s="546">
        <f t="shared" si="0"/>
        <v>14.90566037735849</v>
      </c>
    </row>
    <row r="19" spans="1:7" ht="18.75" customHeight="1">
      <c r="A19" s="109">
        <v>17</v>
      </c>
      <c r="B19" s="548" t="s">
        <v>84</v>
      </c>
      <c r="C19" s="172">
        <v>35</v>
      </c>
      <c r="D19" s="550">
        <v>5027</v>
      </c>
      <c r="E19" s="545">
        <f t="shared" si="1"/>
        <v>0.696240302367217</v>
      </c>
      <c r="F19" s="467">
        <v>313</v>
      </c>
      <c r="G19" s="546">
        <f t="shared" si="0"/>
        <v>11.182108626198083</v>
      </c>
    </row>
    <row r="20" spans="1:7" ht="18.75" customHeight="1">
      <c r="A20" s="109">
        <v>18</v>
      </c>
      <c r="B20" s="548" t="s">
        <v>85</v>
      </c>
      <c r="C20" s="172">
        <v>9</v>
      </c>
      <c r="D20" s="550">
        <v>1051</v>
      </c>
      <c r="E20" s="545">
        <f t="shared" si="1"/>
        <v>0.8563273073263558</v>
      </c>
      <c r="F20" s="467">
        <v>39</v>
      </c>
      <c r="G20" s="546">
        <f t="shared" si="0"/>
        <v>23.076923076923077</v>
      </c>
    </row>
    <row r="21" spans="1:7" ht="18.75" customHeight="1">
      <c r="A21" s="109"/>
      <c r="B21" s="551"/>
      <c r="C21" s="162"/>
      <c r="D21" s="550"/>
      <c r="E21" s="545" t="s">
        <v>380</v>
      </c>
      <c r="F21" s="467"/>
      <c r="G21" s="546"/>
    </row>
    <row r="22" spans="1:7" ht="18.75" customHeight="1">
      <c r="A22" s="109">
        <v>19</v>
      </c>
      <c r="B22" s="548" t="s">
        <v>86</v>
      </c>
      <c r="C22" s="172">
        <v>39</v>
      </c>
      <c r="D22" s="550">
        <v>17209</v>
      </c>
      <c r="E22" s="545">
        <f t="shared" si="1"/>
        <v>0.22662560288221278</v>
      </c>
      <c r="F22" s="467">
        <v>507</v>
      </c>
      <c r="G22" s="546">
        <f t="shared" si="0"/>
        <v>7.6923076923076925</v>
      </c>
    </row>
    <row r="23" spans="1:7" ht="18.75" customHeight="1">
      <c r="A23" s="109">
        <v>20</v>
      </c>
      <c r="B23" s="548" t="s">
        <v>87</v>
      </c>
      <c r="C23" s="172">
        <v>10</v>
      </c>
      <c r="D23" s="550">
        <v>3680</v>
      </c>
      <c r="E23" s="545">
        <f t="shared" si="1"/>
        <v>0.2717391304347826</v>
      </c>
      <c r="F23" s="467">
        <v>441</v>
      </c>
      <c r="G23" s="546">
        <f t="shared" si="0"/>
        <v>2.2675736961451247</v>
      </c>
    </row>
    <row r="24" spans="1:7" ht="18.75" customHeight="1">
      <c r="A24" s="109">
        <v>21</v>
      </c>
      <c r="B24" s="548" t="s">
        <v>88</v>
      </c>
      <c r="C24" s="172">
        <v>117</v>
      </c>
      <c r="D24" s="467">
        <v>2808</v>
      </c>
      <c r="E24" s="545">
        <f t="shared" si="1"/>
        <v>4.166666666666666</v>
      </c>
      <c r="F24" s="467">
        <v>568</v>
      </c>
      <c r="G24" s="546">
        <f t="shared" si="0"/>
        <v>20.598591549295776</v>
      </c>
    </row>
    <row r="25" spans="1:7" ht="18.75" customHeight="1">
      <c r="A25" s="109">
        <v>22</v>
      </c>
      <c r="B25" s="548" t="s">
        <v>89</v>
      </c>
      <c r="C25" s="172">
        <v>31</v>
      </c>
      <c r="D25" s="550">
        <v>15150</v>
      </c>
      <c r="E25" s="545">
        <f t="shared" si="1"/>
        <v>0.20462046204620463</v>
      </c>
      <c r="F25" s="467">
        <v>525</v>
      </c>
      <c r="G25" s="546">
        <f t="shared" si="0"/>
        <v>5.904761904761905</v>
      </c>
    </row>
    <row r="26" spans="1:7" ht="18.75" customHeight="1">
      <c r="A26" s="109">
        <v>23</v>
      </c>
      <c r="B26" s="548" t="s">
        <v>90</v>
      </c>
      <c r="C26" s="172">
        <v>50</v>
      </c>
      <c r="D26" s="550">
        <v>4662</v>
      </c>
      <c r="E26" s="545">
        <f t="shared" si="1"/>
        <v>1.0725010725010726</v>
      </c>
      <c r="F26" s="467">
        <v>246</v>
      </c>
      <c r="G26" s="546">
        <f t="shared" si="0"/>
        <v>20.32520325203252</v>
      </c>
    </row>
    <row r="27" spans="1:7" ht="18.75" customHeight="1">
      <c r="A27" s="109"/>
      <c r="B27" s="551"/>
      <c r="C27" s="162"/>
      <c r="D27" s="550"/>
      <c r="E27" s="545" t="s">
        <v>380</v>
      </c>
      <c r="F27" s="467"/>
      <c r="G27" s="546"/>
    </row>
    <row r="28" spans="1:7" ht="18.75" customHeight="1">
      <c r="A28" s="109">
        <v>24</v>
      </c>
      <c r="B28" s="548" t="s">
        <v>91</v>
      </c>
      <c r="C28" s="172">
        <v>13</v>
      </c>
      <c r="D28" s="550">
        <v>3214</v>
      </c>
      <c r="E28" s="545">
        <f t="shared" si="1"/>
        <v>0.40448039825762294</v>
      </c>
      <c r="F28" s="467">
        <v>137</v>
      </c>
      <c r="G28" s="546">
        <f t="shared" si="0"/>
        <v>9.48905109489051</v>
      </c>
    </row>
    <row r="29" spans="1:7" ht="18.75" customHeight="1">
      <c r="A29" s="109">
        <v>25</v>
      </c>
      <c r="B29" s="548" t="s">
        <v>92</v>
      </c>
      <c r="C29" s="172">
        <v>189</v>
      </c>
      <c r="D29" s="550">
        <v>37593</v>
      </c>
      <c r="E29" s="545">
        <f t="shared" si="1"/>
        <v>0.5027531721331099</v>
      </c>
      <c r="F29" s="467">
        <v>1709</v>
      </c>
      <c r="G29" s="546">
        <f t="shared" si="0"/>
        <v>11.059098888238736</v>
      </c>
    </row>
    <row r="30" spans="1:7" ht="18.75" customHeight="1">
      <c r="A30" s="109">
        <v>26</v>
      </c>
      <c r="B30" s="548" t="s">
        <v>93</v>
      </c>
      <c r="C30" s="172">
        <v>160</v>
      </c>
      <c r="D30" s="550">
        <v>35452</v>
      </c>
      <c r="E30" s="545">
        <f t="shared" si="1"/>
        <v>0.4513144533453684</v>
      </c>
      <c r="F30" s="467">
        <v>1536</v>
      </c>
      <c r="G30" s="546">
        <f t="shared" si="0"/>
        <v>10.416666666666668</v>
      </c>
    </row>
    <row r="31" spans="1:7" ht="18.75" customHeight="1">
      <c r="A31" s="109">
        <v>27</v>
      </c>
      <c r="B31" s="548" t="s">
        <v>94</v>
      </c>
      <c r="C31" s="172">
        <v>77</v>
      </c>
      <c r="D31" s="467">
        <v>13177</v>
      </c>
      <c r="E31" s="545">
        <f t="shared" si="1"/>
        <v>0.5843515215906504</v>
      </c>
      <c r="F31" s="467">
        <v>646</v>
      </c>
      <c r="G31" s="546">
        <f t="shared" si="0"/>
        <v>11.91950464396285</v>
      </c>
    </row>
    <row r="32" spans="1:7" ht="18.75" customHeight="1">
      <c r="A32" s="109">
        <v>28</v>
      </c>
      <c r="B32" s="548" t="s">
        <v>95</v>
      </c>
      <c r="C32" s="172">
        <v>4</v>
      </c>
      <c r="D32" s="550">
        <v>2725</v>
      </c>
      <c r="E32" s="545">
        <f t="shared" si="1"/>
        <v>0.14678899082568808</v>
      </c>
      <c r="F32" s="467">
        <v>84</v>
      </c>
      <c r="G32" s="546">
        <f t="shared" si="0"/>
        <v>4.761904761904762</v>
      </c>
    </row>
    <row r="33" spans="1:7" ht="18.75" customHeight="1">
      <c r="A33" s="109"/>
      <c r="B33" s="551"/>
      <c r="C33" s="162"/>
      <c r="D33" s="550"/>
      <c r="E33" s="545" t="s">
        <v>380</v>
      </c>
      <c r="F33" s="467"/>
      <c r="G33" s="546" t="s">
        <v>380</v>
      </c>
    </row>
    <row r="34" spans="1:7" ht="18.75" customHeight="1">
      <c r="A34" s="109">
        <v>29</v>
      </c>
      <c r="B34" s="548" t="s">
        <v>96</v>
      </c>
      <c r="C34" s="354">
        <v>18</v>
      </c>
      <c r="D34" s="550">
        <v>6234</v>
      </c>
      <c r="E34" s="545">
        <f t="shared" si="1"/>
        <v>0.28873917228103946</v>
      </c>
      <c r="F34" s="467">
        <v>155</v>
      </c>
      <c r="G34" s="546">
        <f t="shared" si="0"/>
        <v>11.612903225806452</v>
      </c>
    </row>
    <row r="35" spans="1:7" ht="18.75" customHeight="1">
      <c r="A35" s="109">
        <v>30</v>
      </c>
      <c r="B35" s="548" t="s">
        <v>97</v>
      </c>
      <c r="C35" s="552">
        <v>36</v>
      </c>
      <c r="D35" s="550">
        <v>12717</v>
      </c>
      <c r="E35" s="545">
        <f t="shared" si="1"/>
        <v>0.28308563340410475</v>
      </c>
      <c r="F35" s="467">
        <v>487</v>
      </c>
      <c r="G35" s="546">
        <f t="shared" si="0"/>
        <v>7.392197125256674</v>
      </c>
    </row>
    <row r="36" spans="1:7" ht="18.75" customHeight="1">
      <c r="A36" s="109">
        <v>31</v>
      </c>
      <c r="B36" s="548" t="s">
        <v>98</v>
      </c>
      <c r="C36" s="172">
        <v>6</v>
      </c>
      <c r="D36" s="550">
        <v>4707</v>
      </c>
      <c r="E36" s="545">
        <f t="shared" si="1"/>
        <v>0.12746972594008923</v>
      </c>
      <c r="F36" s="467">
        <v>83</v>
      </c>
      <c r="G36" s="546">
        <f t="shared" si="0"/>
        <v>7.228915662650602</v>
      </c>
    </row>
    <row r="37" spans="1:7" ht="18.75" customHeight="1">
      <c r="A37" s="109">
        <v>32</v>
      </c>
      <c r="B37" s="548" t="s">
        <v>99</v>
      </c>
      <c r="C37" s="172">
        <v>62</v>
      </c>
      <c r="D37" s="550">
        <v>11453</v>
      </c>
      <c r="E37" s="545">
        <f t="shared" si="1"/>
        <v>0.541342879594866</v>
      </c>
      <c r="F37" s="467">
        <v>494</v>
      </c>
      <c r="G37" s="546">
        <f t="shared" si="0"/>
        <v>12.550607287449392</v>
      </c>
    </row>
    <row r="38" spans="1:7" ht="12" customHeight="1">
      <c r="A38" s="114"/>
      <c r="B38" s="181"/>
      <c r="C38" s="476" t="s">
        <v>380</v>
      </c>
      <c r="D38" s="476"/>
      <c r="E38" s="553"/>
      <c r="F38" s="476" t="s">
        <v>380</v>
      </c>
      <c r="G38" s="554" t="s">
        <v>137</v>
      </c>
    </row>
    <row r="39" spans="1:7" ht="18.75" customHeight="1">
      <c r="A39" s="117"/>
      <c r="B39" s="117"/>
      <c r="C39" s="378"/>
      <c r="D39" s="378"/>
      <c r="E39" s="555"/>
      <c r="F39" s="378"/>
      <c r="G39" s="546"/>
    </row>
    <row r="40" spans="1:7" ht="18.75" customHeight="1">
      <c r="A40" s="109"/>
      <c r="B40" s="109"/>
      <c r="C40" s="109"/>
      <c r="D40" s="109"/>
      <c r="E40" s="533"/>
      <c r="F40" s="109"/>
      <c r="G40" s="534"/>
    </row>
    <row r="41" spans="1:7" ht="16.5" customHeight="1">
      <c r="A41" s="109"/>
      <c r="B41" s="109"/>
      <c r="C41" s="109"/>
      <c r="D41" s="109"/>
      <c r="E41" s="533"/>
      <c r="F41" s="109"/>
      <c r="G41" s="534"/>
    </row>
    <row r="42" spans="1:7" ht="12">
      <c r="A42" s="109"/>
      <c r="B42" s="109"/>
      <c r="C42" s="109"/>
      <c r="D42" s="109"/>
      <c r="E42" s="533"/>
      <c r="F42" s="109"/>
      <c r="G42" s="534"/>
    </row>
    <row r="43" spans="1:7" ht="12">
      <c r="A43" s="109"/>
      <c r="B43" s="109"/>
      <c r="C43" s="109"/>
      <c r="D43" s="109"/>
      <c r="E43" s="533"/>
      <c r="F43" s="109"/>
      <c r="G43" s="534"/>
    </row>
    <row r="44" spans="1:7" ht="12">
      <c r="A44" s="109"/>
      <c r="B44" s="109"/>
      <c r="C44" s="109"/>
      <c r="D44" s="109"/>
      <c r="E44" s="533"/>
      <c r="F44" s="109"/>
      <c r="G44" s="534"/>
    </row>
    <row r="45" spans="1:7" ht="12">
      <c r="A45" s="109"/>
      <c r="B45" s="109"/>
      <c r="C45" s="109"/>
      <c r="D45" s="109"/>
      <c r="E45" s="533"/>
      <c r="F45" s="109"/>
      <c r="G45" s="534"/>
    </row>
    <row r="46" spans="1:7" ht="12">
      <c r="A46" s="109"/>
      <c r="B46" s="109"/>
      <c r="C46" s="109"/>
      <c r="D46" s="109"/>
      <c r="E46" s="533"/>
      <c r="F46" s="109"/>
      <c r="G46" s="534"/>
    </row>
    <row r="47" spans="1:7" ht="12">
      <c r="A47" s="109"/>
      <c r="B47" s="109"/>
      <c r="C47" s="109"/>
      <c r="D47" s="109"/>
      <c r="E47" s="533"/>
      <c r="F47" s="109"/>
      <c r="G47" s="534"/>
    </row>
    <row r="48" spans="1:7" ht="12">
      <c r="A48" s="109"/>
      <c r="B48" s="109"/>
      <c r="C48" s="109"/>
      <c r="D48" s="109"/>
      <c r="E48" s="533"/>
      <c r="F48" s="109"/>
      <c r="G48" s="534"/>
    </row>
    <row r="49" spans="1:7" ht="12">
      <c r="A49" s="109"/>
      <c r="B49" s="109"/>
      <c r="C49" s="109"/>
      <c r="D49" s="109"/>
      <c r="E49" s="533"/>
      <c r="F49" s="109"/>
      <c r="G49" s="534"/>
    </row>
    <row r="50" spans="1:7" ht="12">
      <c r="A50" s="109"/>
      <c r="B50" s="109"/>
      <c r="C50" s="109"/>
      <c r="D50" s="109"/>
      <c r="E50" s="533"/>
      <c r="F50" s="109"/>
      <c r="G50" s="534"/>
    </row>
  </sheetData>
  <printOptions/>
  <pageMargins left="0.75" right="0.75" top="1" bottom="1" header="0.512" footer="0.51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"/>
    </sheetView>
  </sheetViews>
  <sheetFormatPr defaultColWidth="9.00390625" defaultRowHeight="13.5"/>
  <cols>
    <col min="1" max="1" width="3.75390625" style="559" customWidth="1"/>
    <col min="2" max="2" width="16.75390625" style="559" bestFit="1" customWidth="1"/>
    <col min="3" max="3" width="10.625" style="559" customWidth="1"/>
    <col min="4" max="4" width="13.125" style="559" customWidth="1"/>
    <col min="5" max="5" width="9.50390625" style="559" customWidth="1"/>
    <col min="6" max="6" width="12.75390625" style="559" customWidth="1"/>
    <col min="7" max="7" width="9.50390625" style="559" customWidth="1"/>
    <col min="8" max="8" width="9.00390625" style="559" customWidth="1"/>
    <col min="9" max="9" width="9.375" style="559" bestFit="1" customWidth="1"/>
    <col min="10" max="16384" width="9.00390625" style="559" customWidth="1"/>
  </cols>
  <sheetData>
    <row r="1" spans="1:7" ht="18.75" customHeight="1">
      <c r="A1" s="556" t="s">
        <v>381</v>
      </c>
      <c r="B1" s="557"/>
      <c r="C1" s="558"/>
      <c r="D1" s="558"/>
      <c r="E1" s="558"/>
      <c r="F1" s="558"/>
      <c r="G1" s="558"/>
    </row>
    <row r="2" spans="1:7" ht="18.75" customHeight="1">
      <c r="A2" s="560" t="s">
        <v>382</v>
      </c>
      <c r="B2" s="557"/>
      <c r="C2" s="561"/>
      <c r="D2" s="561"/>
      <c r="E2" s="561"/>
      <c r="F2" s="561"/>
      <c r="G2" s="561"/>
    </row>
    <row r="3" spans="1:7" ht="12" customHeight="1">
      <c r="A3" s="562"/>
      <c r="B3" s="562"/>
      <c r="C3" s="563"/>
      <c r="D3" s="563"/>
      <c r="E3" s="563"/>
      <c r="F3" s="563"/>
      <c r="G3" s="564"/>
    </row>
    <row r="4" spans="1:7" ht="18.75" customHeight="1">
      <c r="A4" s="565"/>
      <c r="B4" s="566"/>
      <c r="C4" s="567"/>
      <c r="D4" s="568"/>
      <c r="E4" s="567"/>
      <c r="F4" s="568"/>
      <c r="G4" s="568"/>
    </row>
    <row r="5" spans="1:7" ht="18.75" customHeight="1">
      <c r="A5" s="569" t="s">
        <v>383</v>
      </c>
      <c r="B5" s="570"/>
      <c r="C5" s="567" t="s">
        <v>376</v>
      </c>
      <c r="D5" s="568" t="s">
        <v>377</v>
      </c>
      <c r="E5" s="571"/>
      <c r="F5" s="568" t="s">
        <v>352</v>
      </c>
      <c r="G5" s="572"/>
    </row>
    <row r="6" spans="1:8" ht="18.75" customHeight="1">
      <c r="A6" s="573"/>
      <c r="B6" s="574"/>
      <c r="C6" s="571" t="s">
        <v>0</v>
      </c>
      <c r="D6" s="571" t="s">
        <v>0</v>
      </c>
      <c r="E6" s="571" t="s">
        <v>378</v>
      </c>
      <c r="F6" s="571" t="s">
        <v>0</v>
      </c>
      <c r="G6" s="572" t="s">
        <v>378</v>
      </c>
      <c r="H6" s="575"/>
    </row>
    <row r="7" spans="1:9" ht="18.75" customHeight="1">
      <c r="A7" s="565"/>
      <c r="B7" s="566"/>
      <c r="C7" s="576"/>
      <c r="D7" s="577"/>
      <c r="E7" s="578"/>
      <c r="F7" s="579"/>
      <c r="G7" s="580"/>
      <c r="I7" s="581"/>
    </row>
    <row r="8" spans="1:10" ht="18.75" customHeight="1">
      <c r="A8" s="565"/>
      <c r="B8" s="129" t="s">
        <v>384</v>
      </c>
      <c r="C8" s="582">
        <v>41347</v>
      </c>
      <c r="D8" s="583">
        <v>8221588</v>
      </c>
      <c r="E8" s="584">
        <f>IF(D8=0,"－ ",C8/D8*100)</f>
        <v>0.5029077107731499</v>
      </c>
      <c r="F8" s="585">
        <v>364516</v>
      </c>
      <c r="G8" s="586">
        <f>IF(F8=0,"－ ",C8/F8*100)</f>
        <v>11.342986316101351</v>
      </c>
      <c r="H8" s="587"/>
      <c r="I8" s="588" t="s">
        <v>385</v>
      </c>
      <c r="J8" s="575"/>
    </row>
    <row r="9" spans="1:7" ht="18.75" customHeight="1">
      <c r="A9" s="565"/>
      <c r="B9" s="132"/>
      <c r="C9" s="589"/>
      <c r="D9" s="590"/>
      <c r="E9" s="584" t="s">
        <v>385</v>
      </c>
      <c r="F9" s="579"/>
      <c r="G9" s="580"/>
    </row>
    <row r="10" spans="1:9" ht="18.75" customHeight="1">
      <c r="A10" s="591">
        <v>9</v>
      </c>
      <c r="B10" s="592" t="s">
        <v>76</v>
      </c>
      <c r="C10" s="582">
        <v>5031</v>
      </c>
      <c r="D10" s="590">
        <v>1126140</v>
      </c>
      <c r="E10" s="584">
        <f aca="true" t="shared" si="0" ref="E10:E37">IF(D10=0,"－ ",C10/D10*100)</f>
        <v>0.4467472960733123</v>
      </c>
      <c r="F10" s="579">
        <v>56155</v>
      </c>
      <c r="G10" s="586">
        <f>IF(F10=0,"－ ",C10/F10*100)</f>
        <v>8.95913097676075</v>
      </c>
      <c r="I10" s="588" t="s">
        <v>385</v>
      </c>
    </row>
    <row r="11" spans="1:7" ht="18.75" customHeight="1">
      <c r="A11" s="565">
        <v>10</v>
      </c>
      <c r="B11" s="592" t="s">
        <v>77</v>
      </c>
      <c r="C11" s="589">
        <v>342</v>
      </c>
      <c r="D11" s="583">
        <v>107884</v>
      </c>
      <c r="E11" s="584">
        <f t="shared" si="0"/>
        <v>0.317007155834044</v>
      </c>
      <c r="F11" s="585">
        <v>6735</v>
      </c>
      <c r="G11" s="586">
        <f>IF(F11=0,"－ ",C11/F11*100)</f>
        <v>5.077951002227171</v>
      </c>
    </row>
    <row r="12" spans="1:7" ht="18.75" customHeight="1">
      <c r="A12" s="565">
        <v>11</v>
      </c>
      <c r="B12" s="592" t="s">
        <v>78</v>
      </c>
      <c r="C12" s="589">
        <v>378</v>
      </c>
      <c r="D12" s="583">
        <v>148968</v>
      </c>
      <c r="E12" s="584">
        <f t="shared" si="0"/>
        <v>0.2537457709038183</v>
      </c>
      <c r="F12" s="585">
        <v>4309</v>
      </c>
      <c r="G12" s="586">
        <f>IF(F12=0,"－ ",C12/F12*100)</f>
        <v>8.77233696913437</v>
      </c>
    </row>
    <row r="13" spans="1:7" ht="18.75" customHeight="1">
      <c r="A13" s="565">
        <v>12</v>
      </c>
      <c r="B13" s="592" t="s">
        <v>79</v>
      </c>
      <c r="C13" s="582">
        <v>835</v>
      </c>
      <c r="D13" s="583">
        <v>283970</v>
      </c>
      <c r="E13" s="584">
        <f t="shared" si="0"/>
        <v>0.29404514561397327</v>
      </c>
      <c r="F13" s="585">
        <v>8736</v>
      </c>
      <c r="G13" s="586">
        <f>IF(F13=0,"－ ",C13/F13*100)</f>
        <v>9.558150183150182</v>
      </c>
    </row>
    <row r="14" spans="1:7" ht="18.75" customHeight="1">
      <c r="A14" s="565">
        <v>13</v>
      </c>
      <c r="B14" s="592" t="s">
        <v>80</v>
      </c>
      <c r="C14" s="589">
        <v>347</v>
      </c>
      <c r="D14" s="583">
        <v>136141</v>
      </c>
      <c r="E14" s="584">
        <f t="shared" si="0"/>
        <v>0.2548828053268303</v>
      </c>
      <c r="F14" s="585">
        <v>3675</v>
      </c>
      <c r="G14" s="586">
        <f>IF(F14=0,"－ ",C14/F14*100)</f>
        <v>9.4421768707483</v>
      </c>
    </row>
    <row r="15" spans="1:7" ht="18.75" customHeight="1">
      <c r="A15" s="565"/>
      <c r="B15" s="593"/>
      <c r="C15" s="589"/>
      <c r="D15" s="583"/>
      <c r="E15" s="584" t="s">
        <v>385</v>
      </c>
      <c r="F15" s="585"/>
      <c r="G15" s="580"/>
    </row>
    <row r="16" spans="1:7" ht="18.75" customHeight="1">
      <c r="A16" s="565">
        <v>14</v>
      </c>
      <c r="B16" s="592" t="s">
        <v>81</v>
      </c>
      <c r="C16" s="589">
        <v>295</v>
      </c>
      <c r="D16" s="583">
        <v>137370</v>
      </c>
      <c r="E16" s="584">
        <f t="shared" si="0"/>
        <v>0.2147484894809638</v>
      </c>
      <c r="F16" s="585">
        <v>3207</v>
      </c>
      <c r="G16" s="586">
        <f>IF(F16=0,"－ ",C16/F16*100)</f>
        <v>9.198628001247272</v>
      </c>
    </row>
    <row r="17" spans="1:7" ht="18.75" customHeight="1">
      <c r="A17" s="565">
        <v>15</v>
      </c>
      <c r="B17" s="592" t="s">
        <v>82</v>
      </c>
      <c r="C17" s="582">
        <v>1083</v>
      </c>
      <c r="D17" s="590">
        <v>219945</v>
      </c>
      <c r="E17" s="584">
        <f t="shared" si="0"/>
        <v>0.4923958262292846</v>
      </c>
      <c r="F17" s="579">
        <v>9528</v>
      </c>
      <c r="G17" s="586">
        <f>IF(F17=0,"－ ",C17/F17*100)</f>
        <v>11.366498740554157</v>
      </c>
    </row>
    <row r="18" spans="1:7" ht="18.75" customHeight="1">
      <c r="A18" s="565">
        <v>16</v>
      </c>
      <c r="B18" s="592" t="s">
        <v>83</v>
      </c>
      <c r="C18" s="582">
        <v>1353</v>
      </c>
      <c r="D18" s="583">
        <v>359590</v>
      </c>
      <c r="E18" s="584">
        <f t="shared" si="0"/>
        <v>0.3762618537779137</v>
      </c>
      <c r="F18" s="585">
        <v>8846</v>
      </c>
      <c r="G18" s="586">
        <f>IF(F18=0,"－ ",C18/F18*100)</f>
        <v>15.295048609541034</v>
      </c>
    </row>
    <row r="19" spans="1:7" ht="18.75" customHeight="1">
      <c r="A19" s="565">
        <v>17</v>
      </c>
      <c r="B19" s="592" t="s">
        <v>84</v>
      </c>
      <c r="C19" s="582">
        <v>2870</v>
      </c>
      <c r="D19" s="583">
        <v>345052</v>
      </c>
      <c r="E19" s="584">
        <f t="shared" si="0"/>
        <v>0.8317586914436084</v>
      </c>
      <c r="F19" s="585">
        <v>19870</v>
      </c>
      <c r="G19" s="586">
        <f>IF(F19=0,"－ ",C19/F19*100)</f>
        <v>14.44388525415199</v>
      </c>
    </row>
    <row r="20" spans="1:7" ht="18.75" customHeight="1">
      <c r="A20" s="565">
        <v>18</v>
      </c>
      <c r="B20" s="592" t="s">
        <v>85</v>
      </c>
      <c r="C20" s="589">
        <v>428</v>
      </c>
      <c r="D20" s="583">
        <v>25126</v>
      </c>
      <c r="E20" s="584">
        <f t="shared" si="0"/>
        <v>1.7034147894611158</v>
      </c>
      <c r="F20" s="585">
        <v>1206</v>
      </c>
      <c r="G20" s="586">
        <f>IF(F20=0,"－ ",C20/F20*100)</f>
        <v>35.48922056384743</v>
      </c>
    </row>
    <row r="21" spans="1:7" ht="18.75" customHeight="1">
      <c r="A21" s="565"/>
      <c r="B21" s="593"/>
      <c r="C21" s="589"/>
      <c r="D21" s="583"/>
      <c r="E21" s="584" t="s">
        <v>385</v>
      </c>
      <c r="F21" s="585"/>
      <c r="G21" s="580"/>
    </row>
    <row r="22" spans="1:7" ht="18.75" customHeight="1">
      <c r="A22" s="565">
        <v>19</v>
      </c>
      <c r="B22" s="592" t="s">
        <v>86</v>
      </c>
      <c r="C22" s="582">
        <v>675</v>
      </c>
      <c r="D22" s="583">
        <v>430024</v>
      </c>
      <c r="E22" s="584">
        <f t="shared" si="0"/>
        <v>0.15696798318233401</v>
      </c>
      <c r="F22" s="585">
        <v>13885</v>
      </c>
      <c r="G22" s="586">
        <f>IF(F22=0,"－ ",C22/F22*100)</f>
        <v>4.861361181130717</v>
      </c>
    </row>
    <row r="23" spans="1:7" ht="18.75" customHeight="1">
      <c r="A23" s="565">
        <v>20</v>
      </c>
      <c r="B23" s="592" t="s">
        <v>87</v>
      </c>
      <c r="C23" s="589">
        <v>657</v>
      </c>
      <c r="D23" s="583">
        <v>121420</v>
      </c>
      <c r="E23" s="584">
        <f t="shared" si="0"/>
        <v>0.5410970186130786</v>
      </c>
      <c r="F23" s="585">
        <v>7715</v>
      </c>
      <c r="G23" s="586">
        <f>IF(F23=0,"－ ",C23/F23*100)</f>
        <v>8.515878159429683</v>
      </c>
    </row>
    <row r="24" spans="1:7" ht="18.75" customHeight="1">
      <c r="A24" s="557">
        <v>21</v>
      </c>
      <c r="B24" s="592" t="s">
        <v>88</v>
      </c>
      <c r="C24" s="582">
        <v>1140</v>
      </c>
      <c r="D24" s="590">
        <v>34910</v>
      </c>
      <c r="E24" s="584">
        <f t="shared" si="0"/>
        <v>3.265539959896878</v>
      </c>
      <c r="F24" s="579">
        <v>6065</v>
      </c>
      <c r="G24" s="586">
        <f>IF(F24=0,"－ ",C24/F24*100)</f>
        <v>18.796372629843365</v>
      </c>
    </row>
    <row r="25" spans="1:7" ht="18.75" customHeight="1">
      <c r="A25" s="557">
        <v>22</v>
      </c>
      <c r="B25" s="592" t="s">
        <v>89</v>
      </c>
      <c r="C25" s="582">
        <v>686</v>
      </c>
      <c r="D25" s="583">
        <v>310624</v>
      </c>
      <c r="E25" s="584">
        <f t="shared" si="0"/>
        <v>0.22084578139486966</v>
      </c>
      <c r="F25" s="585">
        <v>10265</v>
      </c>
      <c r="G25" s="586">
        <f>IF(F25=0,"－ ",C25/F25*100)</f>
        <v>6.682903068679981</v>
      </c>
    </row>
    <row r="26" spans="1:7" ht="18.75" customHeight="1">
      <c r="A26" s="557">
        <v>23</v>
      </c>
      <c r="B26" s="592" t="s">
        <v>90</v>
      </c>
      <c r="C26" s="582">
        <v>4556</v>
      </c>
      <c r="D26" s="583">
        <v>207162</v>
      </c>
      <c r="E26" s="584">
        <f t="shared" si="0"/>
        <v>2.199245035286394</v>
      </c>
      <c r="F26" s="585">
        <v>18348</v>
      </c>
      <c r="G26" s="586">
        <f>IF(F26=0,"－ ",C26/F26*100)</f>
        <v>24.831044255504686</v>
      </c>
    </row>
    <row r="27" spans="1:7" ht="18.75" customHeight="1">
      <c r="A27" s="557"/>
      <c r="B27" s="593"/>
      <c r="C27" s="589"/>
      <c r="D27" s="583"/>
      <c r="E27" s="584" t="s">
        <v>385</v>
      </c>
      <c r="F27" s="594"/>
      <c r="G27" s="580"/>
    </row>
    <row r="28" spans="1:7" ht="18.75" customHeight="1">
      <c r="A28" s="557">
        <v>24</v>
      </c>
      <c r="B28" s="592" t="s">
        <v>91</v>
      </c>
      <c r="C28" s="589">
        <v>655</v>
      </c>
      <c r="D28" s="583">
        <v>130355</v>
      </c>
      <c r="E28" s="584">
        <f t="shared" si="0"/>
        <v>0.502474013271451</v>
      </c>
      <c r="F28" s="594">
        <v>5467</v>
      </c>
      <c r="G28" s="586">
        <f>IF(F28=0,"－ ",C28/F28*100)</f>
        <v>11.980976769709164</v>
      </c>
    </row>
    <row r="29" spans="1:7" ht="18.75" customHeight="1">
      <c r="A29" s="557">
        <v>25</v>
      </c>
      <c r="B29" s="592" t="s">
        <v>92</v>
      </c>
      <c r="C29" s="582">
        <v>2906</v>
      </c>
      <c r="D29" s="583">
        <v>657665</v>
      </c>
      <c r="E29" s="584">
        <f t="shared" si="0"/>
        <v>0.44186629971185937</v>
      </c>
      <c r="F29" s="594">
        <v>32341</v>
      </c>
      <c r="G29" s="586">
        <f>IF(F29=0,"－ ",C29/F29*100)</f>
        <v>8.985498283912062</v>
      </c>
    </row>
    <row r="30" spans="1:7" ht="18.75" customHeight="1">
      <c r="A30" s="557">
        <v>26</v>
      </c>
      <c r="B30" s="592" t="s">
        <v>93</v>
      </c>
      <c r="C30" s="582">
        <v>5201</v>
      </c>
      <c r="D30" s="583">
        <v>936923</v>
      </c>
      <c r="E30" s="584">
        <f t="shared" si="0"/>
        <v>0.5551149881046789</v>
      </c>
      <c r="F30" s="594">
        <v>52863</v>
      </c>
      <c r="G30" s="586">
        <f>IF(F30=0,"－ ",C30/F30*100)</f>
        <v>9.838639502109226</v>
      </c>
    </row>
    <row r="31" spans="1:9" ht="18.75" customHeight="1">
      <c r="A31" s="557">
        <v>27</v>
      </c>
      <c r="B31" s="592" t="s">
        <v>94</v>
      </c>
      <c r="C31" s="582">
        <v>8100</v>
      </c>
      <c r="D31" s="590">
        <v>572548</v>
      </c>
      <c r="E31" s="584">
        <f t="shared" si="0"/>
        <v>1.414728546776864</v>
      </c>
      <c r="F31" s="595">
        <v>35425</v>
      </c>
      <c r="G31" s="586">
        <f>IF(F31=0,"－ ",C31/F31*100)</f>
        <v>22.865208186309104</v>
      </c>
      <c r="I31" s="588" t="s">
        <v>385</v>
      </c>
    </row>
    <row r="32" spans="1:9" ht="18.75" customHeight="1">
      <c r="A32" s="557">
        <v>28</v>
      </c>
      <c r="B32" s="592" t="s">
        <v>95</v>
      </c>
      <c r="C32" s="582">
        <v>196</v>
      </c>
      <c r="D32" s="583">
        <v>226892</v>
      </c>
      <c r="E32" s="584">
        <f t="shared" si="0"/>
        <v>0.08638471166898788</v>
      </c>
      <c r="F32" s="594">
        <v>12804</v>
      </c>
      <c r="G32" s="586">
        <f>IF(F32=0,"－ ",C32/F32*100)</f>
        <v>1.5307716338644175</v>
      </c>
      <c r="I32" s="588" t="s">
        <v>385</v>
      </c>
    </row>
    <row r="33" spans="1:7" ht="18.75" customHeight="1">
      <c r="A33" s="557"/>
      <c r="B33" s="593"/>
      <c r="C33" s="589"/>
      <c r="D33" s="583"/>
      <c r="E33" s="584" t="s">
        <v>385</v>
      </c>
      <c r="F33" s="594"/>
      <c r="G33" s="586" t="s">
        <v>385</v>
      </c>
    </row>
    <row r="34" spans="1:7" ht="18.75" customHeight="1">
      <c r="A34" s="557">
        <v>29</v>
      </c>
      <c r="B34" s="592" t="s">
        <v>96</v>
      </c>
      <c r="C34" s="582">
        <v>2060</v>
      </c>
      <c r="D34" s="583">
        <v>498831</v>
      </c>
      <c r="E34" s="584">
        <f t="shared" si="0"/>
        <v>0.4129655133702597</v>
      </c>
      <c r="F34" s="594">
        <v>11407</v>
      </c>
      <c r="G34" s="586">
        <f>IF(F34=0,"－ ",C34/F34*100)</f>
        <v>18.05908652581748</v>
      </c>
    </row>
    <row r="35" spans="1:7" ht="18.75" customHeight="1">
      <c r="A35" s="557">
        <v>30</v>
      </c>
      <c r="B35" s="592" t="s">
        <v>97</v>
      </c>
      <c r="C35" s="582">
        <v>893</v>
      </c>
      <c r="D35" s="583">
        <v>877232</v>
      </c>
      <c r="E35" s="584">
        <f t="shared" si="0"/>
        <v>0.10179747204844328</v>
      </c>
      <c r="F35" s="594">
        <v>25591</v>
      </c>
      <c r="G35" s="586">
        <f>IF(F35=0,"－ ",C35/F35*100)</f>
        <v>3.4895080301668555</v>
      </c>
    </row>
    <row r="36" spans="1:7" ht="18.75" customHeight="1">
      <c r="A36" s="557">
        <v>31</v>
      </c>
      <c r="B36" s="592" t="s">
        <v>98</v>
      </c>
      <c r="C36" s="582">
        <v>48</v>
      </c>
      <c r="D36" s="583">
        <v>153541</v>
      </c>
      <c r="E36" s="584">
        <f t="shared" si="0"/>
        <v>0.03126200819325131</v>
      </c>
      <c r="F36" s="594">
        <v>2533</v>
      </c>
      <c r="G36" s="586">
        <f>IF(F36=0,"－ ",C36/F36*100)</f>
        <v>1.8949861823924201</v>
      </c>
    </row>
    <row r="37" spans="1:7" ht="18.75" customHeight="1">
      <c r="A37" s="557">
        <v>32</v>
      </c>
      <c r="B37" s="592" t="s">
        <v>99</v>
      </c>
      <c r="C37" s="228">
        <v>612</v>
      </c>
      <c r="D37" s="583">
        <v>173275</v>
      </c>
      <c r="E37" s="584">
        <f t="shared" si="0"/>
        <v>0.3531957870437166</v>
      </c>
      <c r="F37" s="594">
        <v>7540</v>
      </c>
      <c r="G37" s="586">
        <f>IF(F37=0,"－ ",C37/F37*100)</f>
        <v>8.116710875331565</v>
      </c>
    </row>
    <row r="38" spans="1:7" ht="12" customHeight="1">
      <c r="A38" s="562"/>
      <c r="B38" s="181"/>
      <c r="C38" s="596"/>
      <c r="D38" s="597"/>
      <c r="E38" s="598"/>
      <c r="F38" s="599" t="s">
        <v>385</v>
      </c>
      <c r="G38" s="600" t="s">
        <v>137</v>
      </c>
    </row>
    <row r="39" spans="1:7" ht="12" customHeight="1">
      <c r="A39" s="565"/>
      <c r="B39" s="565"/>
      <c r="C39" s="565"/>
      <c r="D39" s="565"/>
      <c r="E39" s="565"/>
      <c r="F39" s="565"/>
      <c r="G39" s="565"/>
    </row>
  </sheetData>
  <mergeCells count="1">
    <mergeCell ref="A5:B5"/>
  </mergeCells>
  <printOptions/>
  <pageMargins left="0.75" right="0.75" top="1" bottom="1" header="0.512" footer="0.512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:IV3"/>
    </sheetView>
  </sheetViews>
  <sheetFormatPr defaultColWidth="9.00390625" defaultRowHeight="13.5"/>
  <cols>
    <col min="1" max="1" width="3.75390625" style="110" customWidth="1"/>
    <col min="2" max="2" width="20.375" style="110" bestFit="1" customWidth="1"/>
    <col min="3" max="3" width="12.50390625" style="110" customWidth="1"/>
    <col min="4" max="4" width="12.875" style="110" customWidth="1"/>
    <col min="5" max="5" width="9.125" style="110" customWidth="1"/>
    <col min="6" max="6" width="12.75390625" style="110" customWidth="1"/>
    <col min="7" max="7" width="8.75390625" style="110" customWidth="1"/>
    <col min="8" max="8" width="9.00390625" style="110" customWidth="1"/>
    <col min="9" max="9" width="12.75390625" style="110" bestFit="1" customWidth="1"/>
    <col min="10" max="16384" width="9.00390625" style="110" customWidth="1"/>
  </cols>
  <sheetData>
    <row r="1" spans="1:7" ht="18.75" customHeight="1">
      <c r="A1" s="406" t="s">
        <v>386</v>
      </c>
      <c r="B1" s="406"/>
      <c r="C1" s="406"/>
      <c r="D1" s="406"/>
      <c r="E1" s="531"/>
      <c r="F1" s="406"/>
      <c r="G1" s="532"/>
    </row>
    <row r="2" spans="1:7" ht="18.75" customHeight="1">
      <c r="A2" s="109" t="s">
        <v>387</v>
      </c>
      <c r="B2" s="109"/>
      <c r="C2" s="109"/>
      <c r="D2" s="109"/>
      <c r="E2" s="533"/>
      <c r="F2" s="109"/>
      <c r="G2" s="534"/>
    </row>
    <row r="3" spans="1:7" ht="12" customHeight="1">
      <c r="A3" s="114"/>
      <c r="B3" s="114"/>
      <c r="C3" s="114"/>
      <c r="D3" s="114"/>
      <c r="E3" s="535"/>
      <c r="F3" s="114"/>
      <c r="G3" s="601"/>
    </row>
    <row r="4" spans="1:8" ht="18.75" customHeight="1">
      <c r="A4" s="117"/>
      <c r="B4" s="290"/>
      <c r="C4" s="410"/>
      <c r="D4" s="316"/>
      <c r="E4" s="602"/>
      <c r="F4" s="316"/>
      <c r="G4" s="603"/>
      <c r="H4" s="446"/>
    </row>
    <row r="5" spans="1:8" ht="18.75" customHeight="1">
      <c r="A5" s="441" t="s">
        <v>388</v>
      </c>
      <c r="B5" s="120"/>
      <c r="C5" s="410" t="s">
        <v>376</v>
      </c>
      <c r="D5" s="316" t="s">
        <v>377</v>
      </c>
      <c r="E5" s="604"/>
      <c r="F5" s="316" t="s">
        <v>352</v>
      </c>
      <c r="G5" s="543"/>
      <c r="H5" s="446"/>
    </row>
    <row r="6" spans="1:8" ht="18.75" customHeight="1">
      <c r="A6" s="434"/>
      <c r="B6" s="433"/>
      <c r="C6" s="412" t="s">
        <v>389</v>
      </c>
      <c r="D6" s="412" t="s">
        <v>389</v>
      </c>
      <c r="E6" s="604" t="s">
        <v>378</v>
      </c>
      <c r="F6" s="412" t="s">
        <v>389</v>
      </c>
      <c r="G6" s="543" t="s">
        <v>378</v>
      </c>
      <c r="H6" s="446"/>
    </row>
    <row r="7" spans="1:9" ht="18.75" customHeight="1">
      <c r="A7" s="117"/>
      <c r="B7" s="290"/>
      <c r="C7" s="468"/>
      <c r="D7" s="605"/>
      <c r="E7" s="606"/>
      <c r="F7" s="95"/>
      <c r="G7" s="91"/>
      <c r="H7" s="446"/>
      <c r="I7" s="137"/>
    </row>
    <row r="8" spans="1:8" ht="18.75" customHeight="1">
      <c r="A8" s="117"/>
      <c r="B8" s="129" t="s">
        <v>384</v>
      </c>
      <c r="C8" s="607">
        <v>1676425.68</v>
      </c>
      <c r="D8" s="583">
        <v>273733341</v>
      </c>
      <c r="E8" s="606">
        <f>C8/D8*100</f>
        <v>0.6124302117804494</v>
      </c>
      <c r="F8" s="95">
        <v>12344926.37</v>
      </c>
      <c r="G8" s="91">
        <f>C8/F8*100</f>
        <v>13.579875891961274</v>
      </c>
      <c r="H8" s="446"/>
    </row>
    <row r="9" spans="1:8" ht="18.75" customHeight="1">
      <c r="A9" s="117"/>
      <c r="B9" s="132"/>
      <c r="C9" s="607"/>
      <c r="D9" s="469"/>
      <c r="E9" s="606" t="s">
        <v>390</v>
      </c>
      <c r="F9" s="95"/>
      <c r="G9" s="91"/>
      <c r="H9" s="446"/>
    </row>
    <row r="10" spans="1:8" ht="18.75" customHeight="1">
      <c r="A10" s="482">
        <v>9</v>
      </c>
      <c r="B10" s="592" t="s">
        <v>76</v>
      </c>
      <c r="C10" s="607">
        <v>62755.89</v>
      </c>
      <c r="D10" s="469">
        <v>22735953</v>
      </c>
      <c r="E10" s="606">
        <f>C10/D10*100</f>
        <v>0.27602049494032643</v>
      </c>
      <c r="F10" s="95">
        <v>1255824.92</v>
      </c>
      <c r="G10" s="91">
        <f>C10/F10*100</f>
        <v>4.997184639400213</v>
      </c>
      <c r="H10" s="446"/>
    </row>
    <row r="11" spans="1:8" ht="18.75" customHeight="1">
      <c r="A11" s="109">
        <v>10</v>
      </c>
      <c r="B11" s="592" t="s">
        <v>77</v>
      </c>
      <c r="C11" s="607">
        <v>9710.74</v>
      </c>
      <c r="D11" s="608">
        <v>10305459</v>
      </c>
      <c r="E11" s="606">
        <f>C11/D11*100</f>
        <v>0.09422908770972743</v>
      </c>
      <c r="F11" s="95">
        <v>568021.13</v>
      </c>
      <c r="G11" s="91">
        <f>C11/F11*100</f>
        <v>1.7095737265971074</v>
      </c>
      <c r="H11" s="446"/>
    </row>
    <row r="12" spans="1:8" ht="18.75" customHeight="1">
      <c r="A12" s="109">
        <v>11</v>
      </c>
      <c r="B12" s="592" t="s">
        <v>78</v>
      </c>
      <c r="C12" s="607">
        <v>8363.77</v>
      </c>
      <c r="D12" s="609">
        <v>2386068</v>
      </c>
      <c r="E12" s="606">
        <f>C12/D12*100</f>
        <v>0.3505252155428932</v>
      </c>
      <c r="F12" s="95">
        <v>84902.74</v>
      </c>
      <c r="G12" s="91">
        <f>C12/F12*100</f>
        <v>9.85100127510608</v>
      </c>
      <c r="H12" s="446"/>
    </row>
    <row r="13" spans="1:8" ht="18.75" customHeight="1">
      <c r="A13" s="109">
        <v>12</v>
      </c>
      <c r="B13" s="592" t="s">
        <v>79</v>
      </c>
      <c r="C13" s="607">
        <v>8055.93</v>
      </c>
      <c r="D13" s="609">
        <v>2441533</v>
      </c>
      <c r="E13" s="606">
        <f>C13/D13*100</f>
        <v>0.3299537626564949</v>
      </c>
      <c r="F13" s="95">
        <v>93854.31</v>
      </c>
      <c r="G13" s="91">
        <f>C13/F13*100</f>
        <v>8.583441719405322</v>
      </c>
      <c r="H13" s="446"/>
    </row>
    <row r="14" spans="1:8" ht="18.75" customHeight="1">
      <c r="A14" s="109">
        <v>13</v>
      </c>
      <c r="B14" s="592" t="s">
        <v>80</v>
      </c>
      <c r="C14" s="607">
        <v>4909</v>
      </c>
      <c r="D14" s="609">
        <v>2610341</v>
      </c>
      <c r="E14" s="606">
        <f>C14/D14*100</f>
        <v>0.18805972093301218</v>
      </c>
      <c r="F14" s="95">
        <v>59897.94</v>
      </c>
      <c r="G14" s="91">
        <f>C14/F14*100</f>
        <v>8.195607394845299</v>
      </c>
      <c r="H14" s="446"/>
    </row>
    <row r="15" spans="1:8" ht="18.75" customHeight="1">
      <c r="A15" s="109"/>
      <c r="B15" s="593"/>
      <c r="C15" s="607"/>
      <c r="D15" s="609"/>
      <c r="E15" s="606" t="s">
        <v>390</v>
      </c>
      <c r="F15" s="95"/>
      <c r="G15" s="91"/>
      <c r="H15" s="446"/>
    </row>
    <row r="16" spans="1:8" ht="18.75" customHeight="1">
      <c r="A16" s="109">
        <v>14</v>
      </c>
      <c r="B16" s="592" t="s">
        <v>81</v>
      </c>
      <c r="C16" s="607">
        <v>3129.61</v>
      </c>
      <c r="D16" s="609">
        <v>2246119</v>
      </c>
      <c r="E16" s="606">
        <f>C16/D16*100</f>
        <v>0.13933411364224246</v>
      </c>
      <c r="F16" s="95">
        <v>67902.37</v>
      </c>
      <c r="G16" s="91">
        <f>C16/F16*100</f>
        <v>4.608984929392008</v>
      </c>
      <c r="H16" s="446"/>
    </row>
    <row r="17" spans="1:8" ht="18.75" customHeight="1">
      <c r="A17" s="109">
        <v>15</v>
      </c>
      <c r="B17" s="592" t="s">
        <v>82</v>
      </c>
      <c r="C17" s="607">
        <v>32020.47</v>
      </c>
      <c r="D17" s="469">
        <v>7083493</v>
      </c>
      <c r="E17" s="606">
        <f>C17/D17*100</f>
        <v>0.45204350452523917</v>
      </c>
      <c r="F17" s="95">
        <v>373378.8</v>
      </c>
      <c r="G17" s="91">
        <f>C17/F17*100</f>
        <v>8.575867189031621</v>
      </c>
      <c r="H17" s="446"/>
    </row>
    <row r="18" spans="1:8" ht="18.75" customHeight="1">
      <c r="A18" s="109">
        <v>16</v>
      </c>
      <c r="B18" s="592" t="s">
        <v>83</v>
      </c>
      <c r="C18" s="607">
        <v>25317.44</v>
      </c>
      <c r="D18" s="609">
        <v>7199154</v>
      </c>
      <c r="E18" s="606">
        <f>C18/D18*100</f>
        <v>0.3516724326219442</v>
      </c>
      <c r="F18" s="95">
        <v>211623.79</v>
      </c>
      <c r="G18" s="91">
        <f>C18/F18*100</f>
        <v>11.963418668572185</v>
      </c>
      <c r="H18" s="446"/>
    </row>
    <row r="19" spans="1:8" ht="18.75" customHeight="1">
      <c r="A19" s="109">
        <v>17</v>
      </c>
      <c r="B19" s="592" t="s">
        <v>84</v>
      </c>
      <c r="C19" s="607">
        <v>226035.48</v>
      </c>
      <c r="D19" s="609">
        <v>23326952</v>
      </c>
      <c r="E19" s="606">
        <f>C19/D19*100</f>
        <v>0.9689884902236693</v>
      </c>
      <c r="F19" s="95">
        <v>1207021.97</v>
      </c>
      <c r="G19" s="91">
        <f>C19/F19*100</f>
        <v>18.726708015099344</v>
      </c>
      <c r="H19" s="446"/>
    </row>
    <row r="20" spans="1:8" ht="18.75" customHeight="1">
      <c r="A20" s="109">
        <v>18</v>
      </c>
      <c r="B20" s="592" t="s">
        <v>85</v>
      </c>
      <c r="C20" s="607">
        <v>58283.77</v>
      </c>
      <c r="D20" s="609">
        <v>9913571</v>
      </c>
      <c r="E20" s="606">
        <f>C20/D20*100</f>
        <v>0.5879190253441469</v>
      </c>
      <c r="F20" s="95">
        <v>133108.05</v>
      </c>
      <c r="G20" s="91">
        <f>C20/F20*100</f>
        <v>43.78681079018136</v>
      </c>
      <c r="H20" s="446"/>
    </row>
    <row r="21" spans="1:8" ht="18.75" customHeight="1">
      <c r="A21" s="109"/>
      <c r="B21" s="593"/>
      <c r="C21" s="607"/>
      <c r="D21" s="609"/>
      <c r="E21" s="606" t="s">
        <v>390</v>
      </c>
      <c r="F21" s="95"/>
      <c r="G21" s="91"/>
      <c r="H21" s="446"/>
    </row>
    <row r="22" spans="1:8" ht="18.75" customHeight="1">
      <c r="A22" s="109">
        <v>19</v>
      </c>
      <c r="B22" s="592" t="s">
        <v>86</v>
      </c>
      <c r="C22" s="607">
        <v>14808.43</v>
      </c>
      <c r="D22" s="609">
        <v>10061593</v>
      </c>
      <c r="E22" s="606">
        <f>C22/D22*100</f>
        <v>0.14717778785128754</v>
      </c>
      <c r="F22" s="95">
        <v>337386.12</v>
      </c>
      <c r="G22" s="91">
        <f>C22/F22*100</f>
        <v>4.3891639644215354</v>
      </c>
      <c r="H22" s="446"/>
    </row>
    <row r="23" spans="1:8" ht="18.75" customHeight="1">
      <c r="A23" s="109">
        <v>20</v>
      </c>
      <c r="B23" s="592" t="s">
        <v>87</v>
      </c>
      <c r="C23" s="607">
        <v>28101.23</v>
      </c>
      <c r="D23" s="609">
        <v>2893988</v>
      </c>
      <c r="E23" s="606">
        <f>C23/D23*100</f>
        <v>0.9710209579307171</v>
      </c>
      <c r="F23" s="95">
        <v>136140</v>
      </c>
      <c r="G23" s="91">
        <f>C23/F23*100</f>
        <v>20.64142059644484</v>
      </c>
      <c r="H23" s="446"/>
    </row>
    <row r="24" spans="1:8" ht="18.75" customHeight="1">
      <c r="A24" s="109">
        <v>21</v>
      </c>
      <c r="B24" s="592" t="s">
        <v>88</v>
      </c>
      <c r="C24" s="607">
        <v>20877.93</v>
      </c>
      <c r="D24" s="469">
        <v>514523</v>
      </c>
      <c r="E24" s="606">
        <f>C24/D24*100</f>
        <v>4.0577253106275135</v>
      </c>
      <c r="F24" s="95">
        <v>96897.02</v>
      </c>
      <c r="G24" s="91">
        <f>C24/F24*100</f>
        <v>21.546514020761425</v>
      </c>
      <c r="H24" s="446"/>
    </row>
    <row r="25" spans="1:8" ht="18.75" customHeight="1">
      <c r="A25" s="109">
        <v>22</v>
      </c>
      <c r="B25" s="592" t="s">
        <v>89</v>
      </c>
      <c r="C25" s="607">
        <v>15499.92</v>
      </c>
      <c r="D25" s="609">
        <v>7456036</v>
      </c>
      <c r="E25" s="606">
        <f>C25/D25*100</f>
        <v>0.20788418940037307</v>
      </c>
      <c r="F25" s="95">
        <v>271715.25</v>
      </c>
      <c r="G25" s="91">
        <f>C25/F25*100</f>
        <v>5.704471868987847</v>
      </c>
      <c r="H25" s="446"/>
    </row>
    <row r="26" spans="1:8" ht="18.75" customHeight="1">
      <c r="A26" s="109">
        <v>23</v>
      </c>
      <c r="B26" s="592" t="s">
        <v>90</v>
      </c>
      <c r="C26" s="607">
        <v>313891.18</v>
      </c>
      <c r="D26" s="609">
        <v>11903034</v>
      </c>
      <c r="E26" s="606">
        <f>C26/D26*100</f>
        <v>2.6370686666945584</v>
      </c>
      <c r="F26" s="95">
        <v>1074919.65</v>
      </c>
      <c r="G26" s="91">
        <f>C26/F26*100</f>
        <v>29.201362166930338</v>
      </c>
      <c r="H26" s="446"/>
    </row>
    <row r="27" spans="1:8" ht="18.75" customHeight="1">
      <c r="A27" s="109"/>
      <c r="B27" s="593"/>
      <c r="C27" s="607"/>
      <c r="D27" s="609"/>
      <c r="E27" s="606" t="s">
        <v>390</v>
      </c>
      <c r="F27" s="95"/>
      <c r="G27" s="91"/>
      <c r="H27" s="446"/>
    </row>
    <row r="28" spans="1:8" ht="18.75" customHeight="1">
      <c r="A28" s="109">
        <v>24</v>
      </c>
      <c r="B28" s="592" t="s">
        <v>91</v>
      </c>
      <c r="C28" s="607">
        <v>11877.01</v>
      </c>
      <c r="D28" s="609">
        <v>5621043</v>
      </c>
      <c r="E28" s="606">
        <f>C28/D28*100</f>
        <v>0.21129548377409677</v>
      </c>
      <c r="F28" s="95">
        <v>190185.21</v>
      </c>
      <c r="G28" s="91">
        <f>C28/F28*100</f>
        <v>6.244970363363167</v>
      </c>
      <c r="H28" s="446"/>
    </row>
    <row r="29" spans="1:8" ht="18.75" customHeight="1">
      <c r="A29" s="109">
        <v>25</v>
      </c>
      <c r="B29" s="592" t="s">
        <v>92</v>
      </c>
      <c r="C29" s="607">
        <v>52541.06</v>
      </c>
      <c r="D29" s="609">
        <v>13236950</v>
      </c>
      <c r="E29" s="606">
        <f>C29/D29*100</f>
        <v>0.3969272377700301</v>
      </c>
      <c r="F29" s="95">
        <v>732398.66</v>
      </c>
      <c r="G29" s="91">
        <f>C29/F29*100</f>
        <v>7.173833442021863</v>
      </c>
      <c r="H29" s="446"/>
    </row>
    <row r="30" spans="1:8" ht="18.75" customHeight="1">
      <c r="A30" s="109">
        <v>26</v>
      </c>
      <c r="B30" s="592" t="s">
        <v>93</v>
      </c>
      <c r="C30" s="607">
        <v>115070.28</v>
      </c>
      <c r="D30" s="609">
        <v>26049460</v>
      </c>
      <c r="E30" s="606">
        <f>C30/D30*100</f>
        <v>0.44173767901522715</v>
      </c>
      <c r="F30" s="95">
        <v>1816968.17</v>
      </c>
      <c r="G30" s="91">
        <f>C30/F30*100</f>
        <v>6.333092780596152</v>
      </c>
      <c r="H30" s="446"/>
    </row>
    <row r="31" spans="1:8" ht="18.75" customHeight="1">
      <c r="A31" s="109">
        <v>27</v>
      </c>
      <c r="B31" s="592" t="s">
        <v>94</v>
      </c>
      <c r="C31" s="607">
        <v>369837.74</v>
      </c>
      <c r="D31" s="469">
        <v>17883024</v>
      </c>
      <c r="E31" s="606">
        <f>C31/D31*100</f>
        <v>2.0680939644212297</v>
      </c>
      <c r="F31" s="95">
        <v>1188745.03</v>
      </c>
      <c r="G31" s="91">
        <f>C31/F31*100</f>
        <v>31.11161188198616</v>
      </c>
      <c r="H31" s="446"/>
    </row>
    <row r="32" spans="1:8" ht="18.75" customHeight="1">
      <c r="A32" s="109">
        <v>28</v>
      </c>
      <c r="B32" s="592" t="s">
        <v>95</v>
      </c>
      <c r="C32" s="607">
        <v>736.08</v>
      </c>
      <c r="D32" s="609">
        <v>12711276</v>
      </c>
      <c r="E32" s="606">
        <f>C32/D32*100</f>
        <v>0.005790764042886017</v>
      </c>
      <c r="F32" s="95">
        <v>627586.79</v>
      </c>
      <c r="G32" s="91">
        <f>C32/F32*100</f>
        <v>0.11728736355333419</v>
      </c>
      <c r="H32" s="446"/>
    </row>
    <row r="33" spans="1:8" ht="18.75" customHeight="1">
      <c r="A33" s="109"/>
      <c r="B33" s="593"/>
      <c r="C33" s="607"/>
      <c r="D33" s="609"/>
      <c r="E33" s="610"/>
      <c r="F33" s="95"/>
      <c r="G33" s="91"/>
      <c r="H33" s="446"/>
    </row>
    <row r="34" spans="1:8" ht="18.75" customHeight="1">
      <c r="A34" s="109">
        <v>29</v>
      </c>
      <c r="B34" s="592" t="s">
        <v>96</v>
      </c>
      <c r="C34" s="607">
        <v>268197.13</v>
      </c>
      <c r="D34" s="609">
        <v>17388972</v>
      </c>
      <c r="E34" s="606">
        <f>C34/D34*100</f>
        <v>1.5423403407630998</v>
      </c>
      <c r="F34" s="95">
        <v>591193.19</v>
      </c>
      <c r="G34" s="91">
        <f>C34/F34*100</f>
        <v>45.36539570085373</v>
      </c>
      <c r="H34" s="446"/>
    </row>
    <row r="35" spans="1:8" ht="18.75" customHeight="1">
      <c r="A35" s="109">
        <v>30</v>
      </c>
      <c r="B35" s="592" t="s">
        <v>97</v>
      </c>
      <c r="C35" s="607">
        <v>17694.32</v>
      </c>
      <c r="D35" s="609">
        <v>50018478</v>
      </c>
      <c r="E35" s="606">
        <f>C35/D35*100</f>
        <v>0.03537556660560523</v>
      </c>
      <c r="F35" s="95">
        <v>985252.8</v>
      </c>
      <c r="G35" s="91">
        <f>C35/F35*100</f>
        <v>1.7959167433982424</v>
      </c>
      <c r="H35" s="446"/>
    </row>
    <row r="36" spans="1:8" ht="18.75" customHeight="1">
      <c r="A36" s="109">
        <v>31</v>
      </c>
      <c r="B36" s="592" t="s">
        <v>98</v>
      </c>
      <c r="C36" s="607">
        <v>284.38</v>
      </c>
      <c r="D36" s="609">
        <v>3587538</v>
      </c>
      <c r="E36" s="606">
        <f>C36/D36*100</f>
        <v>0.007926884676900984</v>
      </c>
      <c r="F36" s="95">
        <v>55667.59</v>
      </c>
      <c r="G36" s="91">
        <f>C36/F36*100</f>
        <v>0.5108538020057991</v>
      </c>
      <c r="H36" s="404"/>
    </row>
    <row r="37" spans="1:8" ht="18.75" customHeight="1">
      <c r="A37" s="109">
        <v>32</v>
      </c>
      <c r="B37" s="592" t="s">
        <v>99</v>
      </c>
      <c r="C37" s="607">
        <v>8426.89</v>
      </c>
      <c r="D37" s="609">
        <v>4158782</v>
      </c>
      <c r="E37" s="606">
        <f>C37/D37*100</f>
        <v>0.20262879852803056</v>
      </c>
      <c r="F37" s="95">
        <v>184334.87</v>
      </c>
      <c r="G37" s="91">
        <f>C37/F37*100</f>
        <v>4.5715116190441885</v>
      </c>
      <c r="H37" s="446"/>
    </row>
    <row r="38" spans="1:8" ht="12" customHeight="1">
      <c r="A38" s="114"/>
      <c r="B38" s="181"/>
      <c r="C38" s="476"/>
      <c r="D38" s="476" t="s">
        <v>390</v>
      </c>
      <c r="E38" s="611"/>
      <c r="F38" s="476"/>
      <c r="G38" s="143"/>
      <c r="H38" s="446"/>
    </row>
    <row r="39" spans="1:8" ht="12" customHeight="1">
      <c r="A39" s="117"/>
      <c r="B39" s="153"/>
      <c r="C39" s="468"/>
      <c r="D39" s="468"/>
      <c r="E39" s="612"/>
      <c r="F39" s="468"/>
      <c r="G39" s="91"/>
      <c r="H39" s="446"/>
    </row>
    <row r="40" spans="1:7" ht="18.75" customHeight="1">
      <c r="A40" s="117" t="s">
        <v>391</v>
      </c>
      <c r="B40" s="117"/>
      <c r="C40" s="117"/>
      <c r="D40" s="117"/>
      <c r="E40" s="613"/>
      <c r="F40" s="117"/>
      <c r="G40" s="539"/>
    </row>
    <row r="41" ht="12" customHeight="1"/>
  </sheetData>
  <mergeCells count="1">
    <mergeCell ref="A5:B5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"/>
    </sheetView>
  </sheetViews>
  <sheetFormatPr defaultColWidth="9.00390625" defaultRowHeight="13.5"/>
  <cols>
    <col min="1" max="1" width="3.75390625" style="110" customWidth="1"/>
    <col min="2" max="2" width="16.75390625" style="110" bestFit="1" customWidth="1"/>
    <col min="3" max="3" width="12.75390625" style="110" customWidth="1"/>
    <col min="4" max="4" width="6.75390625" style="110" customWidth="1"/>
    <col min="5" max="5" width="12.75390625" style="110" customWidth="1"/>
    <col min="6" max="6" width="6.75390625" style="110" customWidth="1"/>
    <col min="7" max="7" width="15.75390625" style="110" customWidth="1"/>
    <col min="8" max="8" width="6.625" style="110" customWidth="1"/>
    <col min="9" max="16384" width="9.00390625" style="110" customWidth="1"/>
  </cols>
  <sheetData>
    <row r="1" spans="1:8" ht="12">
      <c r="A1" s="108" t="s">
        <v>66</v>
      </c>
      <c r="B1" s="56"/>
      <c r="C1" s="109"/>
      <c r="D1" s="56"/>
      <c r="E1" s="109"/>
      <c r="F1" s="56"/>
      <c r="G1" s="109"/>
      <c r="H1" s="56"/>
    </row>
    <row r="2" spans="1:8" ht="12">
      <c r="A2" s="111" t="s">
        <v>67</v>
      </c>
      <c r="B2" s="56"/>
      <c r="C2" s="109"/>
      <c r="D2" s="56"/>
      <c r="E2" s="109"/>
      <c r="F2" s="56"/>
      <c r="G2" s="109"/>
      <c r="H2" s="56"/>
    </row>
    <row r="3" spans="1:8" ht="12">
      <c r="A3" s="112"/>
      <c r="B3" s="113"/>
      <c r="C3" s="114"/>
      <c r="D3" s="113"/>
      <c r="E3" s="114"/>
      <c r="F3" s="113"/>
      <c r="G3" s="114"/>
      <c r="H3" s="115"/>
    </row>
    <row r="4" spans="1:8" ht="17.25" customHeight="1">
      <c r="A4" s="116"/>
      <c r="B4" s="60"/>
      <c r="C4" s="117"/>
      <c r="D4" s="118"/>
      <c r="E4" s="117"/>
      <c r="F4" s="118"/>
      <c r="G4" s="117" t="s">
        <v>68</v>
      </c>
      <c r="H4" s="119"/>
    </row>
    <row r="5" spans="1:8" ht="17.25" customHeight="1">
      <c r="A5" s="70" t="s">
        <v>69</v>
      </c>
      <c r="B5" s="120"/>
      <c r="C5" s="121" t="s">
        <v>70</v>
      </c>
      <c r="D5" s="66" t="s">
        <v>71</v>
      </c>
      <c r="E5" s="121" t="s">
        <v>72</v>
      </c>
      <c r="F5" s="66" t="s">
        <v>71</v>
      </c>
      <c r="G5" s="121" t="s">
        <v>73</v>
      </c>
      <c r="H5" s="82" t="s">
        <v>71</v>
      </c>
    </row>
    <row r="6" spans="1:8" ht="17.25" customHeight="1">
      <c r="A6" s="122"/>
      <c r="B6" s="123"/>
      <c r="C6" s="124"/>
      <c r="D6" s="125" t="s">
        <v>74</v>
      </c>
      <c r="E6" s="124" t="s">
        <v>0</v>
      </c>
      <c r="F6" s="125" t="s">
        <v>74</v>
      </c>
      <c r="G6" s="124" t="s">
        <v>1</v>
      </c>
      <c r="H6" s="122" t="s">
        <v>74</v>
      </c>
    </row>
    <row r="7" spans="1:8" ht="17.25" customHeight="1">
      <c r="A7" s="82"/>
      <c r="B7" s="126"/>
      <c r="C7" s="127"/>
      <c r="D7" s="88"/>
      <c r="E7" s="127"/>
      <c r="F7" s="88"/>
      <c r="G7" s="127"/>
      <c r="H7" s="128"/>
    </row>
    <row r="8" spans="1:8" ht="17.25" customHeight="1">
      <c r="A8" s="82"/>
      <c r="B8" s="129" t="s">
        <v>75</v>
      </c>
      <c r="C8" s="130">
        <v>2001</v>
      </c>
      <c r="D8" s="131">
        <v>100</v>
      </c>
      <c r="E8" s="130">
        <v>42875</v>
      </c>
      <c r="F8" s="131">
        <v>100</v>
      </c>
      <c r="G8" s="130">
        <v>168539460</v>
      </c>
      <c r="H8" s="91">
        <v>100</v>
      </c>
    </row>
    <row r="9" spans="1:8" ht="17.25" customHeight="1">
      <c r="A9" s="82"/>
      <c r="B9" s="132"/>
      <c r="C9" s="133"/>
      <c r="D9" s="131"/>
      <c r="E9" s="133"/>
      <c r="F9" s="131"/>
      <c r="G9" s="133"/>
      <c r="H9" s="91"/>
    </row>
    <row r="10" spans="1:8" ht="17.25" customHeight="1">
      <c r="A10" s="134">
        <v>9</v>
      </c>
      <c r="B10" s="132" t="s">
        <v>76</v>
      </c>
      <c r="C10" s="133">
        <v>234</v>
      </c>
      <c r="D10" s="131">
        <v>11.694152923538232</v>
      </c>
      <c r="E10" s="133">
        <v>5186</v>
      </c>
      <c r="F10" s="131">
        <v>12.095626822157435</v>
      </c>
      <c r="G10" s="133">
        <v>6334661</v>
      </c>
      <c r="H10" s="91">
        <v>3.7585625348508884</v>
      </c>
    </row>
    <row r="11" spans="1:8" ht="17.25" customHeight="1">
      <c r="A11" s="82">
        <v>10</v>
      </c>
      <c r="B11" s="132" t="s">
        <v>77</v>
      </c>
      <c r="C11" s="133">
        <v>20</v>
      </c>
      <c r="D11" s="131">
        <v>0.9995002498750625</v>
      </c>
      <c r="E11" s="133">
        <v>346</v>
      </c>
      <c r="F11" s="131">
        <v>0.8069970845481049</v>
      </c>
      <c r="G11" s="133">
        <v>974289</v>
      </c>
      <c r="H11" s="91">
        <v>0.5780776798501668</v>
      </c>
    </row>
    <row r="12" spans="1:8" ht="17.25" customHeight="1">
      <c r="A12" s="82">
        <v>11</v>
      </c>
      <c r="B12" s="132" t="s">
        <v>78</v>
      </c>
      <c r="C12" s="133">
        <v>10</v>
      </c>
      <c r="D12" s="131">
        <v>0.49975012493753124</v>
      </c>
      <c r="E12" s="133">
        <v>389</v>
      </c>
      <c r="F12" s="131">
        <v>0.9072886297376093</v>
      </c>
      <c r="G12" s="133">
        <v>838280</v>
      </c>
      <c r="H12" s="91">
        <v>0.4973790707529263</v>
      </c>
    </row>
    <row r="13" spans="1:8" ht="17.25" customHeight="1">
      <c r="A13" s="82">
        <v>12</v>
      </c>
      <c r="B13" s="132" t="s">
        <v>79</v>
      </c>
      <c r="C13" s="133">
        <v>71</v>
      </c>
      <c r="D13" s="131">
        <v>3.5482258870564722</v>
      </c>
      <c r="E13" s="95">
        <v>888</v>
      </c>
      <c r="F13" s="131">
        <v>2.071137026239067</v>
      </c>
      <c r="G13" s="135">
        <v>820874</v>
      </c>
      <c r="H13" s="91">
        <v>0.4870515189736576</v>
      </c>
    </row>
    <row r="14" spans="1:8" ht="17.25" customHeight="1">
      <c r="A14" s="82">
        <v>13</v>
      </c>
      <c r="B14" s="132" t="s">
        <v>80</v>
      </c>
      <c r="C14" s="133">
        <v>36</v>
      </c>
      <c r="D14" s="131">
        <v>1.7991004497751124</v>
      </c>
      <c r="E14" s="133">
        <v>368</v>
      </c>
      <c r="F14" s="131">
        <v>0.8583090379008746</v>
      </c>
      <c r="G14" s="133">
        <v>505048</v>
      </c>
      <c r="H14" s="91">
        <v>0.29966157480271977</v>
      </c>
    </row>
    <row r="15" spans="1:8" ht="17.25" customHeight="1">
      <c r="A15" s="82"/>
      <c r="B15" s="132"/>
      <c r="C15" s="133"/>
      <c r="D15" s="131"/>
      <c r="E15" s="133"/>
      <c r="F15" s="131"/>
      <c r="G15" s="133"/>
      <c r="H15" s="91"/>
    </row>
    <row r="16" spans="1:8" ht="17.25" customHeight="1">
      <c r="A16" s="82">
        <v>14</v>
      </c>
      <c r="B16" s="132" t="s">
        <v>81</v>
      </c>
      <c r="C16" s="133">
        <v>97</v>
      </c>
      <c r="D16" s="131">
        <v>4.847576211894053</v>
      </c>
      <c r="E16" s="133">
        <v>423</v>
      </c>
      <c r="F16" s="131">
        <v>0.9865889212827988</v>
      </c>
      <c r="G16" s="133">
        <v>380532</v>
      </c>
      <c r="H16" s="91">
        <v>0.22578214027741636</v>
      </c>
    </row>
    <row r="17" spans="1:8" ht="17.25" customHeight="1">
      <c r="A17" s="82">
        <v>15</v>
      </c>
      <c r="B17" s="132" t="s">
        <v>82</v>
      </c>
      <c r="C17" s="136">
        <v>54</v>
      </c>
      <c r="D17" s="131">
        <v>2.6986506746626686</v>
      </c>
      <c r="E17" s="133">
        <v>1092</v>
      </c>
      <c r="F17" s="131">
        <v>2.546938775510204</v>
      </c>
      <c r="G17" s="133">
        <v>3204972</v>
      </c>
      <c r="H17" s="91">
        <v>1.9016152063142957</v>
      </c>
    </row>
    <row r="18" spans="1:8" ht="17.25" customHeight="1">
      <c r="A18" s="82">
        <v>16</v>
      </c>
      <c r="B18" s="132" t="s">
        <v>83</v>
      </c>
      <c r="C18" s="133">
        <v>149</v>
      </c>
      <c r="D18" s="131">
        <v>7.446276861569215</v>
      </c>
      <c r="E18" s="133">
        <v>1505</v>
      </c>
      <c r="F18" s="131">
        <v>3.510204081632653</v>
      </c>
      <c r="G18" s="133">
        <v>2628661</v>
      </c>
      <c r="H18" s="91">
        <v>1.5596709518352558</v>
      </c>
    </row>
    <row r="19" spans="1:9" ht="17.25" customHeight="1">
      <c r="A19" s="82">
        <v>17</v>
      </c>
      <c r="B19" s="132" t="s">
        <v>84</v>
      </c>
      <c r="C19" s="133">
        <v>37</v>
      </c>
      <c r="D19" s="131">
        <v>1.8490754622688657</v>
      </c>
      <c r="E19" s="133">
        <v>2876</v>
      </c>
      <c r="F19" s="131">
        <v>6.707871720116618</v>
      </c>
      <c r="G19" s="133">
        <v>22608871</v>
      </c>
      <c r="H19" s="91">
        <v>13.414586115322786</v>
      </c>
      <c r="I19" s="137"/>
    </row>
    <row r="20" spans="1:9" ht="17.25" customHeight="1">
      <c r="A20" s="82">
        <v>18</v>
      </c>
      <c r="B20" s="132" t="s">
        <v>85</v>
      </c>
      <c r="C20" s="133">
        <v>10</v>
      </c>
      <c r="D20" s="131">
        <v>0.49975012493753124</v>
      </c>
      <c r="E20" s="133">
        <v>430</v>
      </c>
      <c r="F20" s="131">
        <v>1.0029154518950436</v>
      </c>
      <c r="G20" s="133">
        <v>5846967</v>
      </c>
      <c r="H20" s="91">
        <v>3.4691976585186644</v>
      </c>
      <c r="I20" s="137"/>
    </row>
    <row r="21" spans="1:8" ht="17.25" customHeight="1">
      <c r="A21" s="82"/>
      <c r="B21" s="132"/>
      <c r="C21" s="133"/>
      <c r="D21" s="131"/>
      <c r="E21" s="138"/>
      <c r="F21" s="131"/>
      <c r="G21" s="138"/>
      <c r="H21" s="91"/>
    </row>
    <row r="22" spans="1:8" ht="17.25" customHeight="1">
      <c r="A22" s="82">
        <v>19</v>
      </c>
      <c r="B22" s="132" t="s">
        <v>86</v>
      </c>
      <c r="C22" s="133">
        <v>56</v>
      </c>
      <c r="D22" s="131">
        <v>2.798600699650175</v>
      </c>
      <c r="E22" s="138">
        <v>708</v>
      </c>
      <c r="F22" s="131">
        <v>1.6513119533527698</v>
      </c>
      <c r="G22" s="138">
        <v>1525530</v>
      </c>
      <c r="H22" s="91">
        <v>0.9051470795029248</v>
      </c>
    </row>
    <row r="23" spans="1:9" ht="17.25" customHeight="1">
      <c r="A23" s="82">
        <v>20</v>
      </c>
      <c r="B23" s="132" t="s">
        <v>87</v>
      </c>
      <c r="C23" s="133">
        <v>11</v>
      </c>
      <c r="D23" s="131">
        <v>0.5497251374312844</v>
      </c>
      <c r="E23" s="138">
        <v>659</v>
      </c>
      <c r="F23" s="131">
        <v>1.5370262390670555</v>
      </c>
      <c r="G23" s="138">
        <v>2810323</v>
      </c>
      <c r="H23" s="91">
        <v>1.6674569860375725</v>
      </c>
      <c r="I23" s="137"/>
    </row>
    <row r="24" spans="1:8" ht="17.25" customHeight="1">
      <c r="A24" s="82">
        <v>21</v>
      </c>
      <c r="B24" s="132" t="s">
        <v>88</v>
      </c>
      <c r="C24" s="136">
        <v>221</v>
      </c>
      <c r="D24" s="131">
        <v>11.04447776111944</v>
      </c>
      <c r="E24" s="133">
        <v>1378</v>
      </c>
      <c r="F24" s="131">
        <v>3.21399416909621</v>
      </c>
      <c r="G24" s="133">
        <v>2213948</v>
      </c>
      <c r="H24" s="91">
        <v>1.3136081010346183</v>
      </c>
    </row>
    <row r="25" spans="1:8" ht="17.25" customHeight="1">
      <c r="A25" s="82">
        <v>22</v>
      </c>
      <c r="B25" s="132" t="s">
        <v>89</v>
      </c>
      <c r="C25" s="133">
        <v>44</v>
      </c>
      <c r="D25" s="131">
        <v>2.1989005497251375</v>
      </c>
      <c r="E25" s="133">
        <v>719</v>
      </c>
      <c r="F25" s="131">
        <v>1.6769679300291545</v>
      </c>
      <c r="G25" s="133">
        <v>1569588</v>
      </c>
      <c r="H25" s="91">
        <v>0.9312881386946417</v>
      </c>
    </row>
    <row r="26" spans="1:8" ht="17.25" customHeight="1">
      <c r="A26" s="82">
        <v>23</v>
      </c>
      <c r="B26" s="132" t="s">
        <v>90</v>
      </c>
      <c r="C26" s="133">
        <v>63</v>
      </c>
      <c r="D26" s="131">
        <v>3.1484257871064467</v>
      </c>
      <c r="E26" s="138">
        <v>4584</v>
      </c>
      <c r="F26" s="131">
        <v>10.691545189504373</v>
      </c>
      <c r="G26" s="138">
        <v>31427121</v>
      </c>
      <c r="H26" s="91">
        <v>18.64674361719208</v>
      </c>
    </row>
    <row r="27" spans="1:8" ht="17.25" customHeight="1">
      <c r="A27" s="82"/>
      <c r="B27" s="132"/>
      <c r="C27" s="133"/>
      <c r="D27" s="131"/>
      <c r="E27" s="133"/>
      <c r="F27" s="131"/>
      <c r="G27" s="133"/>
      <c r="H27" s="91"/>
    </row>
    <row r="28" spans="1:8" ht="17.25" customHeight="1">
      <c r="A28" s="82">
        <v>24</v>
      </c>
      <c r="B28" s="132" t="s">
        <v>91</v>
      </c>
      <c r="C28" s="133">
        <v>21</v>
      </c>
      <c r="D28" s="131">
        <v>1.0494752623688157</v>
      </c>
      <c r="E28" s="133">
        <v>676</v>
      </c>
      <c r="F28" s="131">
        <v>1.5766763848396501</v>
      </c>
      <c r="G28" s="133">
        <v>1200428</v>
      </c>
      <c r="H28" s="91">
        <v>0.7122533797129764</v>
      </c>
    </row>
    <row r="29" spans="1:8" ht="17.25" customHeight="1">
      <c r="A29" s="82">
        <v>25</v>
      </c>
      <c r="B29" s="132" t="s">
        <v>92</v>
      </c>
      <c r="C29" s="133">
        <v>300</v>
      </c>
      <c r="D29" s="131">
        <v>14.992503748125937</v>
      </c>
      <c r="E29" s="133">
        <v>3124</v>
      </c>
      <c r="F29" s="131">
        <v>7.286297376093294</v>
      </c>
      <c r="G29" s="133">
        <v>5391860</v>
      </c>
      <c r="H29" s="91">
        <v>3.1991677201291613</v>
      </c>
    </row>
    <row r="30" spans="1:8" ht="17.25" customHeight="1">
      <c r="A30" s="82">
        <v>26</v>
      </c>
      <c r="B30" s="132" t="s">
        <v>93</v>
      </c>
      <c r="C30" s="133">
        <v>261</v>
      </c>
      <c r="D30" s="131">
        <v>13.043478260869565</v>
      </c>
      <c r="E30" s="133">
        <v>5413</v>
      </c>
      <c r="F30" s="131">
        <v>12.625072886297376</v>
      </c>
      <c r="G30" s="133">
        <v>11634911</v>
      </c>
      <c r="H30" s="91">
        <v>6.903375031580142</v>
      </c>
    </row>
    <row r="31" spans="1:8" ht="17.25" customHeight="1">
      <c r="A31" s="82">
        <v>27</v>
      </c>
      <c r="B31" s="132" t="s">
        <v>94</v>
      </c>
      <c r="C31" s="133">
        <v>90</v>
      </c>
      <c r="D31" s="131">
        <v>4.497751124437781</v>
      </c>
      <c r="E31" s="133">
        <v>8128</v>
      </c>
      <c r="F31" s="131">
        <v>18.957434402332364</v>
      </c>
      <c r="G31" s="133">
        <v>36995830</v>
      </c>
      <c r="H31" s="91">
        <v>21.95084166046337</v>
      </c>
    </row>
    <row r="32" spans="1:8" ht="17.25" customHeight="1">
      <c r="A32" s="82">
        <v>28</v>
      </c>
      <c r="B32" s="132" t="s">
        <v>95</v>
      </c>
      <c r="C32" s="133">
        <v>5</v>
      </c>
      <c r="D32" s="131">
        <v>0.24987506246876562</v>
      </c>
      <c r="E32" s="135">
        <v>199</v>
      </c>
      <c r="F32" s="131">
        <v>0.46413994169096207</v>
      </c>
      <c r="G32" s="135">
        <v>79068</v>
      </c>
      <c r="H32" s="91">
        <v>0.046913642656740445</v>
      </c>
    </row>
    <row r="33" spans="1:8" ht="17.25" customHeight="1">
      <c r="A33" s="82"/>
      <c r="B33" s="132"/>
      <c r="C33" s="133"/>
      <c r="D33" s="131"/>
      <c r="E33" s="133"/>
      <c r="F33" s="131"/>
      <c r="G33" s="133"/>
      <c r="H33" s="91"/>
    </row>
    <row r="34" spans="1:8" ht="17.25" customHeight="1">
      <c r="A34" s="82">
        <v>29</v>
      </c>
      <c r="B34" s="132" t="s">
        <v>96</v>
      </c>
      <c r="C34" s="133">
        <v>19</v>
      </c>
      <c r="D34" s="131">
        <v>0.9495252373813095</v>
      </c>
      <c r="E34" s="135">
        <v>2061</v>
      </c>
      <c r="F34" s="131">
        <v>4.806997084548105</v>
      </c>
      <c r="G34" s="135">
        <v>26820973</v>
      </c>
      <c r="H34" s="91">
        <v>15.913764645976675</v>
      </c>
    </row>
    <row r="35" spans="1:8" ht="17.25" customHeight="1">
      <c r="A35" s="82">
        <v>30</v>
      </c>
      <c r="B35" s="132" t="s">
        <v>97</v>
      </c>
      <c r="C35" s="133">
        <v>46</v>
      </c>
      <c r="D35" s="131">
        <v>2.2988505747126435</v>
      </c>
      <c r="E35" s="133">
        <v>915</v>
      </c>
      <c r="F35" s="131">
        <v>2.1341107871720117</v>
      </c>
      <c r="G35" s="133">
        <v>1778599</v>
      </c>
      <c r="H35" s="91">
        <v>1.0553012333135516</v>
      </c>
    </row>
    <row r="36" spans="1:8" ht="17.25" customHeight="1">
      <c r="A36" s="82">
        <v>31</v>
      </c>
      <c r="B36" s="132" t="s">
        <v>98</v>
      </c>
      <c r="C36" s="133">
        <v>8</v>
      </c>
      <c r="D36" s="131">
        <v>0.39980009995002497</v>
      </c>
      <c r="E36" s="135">
        <v>51</v>
      </c>
      <c r="F36" s="131">
        <v>0.11895043731778426</v>
      </c>
      <c r="G36" s="135">
        <v>29938</v>
      </c>
      <c r="H36" s="91">
        <v>0.017763199193826774</v>
      </c>
    </row>
    <row r="37" spans="1:8" ht="17.25" customHeight="1">
      <c r="A37" s="82">
        <v>32</v>
      </c>
      <c r="B37" s="132" t="s">
        <v>99</v>
      </c>
      <c r="C37" s="133">
        <v>138</v>
      </c>
      <c r="D37" s="131">
        <v>6.896551724137931</v>
      </c>
      <c r="E37" s="133">
        <v>757</v>
      </c>
      <c r="F37" s="131">
        <v>1.7655976676384841</v>
      </c>
      <c r="G37" s="133">
        <v>918188</v>
      </c>
      <c r="H37" s="91">
        <v>0.5447911130129407</v>
      </c>
    </row>
    <row r="38" spans="1:8" ht="17.25" customHeight="1">
      <c r="A38" s="139"/>
      <c r="B38" s="140"/>
      <c r="C38" s="141"/>
      <c r="D38" s="142"/>
      <c r="E38" s="141"/>
      <c r="F38" s="142"/>
      <c r="G38" s="141" t="s">
        <v>100</v>
      </c>
      <c r="H38" s="143"/>
    </row>
    <row r="39" spans="1:8" ht="17.25" customHeight="1">
      <c r="A39" s="84"/>
      <c r="C39" s="117"/>
      <c r="D39" s="106"/>
      <c r="E39" s="117"/>
      <c r="F39" s="106"/>
      <c r="G39" s="117"/>
      <c r="H39" s="106"/>
    </row>
  </sheetData>
  <mergeCells count="1">
    <mergeCell ref="A5:B5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1" sqref="A1"/>
    </sheetView>
  </sheetViews>
  <sheetFormatPr defaultColWidth="9.00390625" defaultRowHeight="13.5"/>
  <cols>
    <col min="1" max="1" width="3.75390625" style="144" customWidth="1"/>
    <col min="2" max="2" width="16.75390625" style="144" bestFit="1" customWidth="1"/>
    <col min="3" max="5" width="7.625" style="144" customWidth="1"/>
    <col min="6" max="6" width="7.375" style="144" customWidth="1"/>
    <col min="7" max="8" width="7.625" style="144" customWidth="1"/>
    <col min="9" max="9" width="8.125" style="144" customWidth="1"/>
    <col min="10" max="10" width="8.375" style="144" customWidth="1"/>
    <col min="11" max="11" width="5.875" style="144" customWidth="1"/>
    <col min="12" max="16384" width="9.00390625" style="144" customWidth="1"/>
  </cols>
  <sheetData>
    <row r="1" spans="1:9" ht="12">
      <c r="A1" s="35" t="s">
        <v>101</v>
      </c>
      <c r="B1" s="35"/>
      <c r="C1" s="35"/>
      <c r="D1" s="56"/>
      <c r="E1" s="55"/>
      <c r="F1" s="55"/>
      <c r="G1" s="55"/>
      <c r="H1" s="55"/>
      <c r="I1" s="55"/>
    </row>
    <row r="2" spans="1:9" ht="12">
      <c r="A2" s="56" t="s">
        <v>102</v>
      </c>
      <c r="B2" s="56"/>
      <c r="C2" s="35"/>
      <c r="D2" s="55"/>
      <c r="E2" s="55"/>
      <c r="F2" s="55"/>
      <c r="G2" s="55"/>
      <c r="H2" s="55"/>
      <c r="I2" s="55"/>
    </row>
    <row r="3" spans="1:10" ht="12">
      <c r="A3" s="113"/>
      <c r="B3" s="145"/>
      <c r="C3" s="145"/>
      <c r="D3" s="145"/>
      <c r="E3" s="145"/>
      <c r="F3" s="145"/>
      <c r="G3" s="145"/>
      <c r="H3" s="145"/>
      <c r="I3" s="146"/>
      <c r="J3" s="147"/>
    </row>
    <row r="4" spans="1:11" ht="15" customHeight="1">
      <c r="A4" s="148"/>
      <c r="B4" s="149"/>
      <c r="C4" s="150" t="s">
        <v>103</v>
      </c>
      <c r="D4" s="151"/>
      <c r="E4" s="151"/>
      <c r="F4" s="152"/>
      <c r="G4" s="151" t="s">
        <v>104</v>
      </c>
      <c r="H4" s="152"/>
      <c r="I4" s="153"/>
      <c r="J4" s="154"/>
      <c r="K4" s="155"/>
    </row>
    <row r="5" spans="1:11" ht="12">
      <c r="A5" s="106"/>
      <c r="B5" s="126" t="s">
        <v>105</v>
      </c>
      <c r="C5" s="83" t="s">
        <v>106</v>
      </c>
      <c r="D5" s="83" t="s">
        <v>71</v>
      </c>
      <c r="E5" s="83" t="s">
        <v>107</v>
      </c>
      <c r="F5" s="66" t="s">
        <v>108</v>
      </c>
      <c r="G5" s="83" t="s">
        <v>106</v>
      </c>
      <c r="H5" s="66" t="s">
        <v>71</v>
      </c>
      <c r="I5" s="64" t="s">
        <v>109</v>
      </c>
      <c r="J5" s="156" t="s">
        <v>110</v>
      </c>
      <c r="K5" s="155"/>
    </row>
    <row r="6" spans="1:11" ht="12">
      <c r="A6" s="157"/>
      <c r="B6" s="123"/>
      <c r="C6" s="158" t="s">
        <v>111</v>
      </c>
      <c r="D6" s="158" t="s">
        <v>112</v>
      </c>
      <c r="E6" s="158"/>
      <c r="F6" s="125"/>
      <c r="G6" s="158" t="s">
        <v>111</v>
      </c>
      <c r="H6" s="125" t="s">
        <v>112</v>
      </c>
      <c r="I6" s="159" t="s">
        <v>113</v>
      </c>
      <c r="J6" s="160" t="s">
        <v>112</v>
      </c>
      <c r="K6" s="155"/>
    </row>
    <row r="7" spans="1:11" ht="12">
      <c r="A7" s="106"/>
      <c r="B7" s="126"/>
      <c r="C7" s="161"/>
      <c r="D7" s="162"/>
      <c r="E7" s="162"/>
      <c r="F7" s="126"/>
      <c r="G7" s="162"/>
      <c r="H7" s="126"/>
      <c r="I7" s="106"/>
      <c r="J7" s="163"/>
      <c r="K7" s="155"/>
    </row>
    <row r="8" spans="1:11" ht="12">
      <c r="A8" s="82"/>
      <c r="B8" s="129" t="s">
        <v>114</v>
      </c>
      <c r="C8" s="164">
        <v>1279</v>
      </c>
      <c r="D8" s="165">
        <v>100</v>
      </c>
      <c r="E8" s="166">
        <v>979</v>
      </c>
      <c r="F8" s="167">
        <v>300</v>
      </c>
      <c r="G8" s="164">
        <v>1283</v>
      </c>
      <c r="H8" s="165">
        <v>100</v>
      </c>
      <c r="I8" s="168">
        <v>-4</v>
      </c>
      <c r="J8" s="169">
        <v>99.68823070927513</v>
      </c>
      <c r="K8" s="155"/>
    </row>
    <row r="9" spans="1:11" ht="12">
      <c r="A9" s="82"/>
      <c r="B9" s="132"/>
      <c r="C9" s="162"/>
      <c r="D9" s="165"/>
      <c r="E9" s="162"/>
      <c r="F9" s="126"/>
      <c r="G9" s="162"/>
      <c r="H9" s="165"/>
      <c r="I9" s="168"/>
      <c r="J9" s="169"/>
      <c r="K9" s="155"/>
    </row>
    <row r="10" spans="1:11" ht="12">
      <c r="A10" s="170">
        <v>9</v>
      </c>
      <c r="B10" s="171" t="s">
        <v>76</v>
      </c>
      <c r="C10" s="172">
        <v>168</v>
      </c>
      <c r="D10" s="165">
        <v>13.135261923377639</v>
      </c>
      <c r="E10" s="162">
        <v>116</v>
      </c>
      <c r="F10" s="126">
        <v>52</v>
      </c>
      <c r="G10" s="172">
        <v>168</v>
      </c>
      <c r="H10" s="165">
        <v>13.09431021044427</v>
      </c>
      <c r="I10" s="168">
        <v>0</v>
      </c>
      <c r="J10" s="169">
        <v>100</v>
      </c>
      <c r="K10" s="155"/>
    </row>
    <row r="11" spans="1:11" ht="12">
      <c r="A11" s="173">
        <v>10</v>
      </c>
      <c r="B11" s="171" t="s">
        <v>77</v>
      </c>
      <c r="C11" s="172">
        <v>18</v>
      </c>
      <c r="D11" s="165">
        <v>1.4073494917904612</v>
      </c>
      <c r="E11" s="172">
        <v>15</v>
      </c>
      <c r="F11" s="167">
        <v>3</v>
      </c>
      <c r="G11" s="172">
        <v>15</v>
      </c>
      <c r="H11" s="165">
        <v>1.1691348402182384</v>
      </c>
      <c r="I11" s="168">
        <v>3</v>
      </c>
      <c r="J11" s="169">
        <v>120</v>
      </c>
      <c r="K11" s="155"/>
    </row>
    <row r="12" spans="1:11" ht="12" customHeight="1">
      <c r="A12" s="173">
        <v>11</v>
      </c>
      <c r="B12" s="171" t="s">
        <v>78</v>
      </c>
      <c r="C12" s="172">
        <v>6</v>
      </c>
      <c r="D12" s="165">
        <v>0.46911649726348714</v>
      </c>
      <c r="E12" s="172">
        <v>5</v>
      </c>
      <c r="F12" s="167">
        <v>1</v>
      </c>
      <c r="G12" s="172">
        <v>7</v>
      </c>
      <c r="H12" s="165">
        <v>0.5455962587685114</v>
      </c>
      <c r="I12" s="168">
        <v>-1</v>
      </c>
      <c r="J12" s="169">
        <v>85.71428571428571</v>
      </c>
      <c r="K12" s="155"/>
    </row>
    <row r="13" spans="1:11" ht="12">
      <c r="A13" s="173">
        <v>12</v>
      </c>
      <c r="B13" s="171" t="s">
        <v>79</v>
      </c>
      <c r="C13" s="172">
        <v>45</v>
      </c>
      <c r="D13" s="165">
        <v>3.5183737294761532</v>
      </c>
      <c r="E13" s="172">
        <v>30</v>
      </c>
      <c r="F13" s="167">
        <v>15</v>
      </c>
      <c r="G13" s="172">
        <v>48</v>
      </c>
      <c r="H13" s="165">
        <v>3.7412314886983635</v>
      </c>
      <c r="I13" s="168">
        <v>-3</v>
      </c>
      <c r="J13" s="169">
        <v>93.75</v>
      </c>
      <c r="K13" s="155"/>
    </row>
    <row r="14" spans="1:11" ht="12">
      <c r="A14" s="173">
        <v>13</v>
      </c>
      <c r="B14" s="171" t="s">
        <v>80</v>
      </c>
      <c r="C14" s="172">
        <v>27</v>
      </c>
      <c r="D14" s="165">
        <v>2.111024237685692</v>
      </c>
      <c r="E14" s="172">
        <v>24</v>
      </c>
      <c r="F14" s="167">
        <v>3</v>
      </c>
      <c r="G14" s="172">
        <v>26</v>
      </c>
      <c r="H14" s="165">
        <v>2.0265003897116136</v>
      </c>
      <c r="I14" s="168">
        <v>1</v>
      </c>
      <c r="J14" s="169">
        <v>103.84615384615385</v>
      </c>
      <c r="K14" s="155"/>
    </row>
    <row r="15" spans="1:11" ht="12">
      <c r="A15" s="174"/>
      <c r="B15" s="175"/>
      <c r="C15" s="172"/>
      <c r="D15" s="165"/>
      <c r="E15" s="172"/>
      <c r="F15" s="167"/>
      <c r="G15" s="172"/>
      <c r="H15" s="165"/>
      <c r="I15" s="168"/>
      <c r="J15" s="169"/>
      <c r="K15" s="155"/>
    </row>
    <row r="16" spans="1:11" ht="12">
      <c r="A16" s="173">
        <v>14</v>
      </c>
      <c r="B16" s="171" t="s">
        <v>81</v>
      </c>
      <c r="C16" s="172">
        <v>30</v>
      </c>
      <c r="D16" s="165">
        <v>2.3455824863174355</v>
      </c>
      <c r="E16" s="172">
        <v>20</v>
      </c>
      <c r="F16" s="167">
        <v>10</v>
      </c>
      <c r="G16" s="172">
        <v>32</v>
      </c>
      <c r="H16" s="165">
        <v>2.4941543257989087</v>
      </c>
      <c r="I16" s="168">
        <v>-2</v>
      </c>
      <c r="J16" s="169">
        <v>93.75</v>
      </c>
      <c r="K16" s="155"/>
    </row>
    <row r="17" spans="1:11" ht="12">
      <c r="A17" s="173">
        <v>15</v>
      </c>
      <c r="B17" s="171" t="s">
        <v>82</v>
      </c>
      <c r="C17" s="172">
        <v>50</v>
      </c>
      <c r="D17" s="165">
        <v>3.9093041438623923</v>
      </c>
      <c r="E17" s="172">
        <v>41</v>
      </c>
      <c r="F17" s="167">
        <v>9</v>
      </c>
      <c r="G17" s="172">
        <v>46</v>
      </c>
      <c r="H17" s="165">
        <v>3.5853468433359312</v>
      </c>
      <c r="I17" s="168">
        <v>4</v>
      </c>
      <c r="J17" s="169">
        <v>108.69565217391303</v>
      </c>
      <c r="K17" s="155"/>
    </row>
    <row r="18" spans="1:11" ht="12">
      <c r="A18" s="173">
        <v>16</v>
      </c>
      <c r="B18" s="171" t="s">
        <v>83</v>
      </c>
      <c r="C18" s="172">
        <v>79</v>
      </c>
      <c r="D18" s="165">
        <v>6.17670054730258</v>
      </c>
      <c r="E18" s="172">
        <v>62</v>
      </c>
      <c r="F18" s="167">
        <v>17</v>
      </c>
      <c r="G18" s="172">
        <v>81</v>
      </c>
      <c r="H18" s="165">
        <v>6.313328137178488</v>
      </c>
      <c r="I18" s="168">
        <v>-2</v>
      </c>
      <c r="J18" s="169">
        <v>97.53086419753086</v>
      </c>
      <c r="K18" s="155"/>
    </row>
    <row r="19" spans="1:11" ht="12">
      <c r="A19" s="173">
        <v>17</v>
      </c>
      <c r="B19" s="171" t="s">
        <v>84</v>
      </c>
      <c r="C19" s="172">
        <v>35</v>
      </c>
      <c r="D19" s="165">
        <v>2.7365129007036746</v>
      </c>
      <c r="E19" s="172">
        <v>32</v>
      </c>
      <c r="F19" s="167">
        <v>3</v>
      </c>
      <c r="G19" s="172">
        <v>37</v>
      </c>
      <c r="H19" s="165">
        <v>2.8838659392049886</v>
      </c>
      <c r="I19" s="168">
        <v>-2</v>
      </c>
      <c r="J19" s="169">
        <v>94.5945945945946</v>
      </c>
      <c r="K19" s="155"/>
    </row>
    <row r="20" spans="1:11" ht="12">
      <c r="A20" s="173">
        <v>18</v>
      </c>
      <c r="B20" s="171" t="s">
        <v>85</v>
      </c>
      <c r="C20" s="172">
        <v>9</v>
      </c>
      <c r="D20" s="165">
        <v>0.7036747458952306</v>
      </c>
      <c r="E20" s="172">
        <v>9</v>
      </c>
      <c r="F20" s="176" t="s">
        <v>115</v>
      </c>
      <c r="G20" s="172">
        <v>9</v>
      </c>
      <c r="H20" s="165">
        <v>0.7014809041309431</v>
      </c>
      <c r="I20" s="168">
        <v>0</v>
      </c>
      <c r="J20" s="169">
        <v>100</v>
      </c>
      <c r="K20" s="155"/>
    </row>
    <row r="21" spans="1:11" ht="12">
      <c r="A21" s="174"/>
      <c r="B21" s="175"/>
      <c r="C21" s="172"/>
      <c r="D21" s="165"/>
      <c r="E21" s="172"/>
      <c r="F21" s="167"/>
      <c r="G21" s="172"/>
      <c r="H21" s="165"/>
      <c r="I21" s="168"/>
      <c r="J21" s="169"/>
      <c r="K21" s="155"/>
    </row>
    <row r="22" spans="1:11" ht="12">
      <c r="A22" s="173">
        <v>19</v>
      </c>
      <c r="B22" s="171" t="s">
        <v>86</v>
      </c>
      <c r="C22" s="172">
        <v>39</v>
      </c>
      <c r="D22" s="165">
        <v>3.0492572322126663</v>
      </c>
      <c r="E22" s="172">
        <v>31</v>
      </c>
      <c r="F22" s="167">
        <v>8</v>
      </c>
      <c r="G22" s="172">
        <v>37</v>
      </c>
      <c r="H22" s="165">
        <v>2.8838659392049886</v>
      </c>
      <c r="I22" s="168">
        <v>2</v>
      </c>
      <c r="J22" s="169">
        <v>105.40540540540539</v>
      </c>
      <c r="K22" s="155"/>
    </row>
    <row r="23" spans="1:11" ht="12">
      <c r="A23" s="173">
        <v>20</v>
      </c>
      <c r="B23" s="171" t="s">
        <v>87</v>
      </c>
      <c r="C23" s="172">
        <v>10</v>
      </c>
      <c r="D23" s="165">
        <v>0.7818608287724784</v>
      </c>
      <c r="E23" s="172">
        <v>8</v>
      </c>
      <c r="F23" s="85">
        <v>2</v>
      </c>
      <c r="G23" s="172">
        <v>9</v>
      </c>
      <c r="H23" s="165">
        <v>0.7014809041309431</v>
      </c>
      <c r="I23" s="168">
        <v>1</v>
      </c>
      <c r="J23" s="169">
        <v>111.11111111111111</v>
      </c>
      <c r="K23" s="155"/>
    </row>
    <row r="24" spans="1:11" ht="12">
      <c r="A24" s="173">
        <v>21</v>
      </c>
      <c r="B24" s="171" t="s">
        <v>88</v>
      </c>
      <c r="C24" s="172">
        <v>117</v>
      </c>
      <c r="D24" s="165">
        <v>9.147771696638</v>
      </c>
      <c r="E24" s="172">
        <v>28</v>
      </c>
      <c r="F24" s="167">
        <v>89</v>
      </c>
      <c r="G24" s="172">
        <v>114</v>
      </c>
      <c r="H24" s="165">
        <v>8.885424785658614</v>
      </c>
      <c r="I24" s="168">
        <v>3</v>
      </c>
      <c r="J24" s="169">
        <v>102.63157894736842</v>
      </c>
      <c r="K24" s="155"/>
    </row>
    <row r="25" spans="1:11" ht="12">
      <c r="A25" s="173">
        <v>22</v>
      </c>
      <c r="B25" s="171" t="s">
        <v>89</v>
      </c>
      <c r="C25" s="172">
        <v>31</v>
      </c>
      <c r="D25" s="165">
        <v>2.4237685691946833</v>
      </c>
      <c r="E25" s="172">
        <v>29</v>
      </c>
      <c r="F25" s="167">
        <v>2</v>
      </c>
      <c r="G25" s="172">
        <v>34</v>
      </c>
      <c r="H25" s="165">
        <v>2.6500389711613406</v>
      </c>
      <c r="I25" s="168">
        <v>-3</v>
      </c>
      <c r="J25" s="169">
        <v>91.17647058823529</v>
      </c>
      <c r="K25" s="155"/>
    </row>
    <row r="26" spans="1:11" ht="12">
      <c r="A26" s="173">
        <v>23</v>
      </c>
      <c r="B26" s="171" t="s">
        <v>90</v>
      </c>
      <c r="C26" s="172">
        <v>50</v>
      </c>
      <c r="D26" s="165">
        <v>3.9093041438623923</v>
      </c>
      <c r="E26" s="172">
        <v>46</v>
      </c>
      <c r="F26" s="167">
        <v>4</v>
      </c>
      <c r="G26" s="172">
        <v>54</v>
      </c>
      <c r="H26" s="165">
        <v>4.208885424785659</v>
      </c>
      <c r="I26" s="168">
        <v>-4</v>
      </c>
      <c r="J26" s="169">
        <v>92.5925925925926</v>
      </c>
      <c r="K26" s="155"/>
    </row>
    <row r="27" spans="1:11" ht="12">
      <c r="A27" s="174"/>
      <c r="B27" s="175"/>
      <c r="C27" s="172"/>
      <c r="D27" s="165"/>
      <c r="E27" s="172"/>
      <c r="F27" s="167"/>
      <c r="G27" s="172"/>
      <c r="H27" s="165"/>
      <c r="I27" s="168"/>
      <c r="J27" s="169"/>
      <c r="K27" s="155"/>
    </row>
    <row r="28" spans="1:11" ht="12">
      <c r="A28" s="173">
        <v>24</v>
      </c>
      <c r="B28" s="171" t="s">
        <v>91</v>
      </c>
      <c r="C28" s="172">
        <v>13</v>
      </c>
      <c r="D28" s="165">
        <v>1.016419077404222</v>
      </c>
      <c r="E28" s="172">
        <v>11</v>
      </c>
      <c r="F28" s="167">
        <v>2</v>
      </c>
      <c r="G28" s="172">
        <v>14</v>
      </c>
      <c r="H28" s="165">
        <v>1.0911925175370227</v>
      </c>
      <c r="I28" s="168">
        <v>-1</v>
      </c>
      <c r="J28" s="169">
        <v>92.85714285714286</v>
      </c>
      <c r="K28" s="155"/>
    </row>
    <row r="29" spans="1:11" ht="12">
      <c r="A29" s="173">
        <v>25</v>
      </c>
      <c r="B29" s="171" t="s">
        <v>92</v>
      </c>
      <c r="C29" s="172">
        <v>189</v>
      </c>
      <c r="D29" s="165">
        <v>14.777169663799844</v>
      </c>
      <c r="E29" s="172">
        <v>158</v>
      </c>
      <c r="F29" s="167">
        <v>31</v>
      </c>
      <c r="G29" s="172">
        <v>187</v>
      </c>
      <c r="H29" s="165">
        <v>14.575214341387374</v>
      </c>
      <c r="I29" s="168">
        <v>2</v>
      </c>
      <c r="J29" s="169">
        <v>101.06951871657755</v>
      </c>
      <c r="K29" s="155"/>
    </row>
    <row r="30" spans="1:11" ht="12">
      <c r="A30" s="173">
        <v>26</v>
      </c>
      <c r="B30" s="171" t="s">
        <v>93</v>
      </c>
      <c r="C30" s="172">
        <v>160</v>
      </c>
      <c r="D30" s="165">
        <v>12.509773260359655</v>
      </c>
      <c r="E30" s="172">
        <v>144</v>
      </c>
      <c r="F30" s="167">
        <v>16</v>
      </c>
      <c r="G30" s="172">
        <v>164</v>
      </c>
      <c r="H30" s="165">
        <v>12.782540919719407</v>
      </c>
      <c r="I30" s="168">
        <v>-4</v>
      </c>
      <c r="J30" s="169">
        <v>97.5609756097561</v>
      </c>
      <c r="K30" s="155"/>
    </row>
    <row r="31" spans="1:11" ht="12">
      <c r="A31" s="173">
        <v>27</v>
      </c>
      <c r="B31" s="171" t="s">
        <v>94</v>
      </c>
      <c r="C31" s="172">
        <v>77</v>
      </c>
      <c r="D31" s="165">
        <v>6.020328381548085</v>
      </c>
      <c r="E31" s="172">
        <v>73</v>
      </c>
      <c r="F31" s="167">
        <v>4</v>
      </c>
      <c r="G31" s="172">
        <v>81</v>
      </c>
      <c r="H31" s="165">
        <v>6.313328137178488</v>
      </c>
      <c r="I31" s="168">
        <v>-4</v>
      </c>
      <c r="J31" s="169">
        <v>95.06172839506173</v>
      </c>
      <c r="K31" s="155"/>
    </row>
    <row r="32" spans="1:11" ht="12">
      <c r="A32" s="173">
        <v>28</v>
      </c>
      <c r="B32" s="171" t="s">
        <v>95</v>
      </c>
      <c r="C32" s="172">
        <v>4</v>
      </c>
      <c r="D32" s="165">
        <v>0.3127443315089914</v>
      </c>
      <c r="E32" s="172">
        <v>4</v>
      </c>
      <c r="F32" s="176" t="s">
        <v>115</v>
      </c>
      <c r="G32" s="172">
        <v>6</v>
      </c>
      <c r="H32" s="165">
        <v>0.46765393608729544</v>
      </c>
      <c r="I32" s="168">
        <v>-2</v>
      </c>
      <c r="J32" s="169">
        <v>66.66666666666666</v>
      </c>
      <c r="K32" s="155"/>
    </row>
    <row r="33" spans="1:11" ht="12">
      <c r="A33" s="174"/>
      <c r="B33" s="175"/>
      <c r="C33" s="172"/>
      <c r="D33" s="165"/>
      <c r="E33" s="172"/>
      <c r="F33" s="167"/>
      <c r="G33" s="172"/>
      <c r="H33" s="176"/>
      <c r="I33" s="168"/>
      <c r="J33" s="169"/>
      <c r="K33" s="155"/>
    </row>
    <row r="34" spans="1:11" ht="12">
      <c r="A34" s="173">
        <v>29</v>
      </c>
      <c r="B34" s="171" t="s">
        <v>96</v>
      </c>
      <c r="C34" s="172">
        <v>18</v>
      </c>
      <c r="D34" s="165">
        <v>1.4073494917904612</v>
      </c>
      <c r="E34" s="172">
        <v>16</v>
      </c>
      <c r="F34" s="167">
        <v>2</v>
      </c>
      <c r="G34" s="172">
        <v>16</v>
      </c>
      <c r="H34" s="165">
        <v>1.2470771628994544</v>
      </c>
      <c r="I34" s="168">
        <v>2</v>
      </c>
      <c r="J34" s="169">
        <v>112.5</v>
      </c>
      <c r="K34" s="155"/>
    </row>
    <row r="35" spans="1:11" ht="12">
      <c r="A35" s="173">
        <v>30</v>
      </c>
      <c r="B35" s="171" t="s">
        <v>97</v>
      </c>
      <c r="C35" s="172">
        <v>36</v>
      </c>
      <c r="D35" s="165">
        <v>2.8146989835809224</v>
      </c>
      <c r="E35" s="172">
        <v>25</v>
      </c>
      <c r="F35" s="167">
        <v>11</v>
      </c>
      <c r="G35" s="172">
        <v>35</v>
      </c>
      <c r="H35" s="165">
        <v>2.7279812938425563</v>
      </c>
      <c r="I35" s="168">
        <v>1</v>
      </c>
      <c r="J35" s="169">
        <v>102.85714285714285</v>
      </c>
      <c r="K35" s="155"/>
    </row>
    <row r="36" spans="1:11" ht="12">
      <c r="A36" s="173">
        <v>31</v>
      </c>
      <c r="B36" s="171" t="s">
        <v>98</v>
      </c>
      <c r="C36" s="172">
        <v>6</v>
      </c>
      <c r="D36" s="165">
        <v>0.46911649726348714</v>
      </c>
      <c r="E36" s="172">
        <v>3</v>
      </c>
      <c r="F36" s="167">
        <v>3</v>
      </c>
      <c r="G36" s="172">
        <v>2</v>
      </c>
      <c r="H36" s="165">
        <v>0.1558846453624318</v>
      </c>
      <c r="I36" s="177">
        <v>4</v>
      </c>
      <c r="J36" s="169">
        <v>300</v>
      </c>
      <c r="K36" s="155"/>
    </row>
    <row r="37" spans="1:11" ht="12">
      <c r="A37" s="173">
        <v>32</v>
      </c>
      <c r="B37" s="171" t="s">
        <v>99</v>
      </c>
      <c r="C37" s="172">
        <v>62</v>
      </c>
      <c r="D37" s="165">
        <v>4.847537138389367</v>
      </c>
      <c r="E37" s="178">
        <v>49</v>
      </c>
      <c r="F37" s="179">
        <v>13</v>
      </c>
      <c r="G37" s="172">
        <v>61</v>
      </c>
      <c r="H37" s="165">
        <v>4.75448168355417</v>
      </c>
      <c r="I37" s="180">
        <v>1</v>
      </c>
      <c r="J37" s="169">
        <v>101.63934426229508</v>
      </c>
      <c r="K37" s="155"/>
    </row>
    <row r="38" spans="1:11" ht="12">
      <c r="A38" s="113"/>
      <c r="B38" s="181"/>
      <c r="C38" s="182"/>
      <c r="D38" s="182"/>
      <c r="E38" s="182"/>
      <c r="F38" s="182"/>
      <c r="G38" s="182"/>
      <c r="H38" s="182"/>
      <c r="I38" s="183" t="s">
        <v>116</v>
      </c>
      <c r="J38" s="184"/>
      <c r="K38" s="155"/>
    </row>
    <row r="39" spans="1:11" ht="6" customHeight="1">
      <c r="A39" s="106"/>
      <c r="B39" s="153"/>
      <c r="C39" s="153"/>
      <c r="D39" s="153"/>
      <c r="E39" s="153"/>
      <c r="F39" s="153"/>
      <c r="G39" s="153"/>
      <c r="H39" s="153"/>
      <c r="I39" s="185"/>
      <c r="J39" s="186"/>
      <c r="K39" s="155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"/>
    </sheetView>
  </sheetViews>
  <sheetFormatPr defaultColWidth="9.00390625" defaultRowHeight="13.5"/>
  <cols>
    <col min="1" max="1" width="16.625" style="144" customWidth="1"/>
    <col min="2" max="9" width="7.375" style="144" customWidth="1"/>
    <col min="10" max="16384" width="9.00390625" style="144" customWidth="1"/>
  </cols>
  <sheetData>
    <row r="1" spans="1:8" ht="12">
      <c r="A1" s="35" t="s">
        <v>117</v>
      </c>
      <c r="B1" s="55"/>
      <c r="C1" s="55"/>
      <c r="D1" s="56"/>
      <c r="E1" s="55"/>
      <c r="F1" s="55"/>
      <c r="G1" s="55"/>
      <c r="H1" s="55"/>
    </row>
    <row r="2" spans="1:8" ht="12">
      <c r="A2" s="56" t="s">
        <v>102</v>
      </c>
      <c r="B2" s="55"/>
      <c r="C2" s="55"/>
      <c r="D2" s="55"/>
      <c r="E2" s="55"/>
      <c r="F2" s="55"/>
      <c r="G2" s="55"/>
      <c r="H2" s="55"/>
    </row>
    <row r="3" spans="1:9" ht="6" customHeight="1">
      <c r="A3" s="145"/>
      <c r="B3" s="145"/>
      <c r="C3" s="145"/>
      <c r="D3" s="145"/>
      <c r="E3" s="145"/>
      <c r="F3" s="145"/>
      <c r="G3" s="145"/>
      <c r="H3" s="146"/>
      <c r="I3" s="147"/>
    </row>
    <row r="4" spans="1:9" ht="15" customHeight="1">
      <c r="A4" s="149"/>
      <c r="B4" s="159" t="s">
        <v>118</v>
      </c>
      <c r="C4" s="159"/>
      <c r="D4" s="159"/>
      <c r="E4" s="187"/>
      <c r="F4" s="159" t="s">
        <v>119</v>
      </c>
      <c r="G4" s="187"/>
      <c r="H4" s="153"/>
      <c r="I4" s="154"/>
    </row>
    <row r="5" spans="1:9" ht="12">
      <c r="A5" s="66" t="s">
        <v>120</v>
      </c>
      <c r="B5" s="83" t="s">
        <v>106</v>
      </c>
      <c r="C5" s="83" t="s">
        <v>71</v>
      </c>
      <c r="D5" s="83" t="s">
        <v>107</v>
      </c>
      <c r="E5" s="83" t="s">
        <v>108</v>
      </c>
      <c r="F5" s="83" t="s">
        <v>106</v>
      </c>
      <c r="G5" s="66" t="s">
        <v>71</v>
      </c>
      <c r="H5" s="64" t="s">
        <v>109</v>
      </c>
      <c r="I5" s="156" t="s">
        <v>121</v>
      </c>
    </row>
    <row r="6" spans="1:9" ht="12" customHeight="1">
      <c r="A6" s="123"/>
      <c r="B6" s="158" t="s">
        <v>111</v>
      </c>
      <c r="C6" s="158" t="s">
        <v>112</v>
      </c>
      <c r="D6" s="158"/>
      <c r="E6" s="158"/>
      <c r="F6" s="158" t="s">
        <v>111</v>
      </c>
      <c r="G6" s="125" t="s">
        <v>112</v>
      </c>
      <c r="H6" s="159" t="s">
        <v>113</v>
      </c>
      <c r="I6" s="160" t="s">
        <v>112</v>
      </c>
    </row>
    <row r="7" spans="1:9" ht="4.5" customHeight="1">
      <c r="A7" s="126"/>
      <c r="B7" s="162"/>
      <c r="C7" s="162"/>
      <c r="D7" s="162"/>
      <c r="E7" s="162"/>
      <c r="F7" s="162"/>
      <c r="G7" s="126"/>
      <c r="H7" s="106"/>
      <c r="I7" s="163"/>
    </row>
    <row r="8" spans="1:9" ht="12">
      <c r="A8" s="188" t="s">
        <v>122</v>
      </c>
      <c r="B8" s="166">
        <v>1279</v>
      </c>
      <c r="C8" s="165">
        <v>100</v>
      </c>
      <c r="D8" s="166">
        <v>979</v>
      </c>
      <c r="E8" s="166">
        <v>300</v>
      </c>
      <c r="F8" s="166">
        <v>1283</v>
      </c>
      <c r="G8" s="189">
        <v>100</v>
      </c>
      <c r="H8" s="190">
        <v>-4</v>
      </c>
      <c r="I8" s="169">
        <v>99.68823070927513</v>
      </c>
    </row>
    <row r="9" spans="1:9" ht="4.5" customHeight="1">
      <c r="A9" s="85"/>
      <c r="B9" s="191"/>
      <c r="C9" s="165"/>
      <c r="D9" s="191"/>
      <c r="E9" s="191"/>
      <c r="F9" s="191"/>
      <c r="G9" s="189"/>
      <c r="H9" s="190"/>
      <c r="I9" s="169"/>
    </row>
    <row r="10" spans="1:9" ht="12">
      <c r="A10" s="126" t="s">
        <v>123</v>
      </c>
      <c r="B10" s="166">
        <v>1074</v>
      </c>
      <c r="C10" s="165">
        <v>83.97185301016418</v>
      </c>
      <c r="D10" s="162">
        <v>777</v>
      </c>
      <c r="E10" s="162">
        <v>297</v>
      </c>
      <c r="F10" s="166">
        <v>1075</v>
      </c>
      <c r="G10" s="189">
        <v>83.7879968823071</v>
      </c>
      <c r="H10" s="190">
        <v>-1</v>
      </c>
      <c r="I10" s="169">
        <v>99.90697674418605</v>
      </c>
    </row>
    <row r="11" spans="1:9" ht="12">
      <c r="A11" s="85" t="s">
        <v>124</v>
      </c>
      <c r="B11" s="172">
        <v>626</v>
      </c>
      <c r="C11" s="165">
        <v>48.94448788115716</v>
      </c>
      <c r="D11" s="172">
        <v>372</v>
      </c>
      <c r="E11" s="172">
        <v>254</v>
      </c>
      <c r="F11" s="172">
        <v>614</v>
      </c>
      <c r="G11" s="189">
        <v>47.85658612626656</v>
      </c>
      <c r="H11" s="190">
        <v>12</v>
      </c>
      <c r="I11" s="169">
        <v>101.9543973941368</v>
      </c>
    </row>
    <row r="12" spans="1:9" ht="12">
      <c r="A12" s="85" t="s">
        <v>125</v>
      </c>
      <c r="B12" s="172">
        <v>314</v>
      </c>
      <c r="C12" s="165">
        <v>24.550430023455824</v>
      </c>
      <c r="D12" s="172">
        <v>276</v>
      </c>
      <c r="E12" s="172">
        <v>38</v>
      </c>
      <c r="F12" s="172">
        <v>327</v>
      </c>
      <c r="G12" s="189">
        <v>25.4871395167576</v>
      </c>
      <c r="H12" s="190">
        <v>-13</v>
      </c>
      <c r="I12" s="169">
        <v>96.02446483180428</v>
      </c>
    </row>
    <row r="13" spans="1:9" ht="12">
      <c r="A13" s="85" t="s">
        <v>126</v>
      </c>
      <c r="B13" s="172">
        <v>134</v>
      </c>
      <c r="C13" s="165">
        <v>10.476935105551211</v>
      </c>
      <c r="D13" s="172">
        <v>129</v>
      </c>
      <c r="E13" s="172">
        <v>5</v>
      </c>
      <c r="F13" s="172">
        <v>134</v>
      </c>
      <c r="G13" s="189">
        <v>10.44427123928293</v>
      </c>
      <c r="H13" s="190">
        <v>0</v>
      </c>
      <c r="I13" s="169">
        <v>100</v>
      </c>
    </row>
    <row r="14" spans="1:9" ht="4.5" customHeight="1">
      <c r="A14" s="85"/>
      <c r="B14" s="172"/>
      <c r="C14" s="165"/>
      <c r="D14" s="172"/>
      <c r="E14" s="172"/>
      <c r="F14" s="172"/>
      <c r="G14" s="189"/>
      <c r="H14" s="190"/>
      <c r="I14" s="169"/>
    </row>
    <row r="15" spans="1:9" ht="12">
      <c r="A15" s="126" t="s">
        <v>127</v>
      </c>
      <c r="B15" s="172">
        <v>185</v>
      </c>
      <c r="C15" s="165">
        <v>14.464425332290853</v>
      </c>
      <c r="D15" s="172">
        <v>182</v>
      </c>
      <c r="E15" s="172">
        <v>3</v>
      </c>
      <c r="F15" s="172">
        <v>188</v>
      </c>
      <c r="G15" s="165">
        <v>14.65315666406859</v>
      </c>
      <c r="H15" s="190">
        <v>-3</v>
      </c>
      <c r="I15" s="169">
        <v>98.40425531914893</v>
      </c>
    </row>
    <row r="16" spans="1:9" ht="12">
      <c r="A16" s="85" t="s">
        <v>128</v>
      </c>
      <c r="B16" s="172">
        <v>77</v>
      </c>
      <c r="C16" s="165">
        <v>6.020328381548085</v>
      </c>
      <c r="D16" s="172">
        <v>77</v>
      </c>
      <c r="E16" s="192" t="s">
        <v>129</v>
      </c>
      <c r="F16" s="172">
        <v>76</v>
      </c>
      <c r="G16" s="189">
        <v>5.9236165237724085</v>
      </c>
      <c r="H16" s="190">
        <v>1</v>
      </c>
      <c r="I16" s="169">
        <v>101.3157894736842</v>
      </c>
    </row>
    <row r="17" spans="1:9" ht="12">
      <c r="A17" s="85" t="s">
        <v>130</v>
      </c>
      <c r="B17" s="172">
        <v>71</v>
      </c>
      <c r="C17" s="165">
        <v>5.551211884284597</v>
      </c>
      <c r="D17" s="172">
        <v>70</v>
      </c>
      <c r="E17" s="172">
        <v>1</v>
      </c>
      <c r="F17" s="172">
        <v>78</v>
      </c>
      <c r="G17" s="189">
        <v>6.079501169134841</v>
      </c>
      <c r="H17" s="190">
        <v>-7</v>
      </c>
      <c r="I17" s="169">
        <v>91.02564102564102</v>
      </c>
    </row>
    <row r="18" spans="1:9" ht="12">
      <c r="A18" s="85" t="s">
        <v>131</v>
      </c>
      <c r="B18" s="172">
        <v>27</v>
      </c>
      <c r="C18" s="165">
        <v>2.111024237685692</v>
      </c>
      <c r="D18" s="172">
        <v>25</v>
      </c>
      <c r="E18" s="172">
        <v>2</v>
      </c>
      <c r="F18" s="172">
        <v>24</v>
      </c>
      <c r="G18" s="189">
        <v>1.8706157443491818</v>
      </c>
      <c r="H18" s="190">
        <v>3</v>
      </c>
      <c r="I18" s="169">
        <v>112.5</v>
      </c>
    </row>
    <row r="19" spans="1:9" ht="12">
      <c r="A19" s="85" t="s">
        <v>132</v>
      </c>
      <c r="B19" s="172">
        <v>10</v>
      </c>
      <c r="C19" s="165">
        <v>0.7818608287724784</v>
      </c>
      <c r="D19" s="172">
        <v>10</v>
      </c>
      <c r="E19" s="192" t="s">
        <v>129</v>
      </c>
      <c r="F19" s="172">
        <v>10</v>
      </c>
      <c r="G19" s="189">
        <v>0.779423226812159</v>
      </c>
      <c r="H19" s="190">
        <v>0</v>
      </c>
      <c r="I19" s="169">
        <v>100</v>
      </c>
    </row>
    <row r="20" spans="1:9" ht="4.5" customHeight="1">
      <c r="A20" s="85"/>
      <c r="B20" s="172"/>
      <c r="C20" s="165"/>
      <c r="D20" s="172"/>
      <c r="E20" s="172"/>
      <c r="F20" s="172"/>
      <c r="G20" s="189"/>
      <c r="H20" s="190"/>
      <c r="I20" s="169"/>
    </row>
    <row r="21" spans="1:9" ht="12">
      <c r="A21" s="126" t="s">
        <v>133</v>
      </c>
      <c r="B21" s="166">
        <v>20</v>
      </c>
      <c r="C21" s="165">
        <v>1.5637216575449568</v>
      </c>
      <c r="D21" s="172">
        <v>20</v>
      </c>
      <c r="E21" s="192" t="s">
        <v>129</v>
      </c>
      <c r="F21" s="172">
        <v>20</v>
      </c>
      <c r="G21" s="189">
        <v>1.558846453624318</v>
      </c>
      <c r="H21" s="190">
        <v>0</v>
      </c>
      <c r="I21" s="169">
        <v>100</v>
      </c>
    </row>
    <row r="22" spans="1:9" ht="12">
      <c r="A22" s="85" t="s">
        <v>134</v>
      </c>
      <c r="B22" s="172">
        <v>8</v>
      </c>
      <c r="C22" s="165">
        <v>0.6254886630179828</v>
      </c>
      <c r="D22" s="172">
        <v>8</v>
      </c>
      <c r="E22" s="192" t="s">
        <v>129</v>
      </c>
      <c r="F22" s="172">
        <v>6</v>
      </c>
      <c r="G22" s="189">
        <v>0.46765393608729544</v>
      </c>
      <c r="H22" s="190">
        <v>2</v>
      </c>
      <c r="I22" s="169">
        <v>133.33333333333331</v>
      </c>
    </row>
    <row r="23" spans="1:9" ht="12">
      <c r="A23" s="85" t="s">
        <v>135</v>
      </c>
      <c r="B23" s="172">
        <v>8</v>
      </c>
      <c r="C23" s="165">
        <v>0.6254886630179828</v>
      </c>
      <c r="D23" s="172">
        <v>8</v>
      </c>
      <c r="E23" s="192" t="s">
        <v>129</v>
      </c>
      <c r="F23" s="172">
        <v>9</v>
      </c>
      <c r="G23" s="189">
        <v>0.7014809041309431</v>
      </c>
      <c r="H23" s="190">
        <v>-1</v>
      </c>
      <c r="I23" s="169">
        <v>88.88888888888889</v>
      </c>
    </row>
    <row r="24" spans="1:9" ht="12">
      <c r="A24" s="85" t="s">
        <v>136</v>
      </c>
      <c r="B24" s="172">
        <v>4</v>
      </c>
      <c r="C24" s="165">
        <v>0.3127443315089914</v>
      </c>
      <c r="D24" s="172">
        <v>4</v>
      </c>
      <c r="E24" s="192" t="s">
        <v>129</v>
      </c>
      <c r="F24" s="172">
        <v>5</v>
      </c>
      <c r="G24" s="189">
        <v>0.3897116134060795</v>
      </c>
      <c r="H24" s="190">
        <v>-1</v>
      </c>
      <c r="I24" s="169">
        <v>80</v>
      </c>
    </row>
    <row r="25" spans="1:9" ht="4.5" customHeight="1">
      <c r="A25" s="193"/>
      <c r="B25" s="194"/>
      <c r="C25" s="194"/>
      <c r="D25" s="195"/>
      <c r="E25" s="195"/>
      <c r="F25" s="194"/>
      <c r="G25" s="193"/>
      <c r="H25" s="113" t="s">
        <v>137</v>
      </c>
      <c r="I25" s="184"/>
    </row>
    <row r="26" spans="1:9" ht="15.75" customHeight="1">
      <c r="A26" s="106"/>
      <c r="B26" s="106"/>
      <c r="C26" s="106"/>
      <c r="D26" s="196"/>
      <c r="E26" s="196"/>
      <c r="F26" s="106"/>
      <c r="G26" s="106"/>
      <c r="H26" s="106"/>
      <c r="I26" s="186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1" sqref="A1"/>
    </sheetView>
  </sheetViews>
  <sheetFormatPr defaultColWidth="9.00390625" defaultRowHeight="13.5"/>
  <cols>
    <col min="1" max="1" width="3.75390625" style="199" customWidth="1"/>
    <col min="2" max="2" width="16.75390625" style="199" bestFit="1" customWidth="1"/>
    <col min="3" max="3" width="7.875" style="199" customWidth="1"/>
    <col min="4" max="4" width="7.125" style="199" customWidth="1"/>
    <col min="5" max="5" width="8.375" style="199" customWidth="1"/>
    <col min="6" max="6" width="7.375" style="199" customWidth="1"/>
    <col min="7" max="7" width="7.875" style="199" customWidth="1"/>
    <col min="8" max="8" width="7.125" style="199" customWidth="1"/>
    <col min="9" max="9" width="8.375" style="257" bestFit="1" customWidth="1"/>
    <col min="10" max="10" width="7.375" style="199" customWidth="1"/>
    <col min="11" max="16384" width="9.00390625" style="199" customWidth="1"/>
  </cols>
  <sheetData>
    <row r="1" spans="1:9" ht="12">
      <c r="A1" s="197" t="s">
        <v>138</v>
      </c>
      <c r="B1" s="197"/>
      <c r="C1" s="197"/>
      <c r="D1" s="197"/>
      <c r="E1" s="197"/>
      <c r="F1" s="197"/>
      <c r="G1" s="197"/>
      <c r="H1" s="197"/>
      <c r="I1" s="198"/>
    </row>
    <row r="2" spans="1:9" ht="12">
      <c r="A2" s="200" t="s">
        <v>139</v>
      </c>
      <c r="B2" s="201"/>
      <c r="C2" s="201"/>
      <c r="D2" s="201"/>
      <c r="E2" s="201"/>
      <c r="F2" s="201"/>
      <c r="G2" s="201"/>
      <c r="H2" s="201"/>
      <c r="I2" s="202"/>
    </row>
    <row r="3" spans="1:10" ht="12">
      <c r="A3" s="203"/>
      <c r="B3" s="203"/>
      <c r="C3" s="203"/>
      <c r="D3" s="203"/>
      <c r="E3" s="203"/>
      <c r="F3" s="203"/>
      <c r="G3" s="203"/>
      <c r="H3" s="204" t="s">
        <v>140</v>
      </c>
      <c r="I3" s="204"/>
      <c r="J3" s="205"/>
    </row>
    <row r="4" spans="1:11" ht="12">
      <c r="A4" s="206"/>
      <c r="B4" s="207"/>
      <c r="C4" s="208" t="s">
        <v>118</v>
      </c>
      <c r="D4" s="209"/>
      <c r="E4" s="209"/>
      <c r="F4" s="210"/>
      <c r="G4" s="208" t="s">
        <v>141</v>
      </c>
      <c r="H4" s="210"/>
      <c r="I4" s="211"/>
      <c r="J4" s="212"/>
      <c r="K4" s="213"/>
    </row>
    <row r="5" spans="1:11" ht="12" customHeight="1">
      <c r="A5" s="214" t="s">
        <v>142</v>
      </c>
      <c r="B5" s="215"/>
      <c r="C5" s="216" t="s">
        <v>143</v>
      </c>
      <c r="D5" s="217" t="s">
        <v>71</v>
      </c>
      <c r="E5" s="217" t="s">
        <v>144</v>
      </c>
      <c r="F5" s="218" t="s">
        <v>145</v>
      </c>
      <c r="G5" s="217" t="s">
        <v>146</v>
      </c>
      <c r="H5" s="217" t="s">
        <v>71</v>
      </c>
      <c r="I5" s="219" t="s">
        <v>109</v>
      </c>
      <c r="J5" s="220" t="s">
        <v>147</v>
      </c>
      <c r="K5" s="213"/>
    </row>
    <row r="6" spans="1:11" ht="12">
      <c r="A6" s="221"/>
      <c r="B6" s="222"/>
      <c r="C6" s="223" t="s">
        <v>148</v>
      </c>
      <c r="D6" s="224" t="s">
        <v>112</v>
      </c>
      <c r="E6" s="224" t="s">
        <v>149</v>
      </c>
      <c r="F6" s="225" t="s">
        <v>150</v>
      </c>
      <c r="G6" s="224" t="s">
        <v>148</v>
      </c>
      <c r="H6" s="224" t="s">
        <v>112</v>
      </c>
      <c r="I6" s="226" t="s">
        <v>113</v>
      </c>
      <c r="J6" s="227"/>
      <c r="K6" s="213"/>
    </row>
    <row r="7" spans="1:11" ht="12">
      <c r="A7" s="228"/>
      <c r="B7" s="229"/>
      <c r="C7" s="230"/>
      <c r="D7" s="229"/>
      <c r="E7" s="229"/>
      <c r="F7" s="229"/>
      <c r="G7" s="229"/>
      <c r="H7" s="229"/>
      <c r="I7" s="231"/>
      <c r="J7" s="232"/>
      <c r="K7" s="213"/>
    </row>
    <row r="8" spans="1:11" ht="12">
      <c r="A8" s="233"/>
      <c r="B8" s="129" t="s">
        <v>151</v>
      </c>
      <c r="C8" s="234">
        <v>41347</v>
      </c>
      <c r="D8" s="235">
        <v>100</v>
      </c>
      <c r="E8" s="236">
        <v>40852</v>
      </c>
      <c r="F8" s="237">
        <v>495</v>
      </c>
      <c r="G8" s="236">
        <v>41816</v>
      </c>
      <c r="H8" s="235">
        <v>100</v>
      </c>
      <c r="I8" s="238">
        <v>-469</v>
      </c>
      <c r="J8" s="239">
        <v>98.8784197436388</v>
      </c>
      <c r="K8" s="213"/>
    </row>
    <row r="9" spans="1:11" ht="12">
      <c r="A9" s="233"/>
      <c r="B9" s="132"/>
      <c r="C9" s="234"/>
      <c r="D9" s="235"/>
      <c r="E9" s="237"/>
      <c r="F9" s="237"/>
      <c r="G9" s="237"/>
      <c r="H9" s="235"/>
      <c r="I9" s="240"/>
      <c r="J9" s="239"/>
      <c r="K9" s="213"/>
    </row>
    <row r="10" spans="1:11" ht="12">
      <c r="A10" s="241">
        <v>9</v>
      </c>
      <c r="B10" s="242" t="s">
        <v>76</v>
      </c>
      <c r="C10" s="234">
        <v>5031</v>
      </c>
      <c r="D10" s="235">
        <v>12.167750985561225</v>
      </c>
      <c r="E10" s="236">
        <v>4944</v>
      </c>
      <c r="F10" s="237">
        <v>87</v>
      </c>
      <c r="G10" s="236">
        <v>5022</v>
      </c>
      <c r="H10" s="235">
        <v>12.009757030801607</v>
      </c>
      <c r="I10" s="240">
        <v>9</v>
      </c>
      <c r="J10" s="239">
        <v>100.17921146953405</v>
      </c>
      <c r="K10" s="213"/>
    </row>
    <row r="11" spans="1:11" ht="12">
      <c r="A11" s="243">
        <v>10</v>
      </c>
      <c r="B11" s="242" t="s">
        <v>77</v>
      </c>
      <c r="C11" s="234">
        <v>342</v>
      </c>
      <c r="D11" s="235">
        <v>0.8271458630614072</v>
      </c>
      <c r="E11" s="237">
        <v>337</v>
      </c>
      <c r="F11" s="237">
        <v>5</v>
      </c>
      <c r="G11" s="237">
        <v>351</v>
      </c>
      <c r="H11" s="235">
        <v>0.8393916204323704</v>
      </c>
      <c r="I11" s="240">
        <v>-9</v>
      </c>
      <c r="J11" s="239">
        <v>97.43589743589743</v>
      </c>
      <c r="K11" s="213"/>
    </row>
    <row r="12" spans="1:11" ht="12">
      <c r="A12" s="243">
        <v>11</v>
      </c>
      <c r="B12" s="242" t="s">
        <v>78</v>
      </c>
      <c r="C12" s="234">
        <v>378</v>
      </c>
      <c r="D12" s="235">
        <v>0.9142138486468184</v>
      </c>
      <c r="E12" s="244">
        <v>374</v>
      </c>
      <c r="F12" s="237">
        <v>4</v>
      </c>
      <c r="G12" s="244">
        <v>389</v>
      </c>
      <c r="H12" s="235">
        <v>0.9302659269179262</v>
      </c>
      <c r="I12" s="240">
        <v>-11</v>
      </c>
      <c r="J12" s="239">
        <v>97.17223650385604</v>
      </c>
      <c r="K12" s="213"/>
    </row>
    <row r="13" spans="1:11" ht="12">
      <c r="A13" s="243">
        <v>12</v>
      </c>
      <c r="B13" s="242" t="s">
        <v>79</v>
      </c>
      <c r="C13" s="234">
        <v>835</v>
      </c>
      <c r="D13" s="235">
        <v>2.0194935545505115</v>
      </c>
      <c r="E13" s="236">
        <v>807</v>
      </c>
      <c r="F13" s="244">
        <v>28</v>
      </c>
      <c r="G13" s="236">
        <v>853</v>
      </c>
      <c r="H13" s="235">
        <v>2.0398890376889227</v>
      </c>
      <c r="I13" s="240">
        <v>-18</v>
      </c>
      <c r="J13" s="239">
        <v>97.88980070339977</v>
      </c>
      <c r="K13" s="213"/>
    </row>
    <row r="14" spans="1:11" ht="12">
      <c r="A14" s="243">
        <v>13</v>
      </c>
      <c r="B14" s="242" t="s">
        <v>80</v>
      </c>
      <c r="C14" s="234">
        <v>347</v>
      </c>
      <c r="D14" s="235">
        <v>0.8392386388371587</v>
      </c>
      <c r="E14" s="237">
        <v>344</v>
      </c>
      <c r="F14" s="237">
        <v>3</v>
      </c>
      <c r="G14" s="237">
        <v>323</v>
      </c>
      <c r="H14" s="235">
        <v>0.772431605127224</v>
      </c>
      <c r="I14" s="240">
        <v>24</v>
      </c>
      <c r="J14" s="239">
        <v>107.43034055727554</v>
      </c>
      <c r="K14" s="213"/>
    </row>
    <row r="15" spans="1:11" ht="12">
      <c r="A15" s="245"/>
      <c r="B15" s="246"/>
      <c r="C15" s="234"/>
      <c r="D15" s="235"/>
      <c r="E15" s="237"/>
      <c r="F15" s="237"/>
      <c r="G15" s="237"/>
      <c r="H15" s="235"/>
      <c r="I15" s="240"/>
      <c r="J15" s="239"/>
      <c r="K15" s="213"/>
    </row>
    <row r="16" spans="1:11" ht="12">
      <c r="A16" s="243">
        <v>14</v>
      </c>
      <c r="B16" s="242" t="s">
        <v>81</v>
      </c>
      <c r="C16" s="234">
        <v>295</v>
      </c>
      <c r="D16" s="235">
        <v>0.7134737707693424</v>
      </c>
      <c r="E16" s="237">
        <v>278</v>
      </c>
      <c r="F16" s="237">
        <v>17</v>
      </c>
      <c r="G16" s="237">
        <v>352</v>
      </c>
      <c r="H16" s="235">
        <v>0.8417830495504113</v>
      </c>
      <c r="I16" s="240">
        <v>-57</v>
      </c>
      <c r="J16" s="239">
        <v>83.80681818181817</v>
      </c>
      <c r="K16" s="213"/>
    </row>
    <row r="17" spans="1:11" ht="12">
      <c r="A17" s="243">
        <v>15</v>
      </c>
      <c r="B17" s="242" t="s">
        <v>82</v>
      </c>
      <c r="C17" s="234">
        <v>1083</v>
      </c>
      <c r="D17" s="235">
        <v>2.619295233027789</v>
      </c>
      <c r="E17" s="236">
        <v>1068</v>
      </c>
      <c r="F17" s="237">
        <v>15</v>
      </c>
      <c r="G17" s="236">
        <v>1089</v>
      </c>
      <c r="H17" s="235">
        <v>2.6042663095465852</v>
      </c>
      <c r="I17" s="240">
        <v>-6</v>
      </c>
      <c r="J17" s="239">
        <v>99.44903581267218</v>
      </c>
      <c r="K17" s="213"/>
    </row>
    <row r="18" spans="1:11" ht="12">
      <c r="A18" s="243">
        <v>16</v>
      </c>
      <c r="B18" s="242" t="s">
        <v>83</v>
      </c>
      <c r="C18" s="234">
        <v>1353</v>
      </c>
      <c r="D18" s="235">
        <v>3.272305124918374</v>
      </c>
      <c r="E18" s="236">
        <v>1331</v>
      </c>
      <c r="F18" s="237">
        <v>22</v>
      </c>
      <c r="G18" s="236">
        <v>1388</v>
      </c>
      <c r="H18" s="235">
        <v>3.319303615840827</v>
      </c>
      <c r="I18" s="240">
        <v>-35</v>
      </c>
      <c r="J18" s="239">
        <v>97.47838616714697</v>
      </c>
      <c r="K18" s="213"/>
    </row>
    <row r="19" spans="1:11" ht="12">
      <c r="A19" s="243">
        <v>17</v>
      </c>
      <c r="B19" s="242" t="s">
        <v>84</v>
      </c>
      <c r="C19" s="234">
        <v>2870</v>
      </c>
      <c r="D19" s="235">
        <v>6.941253295281399</v>
      </c>
      <c r="E19" s="236">
        <v>2867</v>
      </c>
      <c r="F19" s="237">
        <v>3</v>
      </c>
      <c r="G19" s="236">
        <v>3047</v>
      </c>
      <c r="H19" s="235">
        <v>7.286684522670749</v>
      </c>
      <c r="I19" s="240">
        <v>-177</v>
      </c>
      <c r="J19" s="239">
        <v>94.19100754840827</v>
      </c>
      <c r="K19" s="213"/>
    </row>
    <row r="20" spans="1:11" ht="12">
      <c r="A20" s="243">
        <v>18</v>
      </c>
      <c r="B20" s="242" t="s">
        <v>85</v>
      </c>
      <c r="C20" s="237">
        <v>428</v>
      </c>
      <c r="D20" s="235">
        <v>1.035141606404334</v>
      </c>
      <c r="E20" s="237">
        <v>428</v>
      </c>
      <c r="F20" s="244" t="s">
        <v>152</v>
      </c>
      <c r="G20" s="237">
        <v>434</v>
      </c>
      <c r="H20" s="235">
        <v>1.0378802372297686</v>
      </c>
      <c r="I20" s="240">
        <v>-6</v>
      </c>
      <c r="J20" s="239">
        <v>98.61751152073732</v>
      </c>
      <c r="K20" s="213"/>
    </row>
    <row r="21" spans="1:11" ht="12">
      <c r="A21" s="245"/>
      <c r="B21" s="246"/>
      <c r="C21" s="234"/>
      <c r="D21" s="235"/>
      <c r="E21" s="237"/>
      <c r="F21" s="237"/>
      <c r="G21" s="237"/>
      <c r="H21" s="235"/>
      <c r="I21" s="240"/>
      <c r="J21" s="239"/>
      <c r="K21" s="213"/>
    </row>
    <row r="22" spans="1:11" ht="12">
      <c r="A22" s="243">
        <v>19</v>
      </c>
      <c r="B22" s="242" t="s">
        <v>86</v>
      </c>
      <c r="C22" s="234">
        <v>675</v>
      </c>
      <c r="D22" s="235">
        <v>1.6325247297264613</v>
      </c>
      <c r="E22" s="236">
        <v>662</v>
      </c>
      <c r="F22" s="237">
        <v>13</v>
      </c>
      <c r="G22" s="236">
        <v>936</v>
      </c>
      <c r="H22" s="235">
        <v>2.238377654486321</v>
      </c>
      <c r="I22" s="240">
        <v>-261</v>
      </c>
      <c r="J22" s="239">
        <v>72.11538461538461</v>
      </c>
      <c r="K22" s="213"/>
    </row>
    <row r="23" spans="1:11" ht="12">
      <c r="A23" s="243">
        <v>20</v>
      </c>
      <c r="B23" s="242" t="s">
        <v>87</v>
      </c>
      <c r="C23" s="234">
        <v>657</v>
      </c>
      <c r="D23" s="235">
        <v>1.588990736933756</v>
      </c>
      <c r="E23" s="237">
        <v>654</v>
      </c>
      <c r="F23" s="237">
        <v>3</v>
      </c>
      <c r="G23" s="237">
        <v>710</v>
      </c>
      <c r="H23" s="235">
        <v>1.6979146738090682</v>
      </c>
      <c r="I23" s="240">
        <v>-53</v>
      </c>
      <c r="J23" s="239">
        <v>92.53521126760563</v>
      </c>
      <c r="K23" s="213"/>
    </row>
    <row r="24" spans="1:11" ht="12">
      <c r="A24" s="243">
        <v>21</v>
      </c>
      <c r="B24" s="242" t="s">
        <v>88</v>
      </c>
      <c r="C24" s="234">
        <v>1140</v>
      </c>
      <c r="D24" s="235">
        <v>2.757152876871357</v>
      </c>
      <c r="E24" s="236">
        <v>974</v>
      </c>
      <c r="F24" s="237">
        <v>166</v>
      </c>
      <c r="G24" s="236">
        <v>1149</v>
      </c>
      <c r="H24" s="235">
        <v>2.7477520566290417</v>
      </c>
      <c r="I24" s="240">
        <v>-9</v>
      </c>
      <c r="J24" s="239">
        <v>99.21671018276761</v>
      </c>
      <c r="K24" s="213"/>
    </row>
    <row r="25" spans="1:11" ht="12">
      <c r="A25" s="243">
        <v>22</v>
      </c>
      <c r="B25" s="242" t="s">
        <v>89</v>
      </c>
      <c r="C25" s="234">
        <v>686</v>
      </c>
      <c r="D25" s="235">
        <v>1.6591288364331147</v>
      </c>
      <c r="E25" s="236">
        <v>683</v>
      </c>
      <c r="F25" s="237">
        <v>3</v>
      </c>
      <c r="G25" s="236">
        <v>815</v>
      </c>
      <c r="H25" s="235">
        <v>1.9490147312033672</v>
      </c>
      <c r="I25" s="240">
        <v>-129</v>
      </c>
      <c r="J25" s="239">
        <v>84.1717791411043</v>
      </c>
      <c r="K25" s="213"/>
    </row>
    <row r="26" spans="1:11" ht="12">
      <c r="A26" s="243">
        <v>23</v>
      </c>
      <c r="B26" s="242" t="s">
        <v>90</v>
      </c>
      <c r="C26" s="234">
        <v>4556</v>
      </c>
      <c r="D26" s="235">
        <v>11.018937286864826</v>
      </c>
      <c r="E26" s="236">
        <v>4551</v>
      </c>
      <c r="F26" s="237">
        <v>5</v>
      </c>
      <c r="G26" s="236">
        <v>5178</v>
      </c>
      <c r="H26" s="235">
        <v>12.382819973215994</v>
      </c>
      <c r="I26" s="240">
        <v>-622</v>
      </c>
      <c r="J26" s="239">
        <v>87.98764001544998</v>
      </c>
      <c r="K26" s="213"/>
    </row>
    <row r="27" spans="1:11" ht="12">
      <c r="A27" s="245"/>
      <c r="B27" s="246"/>
      <c r="C27" s="234"/>
      <c r="D27" s="235"/>
      <c r="E27" s="237"/>
      <c r="F27" s="237"/>
      <c r="G27" s="237"/>
      <c r="H27" s="235"/>
      <c r="I27" s="240"/>
      <c r="J27" s="239"/>
      <c r="K27" s="213"/>
    </row>
    <row r="28" spans="1:11" ht="12">
      <c r="A28" s="243">
        <v>24</v>
      </c>
      <c r="B28" s="242" t="s">
        <v>91</v>
      </c>
      <c r="C28" s="234">
        <v>655</v>
      </c>
      <c r="D28" s="235">
        <v>1.584153626623455</v>
      </c>
      <c r="E28" s="237">
        <v>650</v>
      </c>
      <c r="F28" s="237">
        <v>5</v>
      </c>
      <c r="G28" s="237">
        <v>503</v>
      </c>
      <c r="H28" s="235">
        <v>1.2028888463745935</v>
      </c>
      <c r="I28" s="240">
        <v>152</v>
      </c>
      <c r="J28" s="239">
        <v>130.21868787276344</v>
      </c>
      <c r="K28" s="213"/>
    </row>
    <row r="29" spans="1:11" ht="12">
      <c r="A29" s="243">
        <v>25</v>
      </c>
      <c r="B29" s="242" t="s">
        <v>92</v>
      </c>
      <c r="C29" s="234">
        <v>2906</v>
      </c>
      <c r="D29" s="235">
        <v>7.02832128086681</v>
      </c>
      <c r="E29" s="236">
        <v>2857</v>
      </c>
      <c r="F29" s="237">
        <v>49</v>
      </c>
      <c r="G29" s="236">
        <v>2923</v>
      </c>
      <c r="H29" s="235">
        <v>6.990147312033672</v>
      </c>
      <c r="I29" s="240">
        <v>-17</v>
      </c>
      <c r="J29" s="239">
        <v>99.41840574751967</v>
      </c>
      <c r="K29" s="213"/>
    </row>
    <row r="30" spans="1:11" ht="12">
      <c r="A30" s="243">
        <v>26</v>
      </c>
      <c r="B30" s="242" t="s">
        <v>93</v>
      </c>
      <c r="C30" s="234">
        <v>5201</v>
      </c>
      <c r="D30" s="235">
        <v>12.57890536193678</v>
      </c>
      <c r="E30" s="236">
        <v>5174</v>
      </c>
      <c r="F30" s="237">
        <v>27</v>
      </c>
      <c r="G30" s="236">
        <v>4660</v>
      </c>
      <c r="H30" s="235">
        <v>11.144059690070787</v>
      </c>
      <c r="I30" s="240">
        <v>541</v>
      </c>
      <c r="J30" s="239">
        <v>111.60944206008583</v>
      </c>
      <c r="K30" s="213"/>
    </row>
    <row r="31" spans="1:11" ht="12">
      <c r="A31" s="243">
        <v>27</v>
      </c>
      <c r="B31" s="242" t="s">
        <v>94</v>
      </c>
      <c r="C31" s="234">
        <v>8100</v>
      </c>
      <c r="D31" s="235">
        <v>19.59029675671754</v>
      </c>
      <c r="E31" s="236">
        <v>8095</v>
      </c>
      <c r="F31" s="237">
        <v>5</v>
      </c>
      <c r="G31" s="236">
        <v>8206</v>
      </c>
      <c r="H31" s="235">
        <v>19.624067342643965</v>
      </c>
      <c r="I31" s="240">
        <v>-106</v>
      </c>
      <c r="J31" s="239">
        <v>98.70826224713625</v>
      </c>
      <c r="K31" s="213"/>
    </row>
    <row r="32" spans="1:11" ht="12">
      <c r="A32" s="243">
        <v>28</v>
      </c>
      <c r="B32" s="242" t="s">
        <v>95</v>
      </c>
      <c r="C32" s="244">
        <v>196</v>
      </c>
      <c r="D32" s="235">
        <v>0.4740368104094614</v>
      </c>
      <c r="E32" s="244">
        <v>196</v>
      </c>
      <c r="F32" s="244" t="s">
        <v>152</v>
      </c>
      <c r="G32" s="247" t="s">
        <v>153</v>
      </c>
      <c r="H32" s="235" t="s">
        <v>153</v>
      </c>
      <c r="I32" s="248" t="s">
        <v>154</v>
      </c>
      <c r="J32" s="249" t="s">
        <v>154</v>
      </c>
      <c r="K32" s="213"/>
    </row>
    <row r="33" spans="1:11" ht="12">
      <c r="A33" s="245"/>
      <c r="B33" s="246"/>
      <c r="C33" s="234"/>
      <c r="D33" s="235"/>
      <c r="E33" s="236"/>
      <c r="F33" s="237"/>
      <c r="G33" s="244"/>
      <c r="H33" s="235"/>
      <c r="I33" s="240"/>
      <c r="J33" s="239"/>
      <c r="K33" s="213"/>
    </row>
    <row r="34" spans="1:11" ht="12">
      <c r="A34" s="243">
        <v>29</v>
      </c>
      <c r="B34" s="242" t="s">
        <v>96</v>
      </c>
      <c r="C34" s="234">
        <v>2060</v>
      </c>
      <c r="D34" s="235">
        <v>4.982223619609645</v>
      </c>
      <c r="E34" s="236">
        <v>2058</v>
      </c>
      <c r="F34" s="237">
        <v>2</v>
      </c>
      <c r="G34" s="244">
        <v>1567</v>
      </c>
      <c r="H34" s="235">
        <v>3.747369427970155</v>
      </c>
      <c r="I34" s="240">
        <v>493</v>
      </c>
      <c r="J34" s="239">
        <v>131.4613911933631</v>
      </c>
      <c r="K34" s="213"/>
    </row>
    <row r="35" spans="1:11" ht="12">
      <c r="A35" s="243">
        <v>30</v>
      </c>
      <c r="B35" s="242" t="s">
        <v>97</v>
      </c>
      <c r="C35" s="234">
        <v>893</v>
      </c>
      <c r="D35" s="235">
        <v>2.1597697535492295</v>
      </c>
      <c r="E35" s="236">
        <v>881</v>
      </c>
      <c r="F35" s="237">
        <v>12</v>
      </c>
      <c r="G35" s="236">
        <v>1077</v>
      </c>
      <c r="H35" s="235">
        <v>2.575569160130094</v>
      </c>
      <c r="I35" s="240">
        <v>-184</v>
      </c>
      <c r="J35" s="239">
        <v>82.91550603528319</v>
      </c>
      <c r="K35" s="213"/>
    </row>
    <row r="36" spans="1:11" ht="12">
      <c r="A36" s="243">
        <v>31</v>
      </c>
      <c r="B36" s="242" t="s">
        <v>98</v>
      </c>
      <c r="C36" s="234">
        <v>48</v>
      </c>
      <c r="D36" s="235">
        <v>0.11609064744721503</v>
      </c>
      <c r="E36" s="244">
        <v>43</v>
      </c>
      <c r="F36" s="244">
        <v>5</v>
      </c>
      <c r="G36" s="244" t="s">
        <v>153</v>
      </c>
      <c r="H36" s="244" t="s">
        <v>153</v>
      </c>
      <c r="I36" s="248" t="s">
        <v>154</v>
      </c>
      <c r="J36" s="249" t="s">
        <v>154</v>
      </c>
      <c r="K36" s="213"/>
    </row>
    <row r="37" spans="1:11" ht="12">
      <c r="A37" s="243">
        <v>32</v>
      </c>
      <c r="B37" s="242" t="s">
        <v>99</v>
      </c>
      <c r="C37" s="234">
        <v>612</v>
      </c>
      <c r="D37" s="235">
        <v>1.4801557549519917</v>
      </c>
      <c r="E37" s="237">
        <v>596</v>
      </c>
      <c r="F37" s="237">
        <v>16</v>
      </c>
      <c r="G37" s="237">
        <v>634</v>
      </c>
      <c r="H37" s="235">
        <v>1.5161660608379568</v>
      </c>
      <c r="I37" s="240">
        <v>-22</v>
      </c>
      <c r="J37" s="239">
        <v>96.52996845425868</v>
      </c>
      <c r="K37" s="213"/>
    </row>
    <row r="38" spans="1:11" ht="12">
      <c r="A38" s="203"/>
      <c r="B38" s="145"/>
      <c r="C38" s="250" t="s">
        <v>155</v>
      </c>
      <c r="D38" s="251"/>
      <c r="E38" s="252" t="s">
        <v>155</v>
      </c>
      <c r="F38" s="251"/>
      <c r="G38" s="251"/>
      <c r="H38" s="251"/>
      <c r="I38" s="253" t="s">
        <v>137</v>
      </c>
      <c r="J38" s="254"/>
      <c r="K38" s="213"/>
    </row>
    <row r="39" spans="1:11" ht="6" customHeight="1">
      <c r="A39" s="228"/>
      <c r="B39" s="153"/>
      <c r="C39" s="255"/>
      <c r="D39" s="228"/>
      <c r="E39" s="255"/>
      <c r="F39" s="228"/>
      <c r="G39" s="228"/>
      <c r="H39" s="228"/>
      <c r="I39" s="231"/>
      <c r="J39" s="256"/>
      <c r="K39" s="256"/>
    </row>
  </sheetData>
  <mergeCells count="2">
    <mergeCell ref="H3:J3"/>
    <mergeCell ref="A5:B5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"/>
    </sheetView>
  </sheetViews>
  <sheetFormatPr defaultColWidth="9.00390625" defaultRowHeight="13.5"/>
  <cols>
    <col min="1" max="1" width="16.875" style="144" customWidth="1"/>
    <col min="2" max="7" width="7.375" style="144" customWidth="1"/>
    <col min="8" max="8" width="9.625" style="144" customWidth="1"/>
    <col min="9" max="9" width="8.125" style="144" bestFit="1" customWidth="1"/>
    <col min="10" max="16384" width="9.00390625" style="144" customWidth="1"/>
  </cols>
  <sheetData>
    <row r="1" spans="1:9" ht="12">
      <c r="A1" s="35" t="s">
        <v>156</v>
      </c>
      <c r="B1" s="55"/>
      <c r="C1" s="55"/>
      <c r="D1" s="55"/>
      <c r="E1" s="55"/>
      <c r="F1" s="55"/>
      <c r="G1" s="55"/>
      <c r="H1" s="55"/>
      <c r="I1" s="147"/>
    </row>
    <row r="2" spans="1:10" ht="12">
      <c r="A2" s="56" t="s">
        <v>157</v>
      </c>
      <c r="B2" s="55"/>
      <c r="C2" s="55"/>
      <c r="D2" s="55"/>
      <c r="E2" s="55"/>
      <c r="F2" s="55"/>
      <c r="G2" s="258" t="s">
        <v>158</v>
      </c>
      <c r="H2" s="258"/>
      <c r="I2" s="258"/>
      <c r="J2" s="155"/>
    </row>
    <row r="3" spans="1:9" ht="3" customHeight="1">
      <c r="A3" s="145"/>
      <c r="B3" s="145"/>
      <c r="C3" s="145"/>
      <c r="D3" s="145"/>
      <c r="E3" s="145"/>
      <c r="F3" s="145"/>
      <c r="G3" s="259"/>
      <c r="H3" s="259"/>
      <c r="I3" s="260"/>
    </row>
    <row r="4" spans="1:10" ht="12">
      <c r="A4" s="261"/>
      <c r="B4" s="159" t="s">
        <v>159</v>
      </c>
      <c r="C4" s="159"/>
      <c r="D4" s="159"/>
      <c r="E4" s="262"/>
      <c r="F4" s="159" t="s">
        <v>141</v>
      </c>
      <c r="G4" s="262"/>
      <c r="H4" s="106"/>
      <c r="I4" s="154"/>
      <c r="J4" s="155"/>
    </row>
    <row r="5" spans="1:10" ht="12" customHeight="1">
      <c r="A5" s="263" t="s">
        <v>120</v>
      </c>
      <c r="B5" s="263" t="s">
        <v>160</v>
      </c>
      <c r="C5" s="263" t="s">
        <v>71</v>
      </c>
      <c r="D5" s="263" t="s">
        <v>161</v>
      </c>
      <c r="E5" s="264" t="s">
        <v>145</v>
      </c>
      <c r="F5" s="263" t="s">
        <v>162</v>
      </c>
      <c r="G5" s="263" t="s">
        <v>71</v>
      </c>
      <c r="H5" s="82" t="s">
        <v>109</v>
      </c>
      <c r="I5" s="156" t="s">
        <v>163</v>
      </c>
      <c r="J5" s="155"/>
    </row>
    <row r="6" spans="1:10" ht="12">
      <c r="A6" s="265"/>
      <c r="B6" s="266" t="s">
        <v>164</v>
      </c>
      <c r="C6" s="266" t="s">
        <v>112</v>
      </c>
      <c r="D6" s="266" t="s">
        <v>165</v>
      </c>
      <c r="E6" s="267" t="s">
        <v>166</v>
      </c>
      <c r="F6" s="266" t="s">
        <v>164</v>
      </c>
      <c r="G6" s="266" t="s">
        <v>112</v>
      </c>
      <c r="H6" s="122" t="s">
        <v>113</v>
      </c>
      <c r="I6" s="268"/>
      <c r="J6" s="155"/>
    </row>
    <row r="7" spans="1:10" ht="6" customHeight="1">
      <c r="A7" s="269"/>
      <c r="B7" s="269"/>
      <c r="C7" s="269"/>
      <c r="D7" s="269"/>
      <c r="E7" s="269"/>
      <c r="F7" s="269"/>
      <c r="G7" s="269"/>
      <c r="H7" s="96"/>
      <c r="I7" s="270"/>
      <c r="J7" s="155"/>
    </row>
    <row r="8" spans="1:10" ht="12">
      <c r="A8" s="271" t="s">
        <v>122</v>
      </c>
      <c r="B8" s="272">
        <v>41347</v>
      </c>
      <c r="C8" s="273">
        <v>100</v>
      </c>
      <c r="D8" s="272">
        <v>40852</v>
      </c>
      <c r="E8" s="272">
        <v>495</v>
      </c>
      <c r="F8" s="272">
        <v>41816</v>
      </c>
      <c r="G8" s="273">
        <v>100</v>
      </c>
      <c r="H8" s="168">
        <v>-469</v>
      </c>
      <c r="I8" s="274">
        <v>98.8784197436388</v>
      </c>
      <c r="J8" s="155"/>
    </row>
    <row r="9" spans="1:10" ht="4.5" customHeight="1">
      <c r="A9" s="269"/>
      <c r="B9" s="275"/>
      <c r="C9" s="273"/>
      <c r="D9" s="275"/>
      <c r="E9" s="272"/>
      <c r="F9" s="275"/>
      <c r="G9" s="273"/>
      <c r="H9" s="168"/>
      <c r="I9" s="274"/>
      <c r="J9" s="155"/>
    </row>
    <row r="10" spans="1:10" ht="12">
      <c r="A10" s="126" t="s">
        <v>123</v>
      </c>
      <c r="B10" s="276">
        <v>11311</v>
      </c>
      <c r="C10" s="273">
        <v>27.35627735990519</v>
      </c>
      <c r="D10" s="276">
        <v>10818</v>
      </c>
      <c r="E10" s="276">
        <v>493</v>
      </c>
      <c r="F10" s="276">
        <v>11536</v>
      </c>
      <c r="G10" s="273">
        <v>27.5875263057203</v>
      </c>
      <c r="H10" s="168">
        <v>-225</v>
      </c>
      <c r="I10" s="274">
        <v>98.0495839112344</v>
      </c>
      <c r="J10" s="155"/>
    </row>
    <row r="11" spans="1:10" ht="12">
      <c r="A11" s="269" t="s">
        <v>124</v>
      </c>
      <c r="B11" s="272">
        <v>3701</v>
      </c>
      <c r="C11" s="273">
        <v>8.95107262921131</v>
      </c>
      <c r="D11" s="272">
        <v>3294</v>
      </c>
      <c r="E11" s="272">
        <v>407</v>
      </c>
      <c r="F11" s="272">
        <v>3741</v>
      </c>
      <c r="G11" s="273">
        <v>8.946336330591162</v>
      </c>
      <c r="H11" s="168">
        <v>-40</v>
      </c>
      <c r="I11" s="274">
        <v>98.93076717455226</v>
      </c>
      <c r="J11" s="155"/>
    </row>
    <row r="12" spans="1:10" ht="12">
      <c r="A12" s="269" t="s">
        <v>125</v>
      </c>
      <c r="B12" s="272">
        <v>4300</v>
      </c>
      <c r="C12" s="273">
        <v>10.399787167146348</v>
      </c>
      <c r="D12" s="272">
        <v>4226</v>
      </c>
      <c r="E12" s="272">
        <v>74</v>
      </c>
      <c r="F12" s="272">
        <v>4471</v>
      </c>
      <c r="G12" s="273">
        <v>10.692079586761048</v>
      </c>
      <c r="H12" s="168">
        <v>-171</v>
      </c>
      <c r="I12" s="274">
        <v>96.17535227018564</v>
      </c>
      <c r="J12" s="155"/>
    </row>
    <row r="13" spans="1:10" ht="12">
      <c r="A13" s="269" t="s">
        <v>126</v>
      </c>
      <c r="B13" s="272">
        <v>3310</v>
      </c>
      <c r="C13" s="273">
        <v>8.005417563547537</v>
      </c>
      <c r="D13" s="272">
        <v>3298</v>
      </c>
      <c r="E13" s="272">
        <v>12</v>
      </c>
      <c r="F13" s="272">
        <v>3324</v>
      </c>
      <c r="G13" s="273">
        <v>7.949110388368089</v>
      </c>
      <c r="H13" s="168">
        <v>-14</v>
      </c>
      <c r="I13" s="274">
        <v>99.57882069795427</v>
      </c>
      <c r="J13" s="155"/>
    </row>
    <row r="14" spans="1:10" ht="4.5" customHeight="1">
      <c r="A14" s="269"/>
      <c r="B14" s="272"/>
      <c r="C14" s="273"/>
      <c r="D14" s="272"/>
      <c r="E14" s="272"/>
      <c r="F14" s="272"/>
      <c r="G14" s="273"/>
      <c r="H14" s="168"/>
      <c r="I14" s="274"/>
      <c r="J14" s="155"/>
    </row>
    <row r="15" spans="1:10" ht="12">
      <c r="A15" s="126" t="s">
        <v>167</v>
      </c>
      <c r="B15" s="272">
        <v>14304</v>
      </c>
      <c r="C15" s="273">
        <v>34.595012939270084</v>
      </c>
      <c r="D15" s="272">
        <v>14302</v>
      </c>
      <c r="E15" s="277">
        <v>2</v>
      </c>
      <c r="F15" s="272">
        <v>14293</v>
      </c>
      <c r="G15" s="273">
        <v>34.18069638415918</v>
      </c>
      <c r="H15" s="168">
        <v>11</v>
      </c>
      <c r="I15" s="274">
        <v>100.07696075001749</v>
      </c>
      <c r="J15" s="155"/>
    </row>
    <row r="16" spans="1:10" ht="12">
      <c r="A16" s="269" t="s">
        <v>128</v>
      </c>
      <c r="B16" s="272">
        <v>3014</v>
      </c>
      <c r="C16" s="273">
        <v>7.289525237623044</v>
      </c>
      <c r="D16" s="272">
        <v>3014</v>
      </c>
      <c r="E16" s="277" t="s">
        <v>168</v>
      </c>
      <c r="F16" s="272">
        <v>2966</v>
      </c>
      <c r="G16" s="273">
        <v>7.092978764109432</v>
      </c>
      <c r="H16" s="168">
        <v>48</v>
      </c>
      <c r="I16" s="274">
        <v>101.61834120026971</v>
      </c>
      <c r="J16" s="155"/>
    </row>
    <row r="17" spans="1:10" ht="12" customHeight="1">
      <c r="A17" s="269" t="s">
        <v>130</v>
      </c>
      <c r="B17" s="272">
        <v>5129</v>
      </c>
      <c r="C17" s="273">
        <v>12.404769390765956</v>
      </c>
      <c r="D17" s="272">
        <v>5128</v>
      </c>
      <c r="E17" s="277">
        <v>1</v>
      </c>
      <c r="F17" s="272">
        <v>5544</v>
      </c>
      <c r="G17" s="273">
        <v>13.25808303041898</v>
      </c>
      <c r="H17" s="168">
        <v>-415</v>
      </c>
      <c r="I17" s="274">
        <v>92.51443001443002</v>
      </c>
      <c r="J17" s="155"/>
    </row>
    <row r="18" spans="1:10" ht="12">
      <c r="A18" s="269" t="s">
        <v>131</v>
      </c>
      <c r="B18" s="272">
        <v>3699</v>
      </c>
      <c r="C18" s="273">
        <v>8.946235518901007</v>
      </c>
      <c r="D18" s="272">
        <v>3698</v>
      </c>
      <c r="E18" s="277">
        <v>1</v>
      </c>
      <c r="F18" s="272">
        <v>3359</v>
      </c>
      <c r="G18" s="273">
        <v>8.032810407499522</v>
      </c>
      <c r="H18" s="168">
        <v>340</v>
      </c>
      <c r="I18" s="274">
        <v>110.12206013694552</v>
      </c>
      <c r="J18" s="155"/>
    </row>
    <row r="19" spans="1:10" ht="12">
      <c r="A19" s="269" t="s">
        <v>132</v>
      </c>
      <c r="B19" s="272">
        <v>2462</v>
      </c>
      <c r="C19" s="273">
        <v>5.954482791980071</v>
      </c>
      <c r="D19" s="272">
        <v>2462</v>
      </c>
      <c r="E19" s="277" t="s">
        <v>168</v>
      </c>
      <c r="F19" s="272">
        <v>2424</v>
      </c>
      <c r="G19" s="273">
        <v>5.796824182131242</v>
      </c>
      <c r="H19" s="168">
        <v>38</v>
      </c>
      <c r="I19" s="274">
        <v>101.56765676567656</v>
      </c>
      <c r="J19" s="155"/>
    </row>
    <row r="20" spans="1:10" ht="4.5" customHeight="1">
      <c r="A20" s="269"/>
      <c r="B20" s="272"/>
      <c r="C20" s="273"/>
      <c r="D20" s="272"/>
      <c r="E20" s="272"/>
      <c r="F20" s="272"/>
      <c r="G20" s="273"/>
      <c r="H20" s="168"/>
      <c r="I20" s="274"/>
      <c r="J20" s="155"/>
    </row>
    <row r="21" spans="1:10" ht="12">
      <c r="A21" s="126" t="s">
        <v>169</v>
      </c>
      <c r="B21" s="272">
        <v>15732</v>
      </c>
      <c r="C21" s="273">
        <v>38.04870970082473</v>
      </c>
      <c r="D21" s="272">
        <v>15732</v>
      </c>
      <c r="E21" s="277" t="s">
        <v>168</v>
      </c>
      <c r="F21" s="272">
        <v>15987</v>
      </c>
      <c r="G21" s="273">
        <v>38.23177731012053</v>
      </c>
      <c r="H21" s="168">
        <v>-255</v>
      </c>
      <c r="I21" s="274">
        <v>98.40495402514543</v>
      </c>
      <c r="J21" s="155"/>
    </row>
    <row r="22" spans="1:10" ht="12">
      <c r="A22" s="269" t="s">
        <v>134</v>
      </c>
      <c r="B22" s="272">
        <v>3096</v>
      </c>
      <c r="C22" s="273">
        <v>7.487846760345369</v>
      </c>
      <c r="D22" s="272">
        <v>3096</v>
      </c>
      <c r="E22" s="277" t="s">
        <v>168</v>
      </c>
      <c r="F22" s="272">
        <v>2088</v>
      </c>
      <c r="G22" s="273">
        <v>4.993303998469485</v>
      </c>
      <c r="H22" s="168">
        <v>1008</v>
      </c>
      <c r="I22" s="274">
        <v>148.27586206896552</v>
      </c>
      <c r="J22" s="155"/>
    </row>
    <row r="23" spans="1:10" ht="12">
      <c r="A23" s="269" t="s">
        <v>135</v>
      </c>
      <c r="B23" s="272">
        <v>5559</v>
      </c>
      <c r="C23" s="273">
        <v>13.444748107480592</v>
      </c>
      <c r="D23" s="272">
        <v>5559</v>
      </c>
      <c r="E23" s="277" t="s">
        <v>168</v>
      </c>
      <c r="F23" s="272">
        <v>5778</v>
      </c>
      <c r="G23" s="273">
        <v>13.817677444040557</v>
      </c>
      <c r="H23" s="168">
        <v>-219</v>
      </c>
      <c r="I23" s="274">
        <v>96.2097611630322</v>
      </c>
      <c r="J23" s="155"/>
    </row>
    <row r="24" spans="1:10" ht="12">
      <c r="A24" s="269" t="s">
        <v>136</v>
      </c>
      <c r="B24" s="272">
        <v>7077</v>
      </c>
      <c r="C24" s="273">
        <v>17.116114832998765</v>
      </c>
      <c r="D24" s="272">
        <v>7077</v>
      </c>
      <c r="E24" s="277" t="s">
        <v>168</v>
      </c>
      <c r="F24" s="272">
        <v>8121</v>
      </c>
      <c r="G24" s="273">
        <v>19.420795867610487</v>
      </c>
      <c r="H24" s="168">
        <v>-1044</v>
      </c>
      <c r="I24" s="274">
        <v>87.14444033985961</v>
      </c>
      <c r="J24" s="155"/>
    </row>
    <row r="25" spans="1:10" ht="4.5" customHeight="1">
      <c r="A25" s="278"/>
      <c r="B25" s="278"/>
      <c r="C25" s="278"/>
      <c r="D25" s="278"/>
      <c r="E25" s="278"/>
      <c r="F25" s="278"/>
      <c r="G25" s="278"/>
      <c r="H25" s="113" t="s">
        <v>137</v>
      </c>
      <c r="I25" s="184"/>
      <c r="J25" s="155"/>
    </row>
    <row r="26" spans="1:9" ht="12">
      <c r="A26" s="153"/>
      <c r="B26" s="153"/>
      <c r="C26" s="153"/>
      <c r="D26" s="153"/>
      <c r="E26" s="153"/>
      <c r="F26" s="153"/>
      <c r="G26" s="153"/>
      <c r="H26" s="153"/>
      <c r="I26" s="279"/>
    </row>
  </sheetData>
  <mergeCells count="2">
    <mergeCell ref="G2:I2"/>
    <mergeCell ref="G3:I3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"/>
    </sheetView>
  </sheetViews>
  <sheetFormatPr defaultColWidth="9.00390625" defaultRowHeight="13.5"/>
  <cols>
    <col min="1" max="1" width="3.75390625" style="144" customWidth="1"/>
    <col min="2" max="2" width="16.75390625" style="144" bestFit="1" customWidth="1"/>
    <col min="3" max="3" width="12.75390625" style="144" customWidth="1"/>
    <col min="4" max="4" width="6.75390625" style="144" customWidth="1"/>
    <col min="5" max="5" width="12.75390625" style="144" customWidth="1"/>
    <col min="6" max="6" width="6.75390625" style="144" customWidth="1"/>
    <col min="7" max="7" width="13.00390625" style="144" bestFit="1" customWidth="1"/>
    <col min="8" max="8" width="7.875" style="144" bestFit="1" customWidth="1"/>
    <col min="9" max="16384" width="9.00390625" style="144" customWidth="1"/>
  </cols>
  <sheetData>
    <row r="1" spans="1:8" ht="12">
      <c r="A1" s="35" t="s">
        <v>170</v>
      </c>
      <c r="B1" s="35"/>
      <c r="C1" s="35"/>
      <c r="D1" s="35"/>
      <c r="E1" s="35"/>
      <c r="F1" s="35"/>
      <c r="G1" s="35"/>
      <c r="H1" s="35"/>
    </row>
    <row r="2" spans="1:8" ht="12">
      <c r="A2" s="56" t="s">
        <v>102</v>
      </c>
      <c r="B2" s="35"/>
      <c r="C2" s="35"/>
      <c r="D2" s="35"/>
      <c r="E2" s="35"/>
      <c r="F2" s="35"/>
      <c r="G2" s="35"/>
      <c r="H2" s="35"/>
    </row>
    <row r="3" spans="1:8" ht="12">
      <c r="A3" s="113"/>
      <c r="B3" s="113"/>
      <c r="C3" s="113"/>
      <c r="D3" s="113"/>
      <c r="E3" s="113"/>
      <c r="F3" s="113"/>
      <c r="G3" s="259" t="s">
        <v>171</v>
      </c>
      <c r="H3" s="260"/>
    </row>
    <row r="4" spans="1:8" ht="9.75" customHeight="1">
      <c r="A4" s="106"/>
      <c r="B4" s="126"/>
      <c r="C4" s="106"/>
      <c r="D4" s="123"/>
      <c r="E4" s="106"/>
      <c r="F4" s="123"/>
      <c r="G4" s="65"/>
      <c r="H4" s="64"/>
    </row>
    <row r="5" spans="1:8" ht="13.5" customHeight="1">
      <c r="A5" s="56"/>
      <c r="B5" s="126" t="s">
        <v>105</v>
      </c>
      <c r="C5" s="66" t="s">
        <v>172</v>
      </c>
      <c r="D5" s="66" t="s">
        <v>71</v>
      </c>
      <c r="E5" s="66" t="s">
        <v>119</v>
      </c>
      <c r="F5" s="66" t="s">
        <v>71</v>
      </c>
      <c r="G5" s="65" t="s">
        <v>173</v>
      </c>
      <c r="H5" s="64" t="s">
        <v>174</v>
      </c>
    </row>
    <row r="6" spans="1:9" ht="13.5" customHeight="1">
      <c r="A6" s="56"/>
      <c r="B6" s="126"/>
      <c r="C6" s="66"/>
      <c r="D6" s="83" t="s">
        <v>112</v>
      </c>
      <c r="E6" s="66"/>
      <c r="F6" s="66" t="s">
        <v>112</v>
      </c>
      <c r="G6" s="65" t="s">
        <v>175</v>
      </c>
      <c r="H6" s="64" t="s">
        <v>74</v>
      </c>
      <c r="I6" s="155"/>
    </row>
    <row r="7" spans="1:8" ht="4.5" customHeight="1">
      <c r="A7" s="157"/>
      <c r="B7" s="123"/>
      <c r="C7" s="125"/>
      <c r="D7" s="125"/>
      <c r="E7" s="125"/>
      <c r="F7" s="125"/>
      <c r="G7" s="280"/>
      <c r="H7" s="159"/>
    </row>
    <row r="8" spans="1:8" ht="12">
      <c r="A8" s="106"/>
      <c r="B8" s="126"/>
      <c r="C8" s="126"/>
      <c r="D8" s="126"/>
      <c r="E8" s="126"/>
      <c r="F8" s="126"/>
      <c r="G8" s="126"/>
      <c r="H8" s="106"/>
    </row>
    <row r="9" spans="1:8" ht="12">
      <c r="A9" s="107"/>
      <c r="B9" s="129" t="s">
        <v>176</v>
      </c>
      <c r="C9" s="281">
        <v>167642568</v>
      </c>
      <c r="D9" s="282">
        <v>100</v>
      </c>
      <c r="E9" s="281">
        <v>164415181</v>
      </c>
      <c r="F9" s="282">
        <v>100</v>
      </c>
      <c r="G9" s="95">
        <v>3227387</v>
      </c>
      <c r="H9" s="91">
        <v>101.96294951620071</v>
      </c>
    </row>
    <row r="10" spans="1:8" ht="12">
      <c r="A10" s="107"/>
      <c r="B10" s="132"/>
      <c r="C10" s="85"/>
      <c r="D10" s="282"/>
      <c r="E10" s="85"/>
      <c r="F10" s="85"/>
      <c r="G10" s="95"/>
      <c r="H10" s="91"/>
    </row>
    <row r="11" spans="1:8" ht="12">
      <c r="A11" s="283">
        <v>9</v>
      </c>
      <c r="B11" s="171" t="s">
        <v>76</v>
      </c>
      <c r="C11" s="281">
        <v>6275589</v>
      </c>
      <c r="D11" s="282">
        <v>3.7434340662211762</v>
      </c>
      <c r="E11" s="281">
        <v>6433500</v>
      </c>
      <c r="F11" s="282">
        <v>3.912959837936133</v>
      </c>
      <c r="G11" s="95">
        <v>-157911</v>
      </c>
      <c r="H11" s="91">
        <v>97.54548845884821</v>
      </c>
    </row>
    <row r="12" spans="1:8" ht="12">
      <c r="A12" s="284">
        <v>10</v>
      </c>
      <c r="B12" s="171" t="s">
        <v>77</v>
      </c>
      <c r="C12" s="281">
        <v>971074</v>
      </c>
      <c r="D12" s="282">
        <v>0.5792526394608797</v>
      </c>
      <c r="E12" s="281">
        <v>937220</v>
      </c>
      <c r="F12" s="282">
        <v>0.5700325202938529</v>
      </c>
      <c r="G12" s="95">
        <v>33854</v>
      </c>
      <c r="H12" s="91">
        <v>103.6121721687544</v>
      </c>
    </row>
    <row r="13" spans="1:8" ht="12">
      <c r="A13" s="284">
        <v>11</v>
      </c>
      <c r="B13" s="171" t="s">
        <v>78</v>
      </c>
      <c r="C13" s="281">
        <v>836377</v>
      </c>
      <c r="D13" s="282">
        <v>0.4989049082092324</v>
      </c>
      <c r="E13" s="138">
        <v>802238</v>
      </c>
      <c r="F13" s="138">
        <v>0.4879342619827788</v>
      </c>
      <c r="G13" s="95">
        <v>34139</v>
      </c>
      <c r="H13" s="91">
        <v>104.25547032177485</v>
      </c>
    </row>
    <row r="14" spans="1:8" ht="12">
      <c r="A14" s="284">
        <v>12</v>
      </c>
      <c r="B14" s="171" t="s">
        <v>79</v>
      </c>
      <c r="C14" s="138">
        <v>805593</v>
      </c>
      <c r="D14" s="282">
        <v>0.4805420303511457</v>
      </c>
      <c r="E14" s="281">
        <v>866319</v>
      </c>
      <c r="F14" s="282">
        <v>0.5269093734112058</v>
      </c>
      <c r="G14" s="95">
        <v>-60726</v>
      </c>
      <c r="H14" s="91">
        <v>92.99034189484475</v>
      </c>
    </row>
    <row r="15" spans="1:8" ht="12">
      <c r="A15" s="284">
        <v>13</v>
      </c>
      <c r="B15" s="171" t="s">
        <v>80</v>
      </c>
      <c r="C15" s="281">
        <v>490900</v>
      </c>
      <c r="D15" s="282">
        <v>0.29282538788119733</v>
      </c>
      <c r="E15" s="281">
        <v>402668</v>
      </c>
      <c r="F15" s="282">
        <v>0.2449092581055517</v>
      </c>
      <c r="G15" s="95">
        <v>88232</v>
      </c>
      <c r="H15" s="91">
        <v>121.91184797401333</v>
      </c>
    </row>
    <row r="16" spans="1:8" ht="12">
      <c r="A16" s="285"/>
      <c r="B16" s="175"/>
      <c r="C16" s="281"/>
      <c r="D16" s="282"/>
      <c r="E16" s="85"/>
      <c r="F16" s="282"/>
      <c r="G16" s="95"/>
      <c r="H16" s="91"/>
    </row>
    <row r="17" spans="1:8" ht="12">
      <c r="A17" s="284">
        <v>14</v>
      </c>
      <c r="B17" s="171" t="s">
        <v>81</v>
      </c>
      <c r="C17" s="281">
        <v>312961</v>
      </c>
      <c r="D17" s="282">
        <v>0.18668349198754816</v>
      </c>
      <c r="E17" s="281">
        <v>403499</v>
      </c>
      <c r="F17" s="282">
        <v>0.2454146858859706</v>
      </c>
      <c r="G17" s="95">
        <v>-90538</v>
      </c>
      <c r="H17" s="91">
        <v>77.56177834393641</v>
      </c>
    </row>
    <row r="18" spans="1:8" ht="12">
      <c r="A18" s="284">
        <v>15</v>
      </c>
      <c r="B18" s="171" t="s">
        <v>82</v>
      </c>
      <c r="C18" s="281">
        <v>3202047</v>
      </c>
      <c r="D18" s="282">
        <v>1.9100441124237608</v>
      </c>
      <c r="E18" s="281">
        <v>3166040</v>
      </c>
      <c r="F18" s="282">
        <v>1.9256372682520113</v>
      </c>
      <c r="G18" s="95">
        <v>36007</v>
      </c>
      <c r="H18" s="91">
        <v>101.13728822124799</v>
      </c>
    </row>
    <row r="19" spans="1:8" ht="12">
      <c r="A19" s="284">
        <v>16</v>
      </c>
      <c r="B19" s="171" t="s">
        <v>83</v>
      </c>
      <c r="C19" s="281">
        <v>2531744</v>
      </c>
      <c r="D19" s="282">
        <v>1.5102035420979714</v>
      </c>
      <c r="E19" s="281">
        <v>2684903</v>
      </c>
      <c r="F19" s="282">
        <v>1.6330018819855814</v>
      </c>
      <c r="G19" s="95">
        <v>-153159</v>
      </c>
      <c r="H19" s="91">
        <v>94.29554810732455</v>
      </c>
    </row>
    <row r="20" spans="1:8" ht="12">
      <c r="A20" s="284">
        <v>17</v>
      </c>
      <c r="B20" s="171" t="s">
        <v>84</v>
      </c>
      <c r="C20" s="281">
        <v>22603548</v>
      </c>
      <c r="D20" s="282">
        <v>13.48317928415413</v>
      </c>
      <c r="E20" s="281">
        <v>20608973</v>
      </c>
      <c r="F20" s="282">
        <v>12.534714175815676</v>
      </c>
      <c r="G20" s="95">
        <v>1994575</v>
      </c>
      <c r="H20" s="91">
        <v>109.67818726338281</v>
      </c>
    </row>
    <row r="21" spans="1:8" ht="12">
      <c r="A21" s="284">
        <v>18</v>
      </c>
      <c r="B21" s="171" t="s">
        <v>85</v>
      </c>
      <c r="C21" s="281">
        <v>5828377</v>
      </c>
      <c r="D21" s="282">
        <v>3.4766688851962706</v>
      </c>
      <c r="E21" s="281">
        <v>22531301</v>
      </c>
      <c r="F21" s="282">
        <v>13.703905480601575</v>
      </c>
      <c r="G21" s="95">
        <v>-16702924</v>
      </c>
      <c r="H21" s="91">
        <v>25.867911488999233</v>
      </c>
    </row>
    <row r="22" spans="1:8" ht="12">
      <c r="A22" s="285"/>
      <c r="B22" s="175"/>
      <c r="C22" s="281"/>
      <c r="D22" s="282"/>
      <c r="E22" s="85"/>
      <c r="F22" s="282"/>
      <c r="G22" s="95"/>
      <c r="H22" s="91"/>
    </row>
    <row r="23" spans="1:8" ht="12">
      <c r="A23" s="284">
        <v>19</v>
      </c>
      <c r="B23" s="171" t="s">
        <v>86</v>
      </c>
      <c r="C23" s="281">
        <v>1480843</v>
      </c>
      <c r="D23" s="282">
        <v>0.8833335218296108</v>
      </c>
      <c r="E23" s="281">
        <v>2207119</v>
      </c>
      <c r="F23" s="282">
        <v>1.3424058451147525</v>
      </c>
      <c r="G23" s="95">
        <v>-726276</v>
      </c>
      <c r="H23" s="91">
        <v>67.09393557846224</v>
      </c>
    </row>
    <row r="24" spans="1:8" ht="12">
      <c r="A24" s="284">
        <v>20</v>
      </c>
      <c r="B24" s="171" t="s">
        <v>87</v>
      </c>
      <c r="C24" s="281">
        <v>2810123</v>
      </c>
      <c r="D24" s="282">
        <v>1.6762586218555184</v>
      </c>
      <c r="E24" s="281">
        <v>2932138</v>
      </c>
      <c r="F24" s="282">
        <v>1.783374249364479</v>
      </c>
      <c r="G24" s="95">
        <v>-122015</v>
      </c>
      <c r="H24" s="91">
        <v>95.83870199833704</v>
      </c>
    </row>
    <row r="25" spans="1:8" ht="12">
      <c r="A25" s="284">
        <v>21</v>
      </c>
      <c r="B25" s="171" t="s">
        <v>88</v>
      </c>
      <c r="C25" s="281">
        <v>2087793</v>
      </c>
      <c r="D25" s="282">
        <v>1.2453835710748598</v>
      </c>
      <c r="E25" s="281">
        <v>2073224</v>
      </c>
      <c r="F25" s="282">
        <v>1.2609687179677163</v>
      </c>
      <c r="G25" s="95">
        <v>14569</v>
      </c>
      <c r="H25" s="91">
        <v>100.70272194417969</v>
      </c>
    </row>
    <row r="26" spans="1:8" ht="12">
      <c r="A26" s="284">
        <v>22</v>
      </c>
      <c r="B26" s="171" t="s">
        <v>89</v>
      </c>
      <c r="C26" s="281">
        <v>1549992</v>
      </c>
      <c r="D26" s="282">
        <v>0.9245813986815091</v>
      </c>
      <c r="E26" s="281">
        <v>2263287</v>
      </c>
      <c r="F26" s="282">
        <v>1.3765681406268682</v>
      </c>
      <c r="G26" s="95">
        <v>-713295</v>
      </c>
      <c r="H26" s="91">
        <v>68.48411182496962</v>
      </c>
    </row>
    <row r="27" spans="1:8" ht="12">
      <c r="A27" s="284">
        <v>23</v>
      </c>
      <c r="B27" s="171" t="s">
        <v>90</v>
      </c>
      <c r="C27" s="281">
        <v>31389118</v>
      </c>
      <c r="D27" s="282">
        <v>18.72383510612889</v>
      </c>
      <c r="E27" s="281">
        <v>31781015</v>
      </c>
      <c r="F27" s="282">
        <v>19.329732696641923</v>
      </c>
      <c r="G27" s="95">
        <v>-391897</v>
      </c>
      <c r="H27" s="91">
        <v>98.76688331068092</v>
      </c>
    </row>
    <row r="28" spans="1:8" ht="12">
      <c r="A28" s="285"/>
      <c r="B28" s="175"/>
      <c r="C28" s="281"/>
      <c r="D28" s="282"/>
      <c r="E28" s="85"/>
      <c r="F28" s="282"/>
      <c r="G28" s="95"/>
      <c r="H28" s="91"/>
    </row>
    <row r="29" spans="1:8" ht="12">
      <c r="A29" s="284">
        <v>24</v>
      </c>
      <c r="B29" s="171" t="s">
        <v>91</v>
      </c>
      <c r="C29" s="281">
        <v>1187701</v>
      </c>
      <c r="D29" s="282">
        <v>0.7084722061761783</v>
      </c>
      <c r="E29" s="281">
        <v>1006702</v>
      </c>
      <c r="F29" s="282">
        <v>0.6122926081868316</v>
      </c>
      <c r="G29" s="95">
        <v>180999</v>
      </c>
      <c r="H29" s="91">
        <v>117.9794020474778</v>
      </c>
    </row>
    <row r="30" spans="1:8" ht="12">
      <c r="A30" s="284">
        <v>25</v>
      </c>
      <c r="B30" s="171" t="s">
        <v>92</v>
      </c>
      <c r="C30" s="281">
        <v>5254106</v>
      </c>
      <c r="D30" s="282">
        <v>3.1341120949662375</v>
      </c>
      <c r="E30" s="281">
        <v>5204409</v>
      </c>
      <c r="F30" s="282">
        <v>3.16540660561022</v>
      </c>
      <c r="G30" s="95">
        <v>49697</v>
      </c>
      <c r="H30" s="91">
        <v>100.95490189183825</v>
      </c>
    </row>
    <row r="31" spans="1:8" ht="12">
      <c r="A31" s="284">
        <v>26</v>
      </c>
      <c r="B31" s="171" t="s">
        <v>93</v>
      </c>
      <c r="C31" s="281">
        <v>11507028</v>
      </c>
      <c r="D31" s="282">
        <v>6.864025132327965</v>
      </c>
      <c r="E31" s="281">
        <v>11414438</v>
      </c>
      <c r="F31" s="282">
        <v>6.942447729324947</v>
      </c>
      <c r="G31" s="95">
        <v>92590</v>
      </c>
      <c r="H31" s="91">
        <v>100.81116564827808</v>
      </c>
    </row>
    <row r="32" spans="1:8" ht="12">
      <c r="A32" s="284">
        <v>27</v>
      </c>
      <c r="B32" s="171" t="s">
        <v>94</v>
      </c>
      <c r="C32" s="281">
        <v>36983774</v>
      </c>
      <c r="D32" s="282">
        <v>22.061087730414627</v>
      </c>
      <c r="E32" s="281">
        <v>35995347</v>
      </c>
      <c r="F32" s="282">
        <v>21.892958290755402</v>
      </c>
      <c r="G32" s="95">
        <v>988427</v>
      </c>
      <c r="H32" s="91">
        <v>102.7459854741781</v>
      </c>
    </row>
    <row r="33" spans="1:8" ht="12">
      <c r="A33" s="284">
        <v>28</v>
      </c>
      <c r="B33" s="171" t="s">
        <v>95</v>
      </c>
      <c r="C33" s="138">
        <v>73608</v>
      </c>
      <c r="D33" s="282">
        <v>0.043907702487592536</v>
      </c>
      <c r="E33" s="138" t="s">
        <v>153</v>
      </c>
      <c r="F33" s="282" t="s">
        <v>153</v>
      </c>
      <c r="G33" s="95" t="s">
        <v>177</v>
      </c>
      <c r="H33" s="91" t="s">
        <v>177</v>
      </c>
    </row>
    <row r="34" spans="1:8" ht="12">
      <c r="A34" s="285"/>
      <c r="B34" s="175"/>
      <c r="C34" s="281"/>
      <c r="D34" s="282"/>
      <c r="E34" s="85"/>
      <c r="F34" s="282"/>
      <c r="G34" s="95"/>
      <c r="H34" s="91"/>
    </row>
    <row r="35" spans="1:9" ht="12">
      <c r="A35" s="284">
        <v>29</v>
      </c>
      <c r="B35" s="171" t="s">
        <v>96</v>
      </c>
      <c r="C35" s="281">
        <v>26819713</v>
      </c>
      <c r="D35" s="282">
        <v>15.9981520922538</v>
      </c>
      <c r="E35" s="281">
        <v>7828659</v>
      </c>
      <c r="F35" s="282">
        <v>4.761518341788645</v>
      </c>
      <c r="G35" s="95">
        <v>18991054</v>
      </c>
      <c r="H35" s="91">
        <v>342.5837426307622</v>
      </c>
      <c r="I35" s="147"/>
    </row>
    <row r="36" spans="1:9" ht="12">
      <c r="A36" s="284">
        <v>30</v>
      </c>
      <c r="B36" s="171" t="s">
        <v>97</v>
      </c>
      <c r="C36" s="281">
        <v>1769432</v>
      </c>
      <c r="D36" s="282">
        <v>1.0554789401698976</v>
      </c>
      <c r="E36" s="281">
        <v>1809098</v>
      </c>
      <c r="F36" s="282">
        <v>1.1003229683516877</v>
      </c>
      <c r="G36" s="95">
        <v>-39666</v>
      </c>
      <c r="H36" s="91">
        <v>97.80741562922518</v>
      </c>
      <c r="I36" s="186"/>
    </row>
    <row r="37" spans="1:9" ht="12">
      <c r="A37" s="284">
        <v>31</v>
      </c>
      <c r="B37" s="171" t="s">
        <v>98</v>
      </c>
      <c r="C37" s="138">
        <v>28438</v>
      </c>
      <c r="D37" s="282">
        <v>0.01696347195063249</v>
      </c>
      <c r="E37" s="138" t="s">
        <v>153</v>
      </c>
      <c r="F37" s="282" t="s">
        <v>153</v>
      </c>
      <c r="G37" s="95" t="s">
        <v>177</v>
      </c>
      <c r="H37" s="91" t="s">
        <v>177</v>
      </c>
      <c r="I37" s="279"/>
    </row>
    <row r="38" spans="1:9" ht="12">
      <c r="A38" s="284">
        <v>32</v>
      </c>
      <c r="B38" s="171" t="s">
        <v>99</v>
      </c>
      <c r="C38" s="281">
        <v>842689</v>
      </c>
      <c r="D38" s="282">
        <v>0.502670061699365</v>
      </c>
      <c r="E38" s="281">
        <v>984415</v>
      </c>
      <c r="F38" s="282">
        <v>0.5987372905668608</v>
      </c>
      <c r="G38" s="95">
        <v>-141726</v>
      </c>
      <c r="H38" s="91">
        <v>85.60302311525119</v>
      </c>
      <c r="I38" s="279"/>
    </row>
    <row r="39" spans="1:8" ht="12">
      <c r="A39" s="113"/>
      <c r="B39" s="181"/>
      <c r="C39" s="286" t="s">
        <v>178</v>
      </c>
      <c r="D39" s="193"/>
      <c r="E39" s="193"/>
      <c r="F39" s="193"/>
      <c r="G39" s="193"/>
      <c r="H39" s="115" t="s">
        <v>179</v>
      </c>
    </row>
    <row r="40" spans="1:8" ht="6" customHeight="1">
      <c r="A40" s="106"/>
      <c r="B40" s="153"/>
      <c r="C40" s="117"/>
      <c r="D40" s="106"/>
      <c r="E40" s="106"/>
      <c r="F40" s="106"/>
      <c r="G40" s="106"/>
      <c r="H40" s="106"/>
    </row>
  </sheetData>
  <mergeCells count="1">
    <mergeCell ref="G3:H3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H5" sqref="H5"/>
    </sheetView>
  </sheetViews>
  <sheetFormatPr defaultColWidth="9.00390625" defaultRowHeight="13.5"/>
  <cols>
    <col min="1" max="1" width="18.00390625" style="55" customWidth="1"/>
    <col min="2" max="2" width="15.375" style="55" customWidth="1"/>
    <col min="3" max="3" width="6.75390625" style="55" customWidth="1"/>
    <col min="4" max="4" width="15.375" style="55" customWidth="1"/>
    <col min="5" max="16384" width="10.75390625" style="55" customWidth="1"/>
  </cols>
  <sheetData>
    <row r="1" spans="1:4" ht="12">
      <c r="A1" s="35" t="s">
        <v>180</v>
      </c>
      <c r="D1" s="93"/>
    </row>
    <row r="2" ht="12">
      <c r="A2" s="56" t="s">
        <v>102</v>
      </c>
    </row>
    <row r="3" spans="1:6" ht="12">
      <c r="A3" s="145"/>
      <c r="B3" s="145"/>
      <c r="C3" s="145"/>
      <c r="D3" s="145"/>
      <c r="E3" s="259" t="s">
        <v>181</v>
      </c>
      <c r="F3" s="259"/>
    </row>
    <row r="4" spans="1:6" ht="18" customHeight="1">
      <c r="A4" s="263"/>
      <c r="B4" s="159" t="s">
        <v>182</v>
      </c>
      <c r="C4" s="159"/>
      <c r="D4" s="159"/>
      <c r="E4" s="159"/>
      <c r="F4" s="287"/>
    </row>
    <row r="5" spans="1:6" ht="15" customHeight="1">
      <c r="A5" s="66"/>
      <c r="B5" s="66" t="s">
        <v>183</v>
      </c>
      <c r="C5" s="66" t="s">
        <v>71</v>
      </c>
      <c r="D5" s="66" t="s">
        <v>184</v>
      </c>
      <c r="E5" s="66" t="s">
        <v>185</v>
      </c>
      <c r="F5" s="82" t="s">
        <v>186</v>
      </c>
    </row>
    <row r="6" spans="1:6" ht="15" customHeight="1">
      <c r="A6" s="125" t="s">
        <v>187</v>
      </c>
      <c r="B6" s="125" t="s">
        <v>188</v>
      </c>
      <c r="C6" s="125" t="s">
        <v>74</v>
      </c>
      <c r="D6" s="125" t="s">
        <v>189</v>
      </c>
      <c r="E6" s="125" t="s">
        <v>190</v>
      </c>
      <c r="F6" s="122" t="s">
        <v>191</v>
      </c>
    </row>
    <row r="7" spans="1:6" ht="12">
      <c r="A7" s="126"/>
      <c r="B7" s="126"/>
      <c r="C7" s="126"/>
      <c r="D7" s="126"/>
      <c r="E7" s="126"/>
      <c r="F7" s="288"/>
    </row>
    <row r="8" spans="1:6" ht="12">
      <c r="A8" s="188" t="s">
        <v>122</v>
      </c>
      <c r="B8" s="281">
        <v>167642568</v>
      </c>
      <c r="C8" s="282">
        <v>100</v>
      </c>
      <c r="D8" s="281">
        <v>162695816</v>
      </c>
      <c r="E8" s="281">
        <v>4249748</v>
      </c>
      <c r="F8" s="289">
        <v>140028</v>
      </c>
    </row>
    <row r="9" spans="1:6" ht="12">
      <c r="A9" s="188"/>
      <c r="B9" s="290"/>
      <c r="C9" s="282"/>
      <c r="D9" s="290"/>
      <c r="E9" s="290"/>
      <c r="F9" s="291"/>
    </row>
    <row r="10" spans="1:6" ht="12">
      <c r="A10" s="126" t="s">
        <v>192</v>
      </c>
      <c r="B10" s="292">
        <v>18029051</v>
      </c>
      <c r="C10" s="282">
        <v>10.754458855581358</v>
      </c>
      <c r="D10" s="292">
        <v>15706795</v>
      </c>
      <c r="E10" s="292">
        <v>2259966</v>
      </c>
      <c r="F10" s="293">
        <v>57262</v>
      </c>
    </row>
    <row r="11" spans="1:6" ht="12">
      <c r="A11" s="85" t="s">
        <v>124</v>
      </c>
      <c r="B11" s="281">
        <v>3891142</v>
      </c>
      <c r="C11" s="282">
        <v>2.321094246182151</v>
      </c>
      <c r="D11" s="281">
        <v>3148566</v>
      </c>
      <c r="E11" s="281">
        <v>703217</v>
      </c>
      <c r="F11" s="294">
        <v>38497</v>
      </c>
    </row>
    <row r="12" spans="1:6" ht="12">
      <c r="A12" s="85" t="s">
        <v>125</v>
      </c>
      <c r="B12" s="281">
        <v>9085653</v>
      </c>
      <c r="C12" s="282">
        <v>5.419657494151486</v>
      </c>
      <c r="D12" s="281">
        <v>8211910</v>
      </c>
      <c r="E12" s="281">
        <v>855211</v>
      </c>
      <c r="F12" s="289">
        <v>15637</v>
      </c>
    </row>
    <row r="13" spans="1:6" ht="12">
      <c r="A13" s="85" t="s">
        <v>126</v>
      </c>
      <c r="B13" s="281">
        <v>5052256</v>
      </c>
      <c r="C13" s="282">
        <v>3.0137071152477217</v>
      </c>
      <c r="D13" s="281">
        <v>4346319</v>
      </c>
      <c r="E13" s="281">
        <v>701538</v>
      </c>
      <c r="F13" s="289">
        <v>3128</v>
      </c>
    </row>
    <row r="14" spans="1:6" ht="12">
      <c r="A14" s="85"/>
      <c r="B14" s="281"/>
      <c r="C14" s="282"/>
      <c r="D14" s="281"/>
      <c r="E14" s="281"/>
      <c r="F14" s="289"/>
    </row>
    <row r="15" spans="1:6" ht="12">
      <c r="A15" s="126" t="s">
        <v>193</v>
      </c>
      <c r="B15" s="281">
        <v>45264136</v>
      </c>
      <c r="C15" s="282">
        <v>27.00038333939146</v>
      </c>
      <c r="D15" s="281">
        <v>43201768</v>
      </c>
      <c r="E15" s="281">
        <v>1978546</v>
      </c>
      <c r="F15" s="289">
        <v>82766</v>
      </c>
    </row>
    <row r="16" spans="1:6" ht="12">
      <c r="A16" s="85" t="s">
        <v>128</v>
      </c>
      <c r="B16" s="281">
        <v>6795375</v>
      </c>
      <c r="C16" s="282">
        <v>4.05349016128171</v>
      </c>
      <c r="D16" s="281">
        <v>6207411</v>
      </c>
      <c r="E16" s="281">
        <v>526201</v>
      </c>
      <c r="F16" s="289">
        <v>61763</v>
      </c>
    </row>
    <row r="17" spans="1:6" ht="12">
      <c r="A17" s="85" t="s">
        <v>130</v>
      </c>
      <c r="B17" s="281">
        <v>12951038</v>
      </c>
      <c r="C17" s="282">
        <v>7.72538750420478</v>
      </c>
      <c r="D17" s="281">
        <v>12272752</v>
      </c>
      <c r="E17" s="281">
        <v>657283</v>
      </c>
      <c r="F17" s="289">
        <v>21003</v>
      </c>
    </row>
    <row r="18" spans="1:6" ht="12">
      <c r="A18" s="85" t="s">
        <v>131</v>
      </c>
      <c r="B18" s="281">
        <v>19799832</v>
      </c>
      <c r="C18" s="282">
        <v>11.810742483973403</v>
      </c>
      <c r="D18" s="281">
        <v>19241863</v>
      </c>
      <c r="E18" s="281">
        <v>556913</v>
      </c>
      <c r="F18" s="295" t="s">
        <v>194</v>
      </c>
    </row>
    <row r="19" spans="1:6" ht="12">
      <c r="A19" s="85" t="s">
        <v>132</v>
      </c>
      <c r="B19" s="281">
        <v>5717891</v>
      </c>
      <c r="C19" s="282">
        <v>3.410763189931569</v>
      </c>
      <c r="D19" s="281">
        <v>5479742</v>
      </c>
      <c r="E19" s="281">
        <v>238149</v>
      </c>
      <c r="F19" s="86" t="s">
        <v>194</v>
      </c>
    </row>
    <row r="20" spans="1:6" ht="12">
      <c r="A20" s="85"/>
      <c r="B20" s="281"/>
      <c r="C20" s="282"/>
      <c r="D20" s="281"/>
      <c r="E20" s="281"/>
      <c r="F20" s="86"/>
    </row>
    <row r="21" spans="1:6" ht="12">
      <c r="A21" s="126" t="s">
        <v>196</v>
      </c>
      <c r="B21" s="281">
        <v>104349381</v>
      </c>
      <c r="C21" s="282">
        <v>62.24515780502718</v>
      </c>
      <c r="D21" s="281">
        <v>103787253</v>
      </c>
      <c r="E21" s="281">
        <v>11236</v>
      </c>
      <c r="F21" s="296" t="s">
        <v>194</v>
      </c>
    </row>
    <row r="22" spans="1:6" ht="12">
      <c r="A22" s="85" t="s">
        <v>134</v>
      </c>
      <c r="B22" s="281">
        <v>32962358</v>
      </c>
      <c r="C22" s="282">
        <v>19.662284104357074</v>
      </c>
      <c r="D22" s="281">
        <v>32962358</v>
      </c>
      <c r="E22" s="138" t="s">
        <v>194</v>
      </c>
      <c r="F22" s="86" t="s">
        <v>194</v>
      </c>
    </row>
    <row r="23" spans="1:6" ht="12">
      <c r="A23" s="85" t="s">
        <v>135</v>
      </c>
      <c r="B23" s="281">
        <v>20511979</v>
      </c>
      <c r="C23" s="282">
        <v>12.235543301865908</v>
      </c>
      <c r="D23" s="281">
        <v>20510737</v>
      </c>
      <c r="E23" s="281">
        <v>1242</v>
      </c>
      <c r="F23" s="86" t="s">
        <v>194</v>
      </c>
    </row>
    <row r="24" spans="1:6" ht="12">
      <c r="A24" s="85" t="s">
        <v>136</v>
      </c>
      <c r="B24" s="281">
        <v>50875044</v>
      </c>
      <c r="C24" s="282">
        <v>30.3473303988042</v>
      </c>
      <c r="D24" s="281">
        <v>50314158</v>
      </c>
      <c r="E24" s="281">
        <v>9994</v>
      </c>
      <c r="F24" s="86" t="s">
        <v>194</v>
      </c>
    </row>
    <row r="25" spans="1:6" ht="12">
      <c r="A25" s="193"/>
      <c r="B25" s="193"/>
      <c r="C25" s="297" t="s">
        <v>197</v>
      </c>
      <c r="D25" s="193"/>
      <c r="E25" s="193"/>
      <c r="F25" s="113"/>
    </row>
    <row r="26" spans="1:6" ht="12">
      <c r="A26" s="153"/>
      <c r="B26" s="153"/>
      <c r="C26" s="153"/>
      <c r="D26" s="153"/>
      <c r="E26" s="153"/>
      <c r="F26" s="153"/>
    </row>
    <row r="27" spans="1:5" ht="18" customHeight="1">
      <c r="A27" s="66"/>
      <c r="B27" s="159" t="s">
        <v>198</v>
      </c>
      <c r="C27" s="280"/>
      <c r="D27" s="66"/>
      <c r="E27" s="82"/>
    </row>
    <row r="28" spans="1:5" ht="15" customHeight="1">
      <c r="A28" s="66"/>
      <c r="B28" s="66" t="s">
        <v>199</v>
      </c>
      <c r="C28" s="66" t="s">
        <v>71</v>
      </c>
      <c r="D28" s="66" t="s">
        <v>200</v>
      </c>
      <c r="E28" s="82" t="s">
        <v>147</v>
      </c>
    </row>
    <row r="29" spans="1:5" ht="15" customHeight="1">
      <c r="A29" s="125" t="s">
        <v>187</v>
      </c>
      <c r="B29" s="125" t="s">
        <v>188</v>
      </c>
      <c r="C29" s="125" t="s">
        <v>74</v>
      </c>
      <c r="D29" s="125" t="s">
        <v>201</v>
      </c>
      <c r="E29" s="122" t="s">
        <v>74</v>
      </c>
    </row>
    <row r="30" spans="1:5" ht="12">
      <c r="A30" s="126"/>
      <c r="B30" s="126"/>
      <c r="C30" s="126"/>
      <c r="D30" s="85"/>
      <c r="E30" s="106"/>
    </row>
    <row r="31" spans="1:5" ht="12">
      <c r="A31" s="85" t="s">
        <v>122</v>
      </c>
      <c r="B31" s="281">
        <v>164415181</v>
      </c>
      <c r="C31" s="282">
        <v>100</v>
      </c>
      <c r="D31" s="87">
        <v>3227387</v>
      </c>
      <c r="E31" s="91">
        <v>101.96294951620071</v>
      </c>
    </row>
    <row r="32" spans="1:5" ht="12">
      <c r="A32" s="85"/>
      <c r="B32" s="290"/>
      <c r="C32" s="282"/>
      <c r="D32" s="87"/>
      <c r="E32" s="91"/>
    </row>
    <row r="33" spans="1:5" ht="12">
      <c r="A33" s="126" t="s">
        <v>192</v>
      </c>
      <c r="B33" s="292">
        <v>17881589</v>
      </c>
      <c r="C33" s="282">
        <v>10.875874655394504</v>
      </c>
      <c r="D33" s="87">
        <v>147462</v>
      </c>
      <c r="E33" s="91">
        <v>100.82465825604201</v>
      </c>
    </row>
    <row r="34" spans="1:5" ht="12">
      <c r="A34" s="85" t="s">
        <v>124</v>
      </c>
      <c r="B34" s="281">
        <v>3821801</v>
      </c>
      <c r="C34" s="282">
        <v>2.324481825069426</v>
      </c>
      <c r="D34" s="87">
        <v>69341</v>
      </c>
      <c r="E34" s="91">
        <v>101.81435401790935</v>
      </c>
    </row>
    <row r="35" spans="1:5" ht="12">
      <c r="A35" s="85" t="s">
        <v>125</v>
      </c>
      <c r="B35" s="281">
        <v>7485829</v>
      </c>
      <c r="C35" s="282">
        <v>4.553003533171307</v>
      </c>
      <c r="D35" s="95">
        <v>1599824</v>
      </c>
      <c r="E35" s="91">
        <v>121.37136715252245</v>
      </c>
    </row>
    <row r="36" spans="1:5" ht="12">
      <c r="A36" s="85" t="s">
        <v>126</v>
      </c>
      <c r="B36" s="281">
        <v>6573959</v>
      </c>
      <c r="C36" s="282">
        <v>3.9983892971537704</v>
      </c>
      <c r="D36" s="95">
        <v>-1521703</v>
      </c>
      <c r="E36" s="91">
        <v>76.85256327275542</v>
      </c>
    </row>
    <row r="37" spans="1:5" ht="12">
      <c r="A37" s="85"/>
      <c r="B37" s="281"/>
      <c r="C37" s="282"/>
      <c r="D37" s="95"/>
      <c r="E37" s="91"/>
    </row>
    <row r="38" spans="1:5" ht="12">
      <c r="A38" s="126" t="s">
        <v>193</v>
      </c>
      <c r="B38" s="281">
        <v>61468415</v>
      </c>
      <c r="C38" s="282">
        <v>37.386094535881085</v>
      </c>
      <c r="D38" s="87">
        <v>-16204279</v>
      </c>
      <c r="E38" s="91">
        <v>73.63803995922133</v>
      </c>
    </row>
    <row r="39" spans="1:5" ht="12">
      <c r="A39" s="85" t="s">
        <v>128</v>
      </c>
      <c r="B39" s="281">
        <v>6343331</v>
      </c>
      <c r="C39" s="282">
        <v>3.8581175785708015</v>
      </c>
      <c r="D39" s="95">
        <v>452044</v>
      </c>
      <c r="E39" s="91">
        <v>107.1262874347878</v>
      </c>
    </row>
    <row r="40" spans="1:5" ht="12">
      <c r="A40" s="85" t="s">
        <v>130</v>
      </c>
      <c r="B40" s="281">
        <v>15457876</v>
      </c>
      <c r="C40" s="282">
        <v>9.401732799844073</v>
      </c>
      <c r="D40" s="95">
        <v>-2506838</v>
      </c>
      <c r="E40" s="91">
        <v>83.78277843605422</v>
      </c>
    </row>
    <row r="41" spans="1:5" ht="12">
      <c r="A41" s="85" t="s">
        <v>131</v>
      </c>
      <c r="B41" s="281">
        <v>33545506</v>
      </c>
      <c r="C41" s="282">
        <v>20.402924958614374</v>
      </c>
      <c r="D41" s="95">
        <v>-13745674</v>
      </c>
      <c r="E41" s="91">
        <v>59.02379889574478</v>
      </c>
    </row>
    <row r="42" spans="1:5" ht="12">
      <c r="A42" s="85" t="s">
        <v>132</v>
      </c>
      <c r="B42" s="281">
        <v>6121702</v>
      </c>
      <c r="C42" s="282">
        <v>3.651639361668571</v>
      </c>
      <c r="D42" s="95">
        <v>-403811</v>
      </c>
      <c r="E42" s="91">
        <v>93.40361553045216</v>
      </c>
    </row>
    <row r="43" spans="1:5" ht="12">
      <c r="A43" s="85"/>
      <c r="B43" s="281"/>
      <c r="C43" s="282"/>
      <c r="D43" s="95"/>
      <c r="E43" s="91"/>
    </row>
    <row r="44" spans="1:5" ht="12">
      <c r="A44" s="126" t="s">
        <v>196</v>
      </c>
      <c r="B44" s="281">
        <v>85065177</v>
      </c>
      <c r="C44" s="282">
        <v>51.73803080872441</v>
      </c>
      <c r="D44" s="87">
        <v>19284204</v>
      </c>
      <c r="E44" s="91">
        <v>122.66991579879978</v>
      </c>
    </row>
    <row r="45" spans="1:5" ht="12">
      <c r="A45" s="85" t="s">
        <v>134</v>
      </c>
      <c r="B45" s="281">
        <v>5171751</v>
      </c>
      <c r="C45" s="282">
        <v>3.145543476304661</v>
      </c>
      <c r="D45" s="95">
        <v>27790607</v>
      </c>
      <c r="E45" s="91">
        <v>637.3539251986416</v>
      </c>
    </row>
    <row r="46" spans="1:5" ht="12">
      <c r="A46" s="85" t="s">
        <v>135</v>
      </c>
      <c r="B46" s="281">
        <v>29991801</v>
      </c>
      <c r="C46" s="282">
        <v>18.241503502039755</v>
      </c>
      <c r="D46" s="95">
        <v>-9479822</v>
      </c>
      <c r="E46" s="91">
        <v>68.3919548545951</v>
      </c>
    </row>
    <row r="47" spans="1:5" ht="12">
      <c r="A47" s="85" t="s">
        <v>136</v>
      </c>
      <c r="B47" s="281">
        <v>49901625</v>
      </c>
      <c r="C47" s="282">
        <v>30.350983830379995</v>
      </c>
      <c r="D47" s="95">
        <v>973419</v>
      </c>
      <c r="E47" s="91">
        <v>101.95067595494135</v>
      </c>
    </row>
    <row r="48" spans="1:5" ht="12">
      <c r="A48" s="193"/>
      <c r="B48" s="286" t="s">
        <v>197</v>
      </c>
      <c r="C48" s="297" t="s">
        <v>197</v>
      </c>
      <c r="D48" s="98"/>
      <c r="E48" s="298" t="s">
        <v>137</v>
      </c>
    </row>
    <row r="49" spans="1:5" ht="12">
      <c r="A49" s="153"/>
      <c r="B49" s="153"/>
      <c r="C49" s="153"/>
      <c r="D49" s="153"/>
      <c r="E49" s="153"/>
    </row>
  </sheetData>
  <mergeCells count="1">
    <mergeCell ref="E3:F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2005-01-28T07:40:13Z</dcterms:created>
  <dcterms:modified xsi:type="dcterms:W3CDTF">2007-01-25T06:55:06Z</dcterms:modified>
  <cp:category/>
  <cp:version/>
  <cp:contentType/>
  <cp:contentStatus/>
</cp:coreProperties>
</file>