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第3表" sheetId="1" r:id="rId1"/>
  </sheets>
  <definedNames>
    <definedName name="第3表_合計">'第3表'!$A$3:$I$12</definedName>
  </definedNames>
  <calcPr fullCalcOnLoad="1"/>
</workbook>
</file>

<file path=xl/sharedStrings.xml><?xml version="1.0" encoding="utf-8"?>
<sst xmlns="http://schemas.openxmlformats.org/spreadsheetml/2006/main" count="41" uniqueCount="18">
  <si>
    <t>合計</t>
  </si>
  <si>
    <t>卸売業計</t>
  </si>
  <si>
    <t>小売業計</t>
  </si>
  <si>
    <t>事業所数</t>
  </si>
  <si>
    <t>構成比(%)</t>
  </si>
  <si>
    <t>売場面積
(小売業のみ)
（㎡）</t>
  </si>
  <si>
    <t>-</t>
  </si>
  <si>
    <t>1～4人</t>
  </si>
  <si>
    <t>5～9人</t>
  </si>
  <si>
    <t>10～19人</t>
  </si>
  <si>
    <t>20～29人</t>
  </si>
  <si>
    <t>30～49人</t>
  </si>
  <si>
    <t>50～99人</t>
  </si>
  <si>
    <t>100人～</t>
  </si>
  <si>
    <t>その他の
収入額
（万円）</t>
  </si>
  <si>
    <t>年間商品
販売額
(万円)</t>
  </si>
  <si>
    <t>従業者数
(人)</t>
  </si>
  <si>
    <t>第３表　卸売・小売業、従業者規模別事業所数、従業者数、売場面積、年間商品販売額、その他の収入額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</si>
</sst>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.0_);[Red]\(0.0\)"/>
    <numFmt numFmtId="186" formatCode="#,##0_ "/>
  </numFmts>
  <fonts count="7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 quotePrefix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 quotePrefix="1">
      <alignment horizontal="center" vertical="center"/>
    </xf>
    <xf numFmtId="0" fontId="0" fillId="0" borderId="4" xfId="0" applyNumberFormat="1" applyBorder="1" applyAlignment="1" quotePrefix="1">
      <alignment horizontal="center" vertical="center" wrapText="1"/>
    </xf>
    <xf numFmtId="0" fontId="0" fillId="0" borderId="5" xfId="0" applyNumberFormat="1" applyBorder="1" applyAlignment="1" quotePrefix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NumberFormat="1" applyBorder="1" applyAlignment="1" quotePrefix="1">
      <alignment horizontal="center" vertical="center"/>
    </xf>
    <xf numFmtId="186" fontId="1" fillId="0" borderId="0" xfId="0" applyNumberFormat="1" applyFont="1" applyAlignment="1" quotePrefix="1">
      <alignment/>
    </xf>
    <xf numFmtId="186" fontId="0" fillId="0" borderId="0" xfId="0" applyNumberFormat="1" applyAlignment="1" quotePrefix="1">
      <alignment/>
    </xf>
    <xf numFmtId="186" fontId="0" fillId="0" borderId="0" xfId="0" applyNumberFormat="1" applyAlignment="1">
      <alignment/>
    </xf>
    <xf numFmtId="186" fontId="0" fillId="0" borderId="3" xfId="0" applyNumberFormat="1" applyBorder="1" applyAlignment="1" quotePrefix="1">
      <alignment/>
    </xf>
    <xf numFmtId="0" fontId="1" fillId="0" borderId="7" xfId="0" applyNumberFormat="1" applyFont="1" applyBorder="1" applyAlignment="1">
      <alignment/>
    </xf>
    <xf numFmtId="0" fontId="0" fillId="0" borderId="7" xfId="0" applyNumberFormat="1" applyBorder="1" applyAlignment="1" quotePrefix="1">
      <alignment/>
    </xf>
    <xf numFmtId="0" fontId="0" fillId="0" borderId="8" xfId="0" applyNumberFormat="1" applyBorder="1" applyAlignment="1" quotePrefix="1">
      <alignment/>
    </xf>
    <xf numFmtId="185" fontId="1" fillId="0" borderId="9" xfId="0" applyNumberFormat="1" applyFont="1" applyBorder="1" applyAlignment="1" quotePrefix="1">
      <alignment/>
    </xf>
    <xf numFmtId="185" fontId="0" fillId="0" borderId="9" xfId="0" applyNumberFormat="1" applyBorder="1" applyAlignment="1" quotePrefix="1">
      <alignment/>
    </xf>
    <xf numFmtId="185" fontId="0" fillId="0" borderId="5" xfId="0" applyNumberFormat="1" applyBorder="1" applyAlignment="1" quotePrefix="1">
      <alignment/>
    </xf>
    <xf numFmtId="186" fontId="1" fillId="0" borderId="9" xfId="0" applyNumberFormat="1" applyFont="1" applyBorder="1" applyAlignment="1" quotePrefix="1">
      <alignment/>
    </xf>
    <xf numFmtId="186" fontId="0" fillId="0" borderId="9" xfId="0" applyNumberFormat="1" applyBorder="1" applyAlignment="1" quotePrefix="1">
      <alignment/>
    </xf>
    <xf numFmtId="186" fontId="0" fillId="0" borderId="5" xfId="0" applyNumberFormat="1" applyBorder="1" applyAlignment="1" quotePrefix="1">
      <alignment/>
    </xf>
    <xf numFmtId="186" fontId="1" fillId="0" borderId="9" xfId="0" applyNumberFormat="1" applyFont="1" applyBorder="1" applyAlignment="1">
      <alignment horizontal="right"/>
    </xf>
    <xf numFmtId="186" fontId="1" fillId="0" borderId="5" xfId="0" applyNumberFormat="1" applyFont="1" applyBorder="1" applyAlignment="1">
      <alignment horizontal="right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2" xfId="0" applyNumberForma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1" sqref="A1"/>
    </sheetView>
  </sheetViews>
  <sheetFormatPr defaultColWidth="9.140625" defaultRowHeight="12"/>
  <cols>
    <col min="1" max="2" width="12.8515625" style="0" customWidth="1"/>
    <col min="3" max="3" width="14.421875" style="0" bestFit="1" customWidth="1"/>
    <col min="4" max="4" width="12.8515625" style="0" customWidth="1"/>
    <col min="5" max="5" width="14.421875" style="0" bestFit="1" customWidth="1"/>
    <col min="6" max="7" width="12.8515625" style="0" customWidth="1"/>
    <col min="8" max="8" width="14.421875" style="0" bestFit="1" customWidth="1"/>
    <col min="9" max="9" width="12.8515625" style="0" customWidth="1"/>
  </cols>
  <sheetData>
    <row r="1" ht="12">
      <c r="A1" t="s">
        <v>17</v>
      </c>
    </row>
    <row r="3" spans="1:9" ht="42" customHeight="1">
      <c r="A3" s="27"/>
      <c r="B3" s="3" t="s">
        <v>3</v>
      </c>
      <c r="C3" s="9"/>
      <c r="D3" s="4" t="s">
        <v>16</v>
      </c>
      <c r="E3" s="10"/>
      <c r="F3" s="7" t="s">
        <v>5</v>
      </c>
      <c r="G3" s="4" t="s">
        <v>15</v>
      </c>
      <c r="H3" s="10"/>
      <c r="I3" s="26" t="s">
        <v>14</v>
      </c>
    </row>
    <row r="4" spans="1:9" ht="12">
      <c r="A4" s="28"/>
      <c r="B4" s="5"/>
      <c r="C4" s="2" t="s">
        <v>4</v>
      </c>
      <c r="D4" s="6"/>
      <c r="E4" s="2" t="s">
        <v>4</v>
      </c>
      <c r="F4" s="8"/>
      <c r="G4" s="6"/>
      <c r="H4" s="2" t="s">
        <v>4</v>
      </c>
      <c r="I4" s="29"/>
    </row>
    <row r="5" spans="1:9" ht="48" customHeight="1">
      <c r="A5" s="15" t="s">
        <v>0</v>
      </c>
      <c r="B5" s="11">
        <f>SUM(B6:B12)</f>
        <v>7061</v>
      </c>
      <c r="C5" s="18">
        <v>100</v>
      </c>
      <c r="D5" s="11">
        <f aca="true" t="shared" si="0" ref="D5:I5">SUM(D6:D12)</f>
        <v>51627</v>
      </c>
      <c r="E5" s="18">
        <v>100</v>
      </c>
      <c r="F5" s="21">
        <f>SUM(F6:F12)</f>
        <v>739342</v>
      </c>
      <c r="G5" s="11">
        <f t="shared" si="0"/>
        <v>175064839</v>
      </c>
      <c r="H5" s="18">
        <v>100</v>
      </c>
      <c r="I5" s="11">
        <f t="shared" si="0"/>
        <v>3673459</v>
      </c>
    </row>
    <row r="6" spans="1:9" ht="24" customHeight="1">
      <c r="A6" s="16" t="s">
        <v>7</v>
      </c>
      <c r="B6" s="12">
        <v>4320</v>
      </c>
      <c r="C6" s="19">
        <f>B6/$B$5*100</f>
        <v>61.18113581645659</v>
      </c>
      <c r="D6" s="12">
        <v>9512</v>
      </c>
      <c r="E6" s="19">
        <f>D6/$D$5*100</f>
        <v>18.42446781722742</v>
      </c>
      <c r="F6" s="22">
        <v>166767</v>
      </c>
      <c r="G6" s="12">
        <v>18135964</v>
      </c>
      <c r="H6" s="19">
        <f>G6/$G$5*100</f>
        <v>10.35956969063331</v>
      </c>
      <c r="I6" s="12">
        <v>215735</v>
      </c>
    </row>
    <row r="7" spans="1:9" ht="24" customHeight="1">
      <c r="A7" s="16" t="s">
        <v>8</v>
      </c>
      <c r="B7" s="12">
        <v>1496</v>
      </c>
      <c r="C7" s="19">
        <f aca="true" t="shared" si="1" ref="C7:C12">B7/$B$5*100</f>
        <v>21.186800736439597</v>
      </c>
      <c r="D7" s="12">
        <v>9725</v>
      </c>
      <c r="E7" s="19">
        <f aca="true" t="shared" si="2" ref="E7:E12">D7/$D$5*100</f>
        <v>18.837042632730935</v>
      </c>
      <c r="F7" s="22">
        <v>127708</v>
      </c>
      <c r="G7" s="12">
        <v>32121982</v>
      </c>
      <c r="H7" s="19">
        <f aca="true" t="shared" si="3" ref="H7:H12">G7/$G$5*100</f>
        <v>18.348619964743463</v>
      </c>
      <c r="I7" s="12">
        <v>581624</v>
      </c>
    </row>
    <row r="8" spans="1:9" ht="24" customHeight="1">
      <c r="A8" s="16" t="s">
        <v>9</v>
      </c>
      <c r="B8" s="12">
        <v>766</v>
      </c>
      <c r="C8" s="19">
        <f t="shared" si="1"/>
        <v>10.848321767455035</v>
      </c>
      <c r="D8" s="12">
        <v>10321</v>
      </c>
      <c r="E8" s="19">
        <f t="shared" si="2"/>
        <v>19.991477327754854</v>
      </c>
      <c r="F8" s="22">
        <v>95548</v>
      </c>
      <c r="G8" s="12">
        <v>41025856</v>
      </c>
      <c r="H8" s="19">
        <f t="shared" si="3"/>
        <v>23.434663542003427</v>
      </c>
      <c r="I8" s="12">
        <v>984003</v>
      </c>
    </row>
    <row r="9" spans="1:9" ht="24" customHeight="1">
      <c r="A9" s="16" t="s">
        <v>10</v>
      </c>
      <c r="B9" s="12">
        <v>233</v>
      </c>
      <c r="C9" s="19">
        <f t="shared" si="1"/>
        <v>3.299815890100552</v>
      </c>
      <c r="D9" s="12">
        <v>5461</v>
      </c>
      <c r="E9" s="19">
        <f t="shared" si="2"/>
        <v>10.577798438801404</v>
      </c>
      <c r="F9" s="22">
        <v>51963</v>
      </c>
      <c r="G9" s="12">
        <v>20836413</v>
      </c>
      <c r="H9" s="19">
        <f t="shared" si="3"/>
        <v>11.902111879816141</v>
      </c>
      <c r="I9" s="12">
        <v>464151</v>
      </c>
    </row>
    <row r="10" spans="1:9" ht="24" customHeight="1">
      <c r="A10" s="16" t="s">
        <v>11</v>
      </c>
      <c r="B10" s="12">
        <v>135</v>
      </c>
      <c r="C10" s="19">
        <f t="shared" si="1"/>
        <v>1.9119104942642684</v>
      </c>
      <c r="D10" s="12">
        <v>5146</v>
      </c>
      <c r="E10" s="19">
        <f t="shared" si="2"/>
        <v>9.967652584887752</v>
      </c>
      <c r="F10" s="22">
        <v>62871</v>
      </c>
      <c r="G10" s="12">
        <v>17587007</v>
      </c>
      <c r="H10" s="19">
        <f t="shared" si="3"/>
        <v>10.045996158029197</v>
      </c>
      <c r="I10" s="12">
        <v>222590</v>
      </c>
    </row>
    <row r="11" spans="1:9" ht="24" customHeight="1">
      <c r="A11" s="16" t="s">
        <v>12</v>
      </c>
      <c r="B11" s="12">
        <v>84</v>
      </c>
      <c r="C11" s="19">
        <f t="shared" si="1"/>
        <v>1.1896331964311004</v>
      </c>
      <c r="D11" s="12">
        <v>5925</v>
      </c>
      <c r="E11" s="19">
        <f t="shared" si="2"/>
        <v>11.476552966471033</v>
      </c>
      <c r="F11" s="22">
        <v>58535</v>
      </c>
      <c r="G11" s="12">
        <v>28514723</v>
      </c>
      <c r="H11" s="19">
        <f t="shared" si="3"/>
        <v>16.288092550669184</v>
      </c>
      <c r="I11" s="12">
        <v>1074436</v>
      </c>
    </row>
    <row r="12" spans="1:9" ht="24" customHeight="1">
      <c r="A12" s="17" t="s">
        <v>13</v>
      </c>
      <c r="B12" s="14">
        <v>27</v>
      </c>
      <c r="C12" s="20">
        <f t="shared" si="1"/>
        <v>0.38238209885285374</v>
      </c>
      <c r="D12" s="14">
        <v>5537</v>
      </c>
      <c r="E12" s="20">
        <f t="shared" si="2"/>
        <v>10.725008232126601</v>
      </c>
      <c r="F12" s="23">
        <v>175950</v>
      </c>
      <c r="G12" s="14">
        <v>16842894</v>
      </c>
      <c r="H12" s="20">
        <f t="shared" si="3"/>
        <v>9.620946214105278</v>
      </c>
      <c r="I12" s="14">
        <v>130920</v>
      </c>
    </row>
    <row r="13" spans="1:9" ht="48" customHeight="1">
      <c r="A13" s="15" t="s">
        <v>1</v>
      </c>
      <c r="B13" s="11">
        <f>SUM(B14:B20)</f>
        <v>1651</v>
      </c>
      <c r="C13" s="18">
        <v>100</v>
      </c>
      <c r="D13" s="11">
        <f aca="true" t="shared" si="4" ref="D13:I13">SUM(D14:D20)</f>
        <v>16896</v>
      </c>
      <c r="E13" s="18">
        <v>100</v>
      </c>
      <c r="F13" s="24" t="s">
        <v>6</v>
      </c>
      <c r="G13" s="11">
        <f t="shared" si="4"/>
        <v>115547623</v>
      </c>
      <c r="H13" s="18">
        <v>100</v>
      </c>
      <c r="I13" s="11">
        <f t="shared" si="4"/>
        <v>1850850</v>
      </c>
    </row>
    <row r="14" spans="1:9" ht="24" customHeight="1">
      <c r="A14" s="16" t="s">
        <v>7</v>
      </c>
      <c r="B14" s="12">
        <v>711</v>
      </c>
      <c r="C14" s="19">
        <f>B14/$B$13*100</f>
        <v>43.06480920654149</v>
      </c>
      <c r="D14" s="12">
        <v>1867</v>
      </c>
      <c r="E14" s="19">
        <f>D14/$D$13*100</f>
        <v>11.049952651515152</v>
      </c>
      <c r="F14" s="24" t="s">
        <v>6</v>
      </c>
      <c r="G14" s="12">
        <v>9610531</v>
      </c>
      <c r="H14" s="19">
        <f>G14/$G$13*100</f>
        <v>8.31737663699062</v>
      </c>
      <c r="I14" s="12">
        <v>90997</v>
      </c>
    </row>
    <row r="15" spans="1:9" ht="24" customHeight="1">
      <c r="A15" s="16" t="s">
        <v>8</v>
      </c>
      <c r="B15" s="12">
        <v>484</v>
      </c>
      <c r="C15" s="19">
        <f aca="true" t="shared" si="5" ref="C15:C20">B15/$B$13*100</f>
        <v>29.31556632344034</v>
      </c>
      <c r="D15" s="12">
        <v>3210</v>
      </c>
      <c r="E15" s="19">
        <f aca="true" t="shared" si="6" ref="E15:E20">D15/$D$13*100</f>
        <v>18.998579545454543</v>
      </c>
      <c r="F15" s="24" t="s">
        <v>6</v>
      </c>
      <c r="G15" s="12">
        <v>20891390</v>
      </c>
      <c r="H15" s="19">
        <f aca="true" t="shared" si="7" ref="H15:H20">G15/$G$13*100</f>
        <v>18.08032866240788</v>
      </c>
      <c r="I15" s="12">
        <v>305597</v>
      </c>
    </row>
    <row r="16" spans="1:9" ht="24" customHeight="1">
      <c r="A16" s="16" t="s">
        <v>9</v>
      </c>
      <c r="B16" s="12">
        <v>270</v>
      </c>
      <c r="C16" s="19">
        <f t="shared" si="5"/>
        <v>16.353725015142338</v>
      </c>
      <c r="D16" s="12">
        <v>3612</v>
      </c>
      <c r="E16" s="19">
        <f t="shared" si="6"/>
        <v>21.37784090909091</v>
      </c>
      <c r="F16" s="24" t="s">
        <v>6</v>
      </c>
      <c r="G16" s="12">
        <v>29242070</v>
      </c>
      <c r="H16" s="19">
        <f t="shared" si="7"/>
        <v>25.307374778276486</v>
      </c>
      <c r="I16" s="12">
        <v>247731</v>
      </c>
    </row>
    <row r="17" spans="1:9" ht="24" customHeight="1">
      <c r="A17" s="16" t="s">
        <v>10</v>
      </c>
      <c r="B17" s="12">
        <v>89</v>
      </c>
      <c r="C17" s="19">
        <f t="shared" si="5"/>
        <v>5.390672319806178</v>
      </c>
      <c r="D17" s="12">
        <v>2113</v>
      </c>
      <c r="E17" s="19">
        <f t="shared" si="6"/>
        <v>12.50591856060606</v>
      </c>
      <c r="F17" s="24" t="s">
        <v>6</v>
      </c>
      <c r="G17" s="12">
        <v>14521836</v>
      </c>
      <c r="H17" s="19">
        <f t="shared" si="7"/>
        <v>12.567836207240715</v>
      </c>
      <c r="I17" s="12">
        <v>97184</v>
      </c>
    </row>
    <row r="18" spans="1:9" ht="24" customHeight="1">
      <c r="A18" s="16" t="s">
        <v>11</v>
      </c>
      <c r="B18" s="12">
        <v>48</v>
      </c>
      <c r="C18" s="19">
        <f t="shared" si="5"/>
        <v>2.9073288915808604</v>
      </c>
      <c r="D18" s="12">
        <v>1839</v>
      </c>
      <c r="E18" s="19">
        <f t="shared" si="6"/>
        <v>10.884232954545455</v>
      </c>
      <c r="F18" s="24" t="s">
        <v>6</v>
      </c>
      <c r="G18" s="12">
        <v>11518900</v>
      </c>
      <c r="H18" s="19">
        <f t="shared" si="7"/>
        <v>9.96896318671999</v>
      </c>
      <c r="I18" s="12">
        <v>70394</v>
      </c>
    </row>
    <row r="19" spans="1:9" ht="24" customHeight="1">
      <c r="A19" s="16" t="s">
        <v>12</v>
      </c>
      <c r="B19" s="12">
        <v>38</v>
      </c>
      <c r="C19" s="19">
        <f t="shared" si="5"/>
        <v>2.301635372501514</v>
      </c>
      <c r="D19" s="12">
        <v>2622</v>
      </c>
      <c r="E19" s="19">
        <f t="shared" si="6"/>
        <v>15.518465909090908</v>
      </c>
      <c r="F19" s="24" t="s">
        <v>6</v>
      </c>
      <c r="G19" s="12">
        <v>22777989</v>
      </c>
      <c r="H19" s="19">
        <f t="shared" si="7"/>
        <v>19.71307449569949</v>
      </c>
      <c r="I19" s="12">
        <v>983504</v>
      </c>
    </row>
    <row r="20" spans="1:9" ht="24" customHeight="1">
      <c r="A20" s="17" t="s">
        <v>13</v>
      </c>
      <c r="B20" s="14">
        <v>11</v>
      </c>
      <c r="C20" s="20">
        <f t="shared" si="5"/>
        <v>0.6662628709872804</v>
      </c>
      <c r="D20" s="14">
        <v>1633</v>
      </c>
      <c r="E20" s="20">
        <f t="shared" si="6"/>
        <v>9.665009469696969</v>
      </c>
      <c r="F20" s="25" t="s">
        <v>6</v>
      </c>
      <c r="G20" s="14">
        <v>6984907</v>
      </c>
      <c r="H20" s="20">
        <f t="shared" si="7"/>
        <v>6.045046032664817</v>
      </c>
      <c r="I20" s="14">
        <v>55443</v>
      </c>
    </row>
    <row r="21" spans="1:9" ht="48" customHeight="1">
      <c r="A21" s="15" t="s">
        <v>2</v>
      </c>
      <c r="B21" s="11">
        <f>SUM(B22:B28)</f>
        <v>5410</v>
      </c>
      <c r="C21" s="18">
        <v>100</v>
      </c>
      <c r="D21" s="11">
        <f aca="true" t="shared" si="8" ref="D21:I21">SUM(D22:D28)</f>
        <v>34731</v>
      </c>
      <c r="E21" s="18">
        <v>100</v>
      </c>
      <c r="F21" s="21">
        <f>SUM(F22:F28)</f>
        <v>739342</v>
      </c>
      <c r="G21" s="11">
        <f t="shared" si="8"/>
        <v>59517216</v>
      </c>
      <c r="H21" s="18">
        <v>100</v>
      </c>
      <c r="I21" s="11">
        <f t="shared" si="8"/>
        <v>1822609</v>
      </c>
    </row>
    <row r="22" spans="1:9" ht="24" customHeight="1">
      <c r="A22" s="16" t="s">
        <v>7</v>
      </c>
      <c r="B22" s="12">
        <v>3609</v>
      </c>
      <c r="C22" s="19">
        <f>B22/$B$21*100</f>
        <v>66.70979667282809</v>
      </c>
      <c r="D22" s="12">
        <v>7645</v>
      </c>
      <c r="E22" s="19">
        <f>D22/$D$21*100</f>
        <v>22.012035357461635</v>
      </c>
      <c r="F22" s="22">
        <v>166767</v>
      </c>
      <c r="G22" s="12">
        <v>8525433</v>
      </c>
      <c r="H22" s="19">
        <f>G22/$G$21*100</f>
        <v>14.324314161468843</v>
      </c>
      <c r="I22" s="12">
        <v>124738</v>
      </c>
    </row>
    <row r="23" spans="1:9" ht="24" customHeight="1">
      <c r="A23" s="16" t="s">
        <v>8</v>
      </c>
      <c r="B23" s="12">
        <v>1012</v>
      </c>
      <c r="C23" s="19">
        <f aca="true" t="shared" si="9" ref="C23:C28">B23/$B$21*100</f>
        <v>18.706099815157117</v>
      </c>
      <c r="D23" s="12">
        <v>6515</v>
      </c>
      <c r="E23" s="19">
        <f aca="true" t="shared" si="10" ref="E23:E28">D23/$D$21*100</f>
        <v>18.758457861852524</v>
      </c>
      <c r="F23" s="22">
        <v>127708</v>
      </c>
      <c r="G23" s="12">
        <v>11230592</v>
      </c>
      <c r="H23" s="19">
        <f aca="true" t="shared" si="11" ref="H23:H28">G23/$G$21*100</f>
        <v>18.869484755469745</v>
      </c>
      <c r="I23" s="12">
        <v>276027</v>
      </c>
    </row>
    <row r="24" spans="1:9" ht="24" customHeight="1">
      <c r="A24" s="16" t="s">
        <v>9</v>
      </c>
      <c r="B24" s="12">
        <v>496</v>
      </c>
      <c r="C24" s="19">
        <f t="shared" si="9"/>
        <v>9.168207024029575</v>
      </c>
      <c r="D24" s="12">
        <v>6709</v>
      </c>
      <c r="E24" s="19">
        <f t="shared" si="10"/>
        <v>19.317036653134085</v>
      </c>
      <c r="F24" s="22">
        <v>95548</v>
      </c>
      <c r="G24" s="12">
        <v>11783786</v>
      </c>
      <c r="H24" s="19">
        <f t="shared" si="11"/>
        <v>19.79895363385277</v>
      </c>
      <c r="I24" s="12">
        <v>736272</v>
      </c>
    </row>
    <row r="25" spans="1:9" ht="24" customHeight="1">
      <c r="A25" s="16" t="s">
        <v>10</v>
      </c>
      <c r="B25" s="12">
        <v>144</v>
      </c>
      <c r="C25" s="19">
        <f t="shared" si="9"/>
        <v>2.6617375231053604</v>
      </c>
      <c r="D25" s="12">
        <v>3348</v>
      </c>
      <c r="E25" s="19">
        <f t="shared" si="10"/>
        <v>9.639803057786992</v>
      </c>
      <c r="F25" s="22">
        <v>51963</v>
      </c>
      <c r="G25" s="12">
        <v>6314577</v>
      </c>
      <c r="H25" s="19">
        <f t="shared" si="11"/>
        <v>10.609664605279924</v>
      </c>
      <c r="I25" s="12">
        <v>366967</v>
      </c>
    </row>
    <row r="26" spans="1:9" ht="24" customHeight="1">
      <c r="A26" s="16" t="s">
        <v>11</v>
      </c>
      <c r="B26" s="12">
        <v>87</v>
      </c>
      <c r="C26" s="19">
        <f t="shared" si="9"/>
        <v>1.6081330868761554</v>
      </c>
      <c r="D26" s="12">
        <v>3307</v>
      </c>
      <c r="E26" s="19">
        <f t="shared" si="10"/>
        <v>9.52175290086666</v>
      </c>
      <c r="F26" s="22">
        <v>62871</v>
      </c>
      <c r="G26" s="12">
        <v>6068107</v>
      </c>
      <c r="H26" s="19">
        <f t="shared" si="11"/>
        <v>10.195549133212145</v>
      </c>
      <c r="I26" s="12">
        <v>152196</v>
      </c>
    </row>
    <row r="27" spans="1:9" ht="24" customHeight="1">
      <c r="A27" s="16" t="s">
        <v>12</v>
      </c>
      <c r="B27" s="12">
        <v>46</v>
      </c>
      <c r="C27" s="19">
        <f t="shared" si="9"/>
        <v>0.8502772643253234</v>
      </c>
      <c r="D27" s="12">
        <v>3303</v>
      </c>
      <c r="E27" s="19">
        <f t="shared" si="10"/>
        <v>9.510235812386629</v>
      </c>
      <c r="F27" s="22">
        <v>58535</v>
      </c>
      <c r="G27" s="12">
        <v>5736734</v>
      </c>
      <c r="H27" s="19">
        <f t="shared" si="11"/>
        <v>9.638780819317892</v>
      </c>
      <c r="I27" s="12">
        <v>90932</v>
      </c>
    </row>
    <row r="28" spans="1:9" ht="24" customHeight="1">
      <c r="A28" s="17" t="s">
        <v>13</v>
      </c>
      <c r="B28" s="14">
        <v>16</v>
      </c>
      <c r="C28" s="20">
        <f t="shared" si="9"/>
        <v>0.29574861367837335</v>
      </c>
      <c r="D28" s="14">
        <v>3904</v>
      </c>
      <c r="E28" s="20">
        <f t="shared" si="10"/>
        <v>11.240678356511474</v>
      </c>
      <c r="F28" s="23">
        <v>175950</v>
      </c>
      <c r="G28" s="14">
        <v>9857987</v>
      </c>
      <c r="H28" s="20">
        <f t="shared" si="11"/>
        <v>16.563252891398683</v>
      </c>
      <c r="I28" s="14">
        <v>75477</v>
      </c>
    </row>
    <row r="29" spans="3:7" ht="12">
      <c r="C29" s="1"/>
      <c r="G29" s="13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</cp:lastModifiedBy>
  <cp:lastPrinted>2009-03-18T02:42:46Z</cp:lastPrinted>
  <dcterms:created xsi:type="dcterms:W3CDTF">2009-03-11T00:40:43Z</dcterms:created>
  <dcterms:modified xsi:type="dcterms:W3CDTF">2010-01-07T23:56:30Z</dcterms:modified>
  <cp:category/>
  <cp:version/>
  <cp:contentType/>
  <cp:contentStatus/>
</cp:coreProperties>
</file>