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第7表" sheetId="1" r:id="rId1"/>
  </sheets>
  <definedNames>
    <definedName name="_xlnm.Print_Area" localSheetId="0">'第7表'!$A$1:$R$116</definedName>
    <definedName name="クエリ2">'第7表'!$D$5:$N$116</definedName>
  </definedNames>
  <calcPr fullCalcOnLoad="1"/>
</workbook>
</file>

<file path=xl/sharedStrings.xml><?xml version="1.0" encoding="utf-8"?>
<sst xmlns="http://schemas.openxmlformats.org/spreadsheetml/2006/main" count="237" uniqueCount="123">
  <si>
    <t>事業所数</t>
  </si>
  <si>
    <t>事業所数</t>
  </si>
  <si>
    <t>従業者数</t>
  </si>
  <si>
    <t>年間商品販売額</t>
  </si>
  <si>
    <t>総数</t>
  </si>
  <si>
    <t>セルフサービス方式採用小売店</t>
  </si>
  <si>
    <t>構成比(%)</t>
  </si>
  <si>
    <t>採用率(%)</t>
  </si>
  <si>
    <t>従業者数(人)</t>
  </si>
  <si>
    <t>5511百貨店，総合スーパー</t>
  </si>
  <si>
    <t>5599その他の各種商品小売業(従業者が常時50人未満のもの)</t>
  </si>
  <si>
    <t>5611呉服･服地小売業</t>
  </si>
  <si>
    <t>5612寝具小売業</t>
  </si>
  <si>
    <t>5621男子服小売業</t>
  </si>
  <si>
    <t>5631婦人服小売業</t>
  </si>
  <si>
    <t>5632子供服小売業</t>
  </si>
  <si>
    <t>5641靴小売業</t>
  </si>
  <si>
    <t>5642履物小売業(靴を除く)</t>
  </si>
  <si>
    <t>5691かばん･袋物小売業</t>
  </si>
  <si>
    <t>5692洋品雑貨･小間物小売業</t>
  </si>
  <si>
    <t>5699他に分類されない織物･衣服･身の回り品小売業</t>
  </si>
  <si>
    <t>5711各種食料品小売業</t>
  </si>
  <si>
    <t>5721酒小売業</t>
  </si>
  <si>
    <t>5731食肉小売業(卵,鳥肉を除く)</t>
  </si>
  <si>
    <t>5732卵･鳥肉小売業</t>
  </si>
  <si>
    <t>5741鮮魚小売業</t>
  </si>
  <si>
    <t>5751野菜小売業</t>
  </si>
  <si>
    <t>5752果実小売業</t>
  </si>
  <si>
    <t>5761菓子小売業(製造小売)</t>
  </si>
  <si>
    <t>5762菓子小売業（製造小売でないもの）</t>
  </si>
  <si>
    <t>5763パン小売業（製造小売）</t>
  </si>
  <si>
    <t>5764パン小売業(製造小売でないもの)</t>
  </si>
  <si>
    <t>5771米穀類小売業</t>
  </si>
  <si>
    <t>5792牛乳小売業</t>
  </si>
  <si>
    <t>5793飲料小売業(別掲を除く)</t>
  </si>
  <si>
    <t>5794茶類小売業</t>
  </si>
  <si>
    <t>5795料理品小売業</t>
  </si>
  <si>
    <t>5796豆腐･かまぼこ等加工食品小売業</t>
  </si>
  <si>
    <t>5797乾物小売業</t>
  </si>
  <si>
    <t>5799他に分類されない飲食料品小売業</t>
  </si>
  <si>
    <t>5811自動車(新車)小売業</t>
  </si>
  <si>
    <t>5812中古自動車小売業</t>
  </si>
  <si>
    <t>5813自動車部分品･附属品小売業</t>
  </si>
  <si>
    <t>5814二輪自動車小売業(原動機付自転車を含む)</t>
  </si>
  <si>
    <t>5821自転車小売業</t>
  </si>
  <si>
    <t>5911家具小売業</t>
  </si>
  <si>
    <t>5912建具小売業</t>
  </si>
  <si>
    <t>5913畳小売業</t>
  </si>
  <si>
    <t>5914宗教用具小売業</t>
  </si>
  <si>
    <t>5921電気機械器具小売業</t>
  </si>
  <si>
    <t>5922電気事務機械器具小売業</t>
  </si>
  <si>
    <t>5929その他の機械器具小売業</t>
  </si>
  <si>
    <t>5991金物小売業</t>
  </si>
  <si>
    <t>5992荒物小売業</t>
  </si>
  <si>
    <t>5993陶磁器･ガラス器小売業</t>
  </si>
  <si>
    <t>5999他に分類されないじゅう器小売業</t>
  </si>
  <si>
    <t>6011医薬品小売業(調剤薬局を除く)</t>
  </si>
  <si>
    <t>6012調剤薬局</t>
  </si>
  <si>
    <t>6013化粧品小売業</t>
  </si>
  <si>
    <t>6021農業用機械器具小売業</t>
  </si>
  <si>
    <t>6022苗･種子小売業</t>
  </si>
  <si>
    <t>6023肥料･飼料小売業</t>
  </si>
  <si>
    <t>6031ガソリンスタンド</t>
  </si>
  <si>
    <t>6032燃料小売業(ガソリンスタンドを除く)</t>
  </si>
  <si>
    <t>6041書籍･雑誌小売業</t>
  </si>
  <si>
    <t>6042新聞小売業</t>
  </si>
  <si>
    <t>6043紙･文房具小売業</t>
  </si>
  <si>
    <t>6051スポーツ用品小売業</t>
  </si>
  <si>
    <t>6052がん具･娯楽用品小売業</t>
  </si>
  <si>
    <t>6053楽器小売業</t>
  </si>
  <si>
    <t>6061写真機･写真材料小売業</t>
  </si>
  <si>
    <t>6071時計･眼鏡･光学機械小売業</t>
  </si>
  <si>
    <t>6091たばこ･喫煙具専門小売業</t>
  </si>
  <si>
    <t>6092花･植木小売業</t>
  </si>
  <si>
    <t>6093建築材料小売業</t>
  </si>
  <si>
    <t>6094ジュエリー製品小売業</t>
  </si>
  <si>
    <t>6095ペット･ペット用品小売業</t>
  </si>
  <si>
    <t>6096骨とう品小売業</t>
  </si>
  <si>
    <t>6097中古品小売業(骨とう品を除く)</t>
  </si>
  <si>
    <t>6099他に分類されないその他の小売業</t>
  </si>
  <si>
    <t>55各種商品小売業</t>
  </si>
  <si>
    <t>56織物・衣服・身の回り品小売業</t>
  </si>
  <si>
    <t>57飲食料品小売業</t>
  </si>
  <si>
    <t>58自動車・自転車小売業</t>
  </si>
  <si>
    <t>59家具・じゅう器・機械器具小売業</t>
  </si>
  <si>
    <t>60その他の小売業</t>
  </si>
  <si>
    <t>5791コンビニエンスストア(飲食料品中心のもののみ)</t>
  </si>
  <si>
    <t>小売業計</t>
  </si>
  <si>
    <t>総数</t>
  </si>
  <si>
    <t>551百貨店，総合スーパー</t>
  </si>
  <si>
    <t>559その他の各種商品小売業(従業者が常時50人未満のもの)</t>
  </si>
  <si>
    <t>561呉服･服地・寝具小売業</t>
  </si>
  <si>
    <t>562男子服小売業</t>
  </si>
  <si>
    <t>563婦人・子供服小売業</t>
  </si>
  <si>
    <t>564靴・履物小売業</t>
  </si>
  <si>
    <t>569その他の織物・衣服・身の回り品小売業</t>
  </si>
  <si>
    <t>571各種食料品小売業</t>
  </si>
  <si>
    <t>572酒小売業</t>
  </si>
  <si>
    <t>573食肉小売業</t>
  </si>
  <si>
    <t>574鮮魚小売業</t>
  </si>
  <si>
    <t>575野菜・果実小売業</t>
  </si>
  <si>
    <t>576菓子・パン小売業</t>
  </si>
  <si>
    <t>577米穀類小売業</t>
  </si>
  <si>
    <t>579その他の飲食料品小売業</t>
  </si>
  <si>
    <t>581自動車小売業</t>
  </si>
  <si>
    <t>582自転車小売業</t>
  </si>
  <si>
    <t>591家具･建具・畳小売業</t>
  </si>
  <si>
    <t>592機械器具小売業</t>
  </si>
  <si>
    <t>599その他のじゅう器小売業</t>
  </si>
  <si>
    <t>601医薬品・化粧品等小売業</t>
  </si>
  <si>
    <t>602農耕用品小売業</t>
  </si>
  <si>
    <t>603燃料小売業</t>
  </si>
  <si>
    <t>604書籍・文房具小売業</t>
  </si>
  <si>
    <t>605スポーツ用品・がん具・娯楽用品・楽器小売業</t>
  </si>
  <si>
    <t>606写真機･写真材料小売業</t>
  </si>
  <si>
    <t>607時計･眼鏡･光学機械小売業</t>
  </si>
  <si>
    <t>609他に分類されない小売業</t>
  </si>
  <si>
    <t>-</t>
  </si>
  <si>
    <t>年間商品販売額</t>
  </si>
  <si>
    <t>産業分類</t>
  </si>
  <si>
    <t>第７表　産業細分類別セルフサービス方式採用小売店の事業所数、従業者数、年間商品販売額及び採用率</t>
  </si>
  <si>
    <t>第７表　産業細分類別セルフサービス方式採用小売店の事業所数、従業者数、年間商品販売額及び採用率（続き）</t>
  </si>
  <si>
    <t>Ｘ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</si>
</sst>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.0_ "/>
    <numFmt numFmtId="185" formatCode="#,##0;\-0;&quot;-&quot;"/>
    <numFmt numFmtId="186" formatCode="#,##0.0;\-0;&quot;-&quot;"/>
    <numFmt numFmtId="187" formatCode="#,##0_ "/>
    <numFmt numFmtId="188" formatCode="#,##0.0_ "/>
    <numFmt numFmtId="189" formatCode="0.0_);[Red]\(0.0\)"/>
    <numFmt numFmtId="190" formatCode="#,##0_);[Red]\(#,##0\)"/>
  </numFmts>
  <fonts count="13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b/>
      <sz val="8"/>
      <name val="ＭＳ Ｐゴシック"/>
      <family val="3"/>
    </font>
    <font>
      <sz val="8"/>
      <name val="ＭＳ Ｐゴシック"/>
      <family val="3"/>
    </font>
    <font>
      <b/>
      <sz val="7"/>
      <name val="ＭＳ Ｐゴシック"/>
      <family val="3"/>
    </font>
    <font>
      <sz val="7"/>
      <name val="ＭＳ Ｐゴシック"/>
      <family val="3"/>
    </font>
    <font>
      <sz val="11"/>
      <name val="ＭＳ Ｐ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1" fillId="0" borderId="0">
      <alignment vertical="center"/>
      <protection/>
    </xf>
    <xf numFmtId="0" fontId="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0" fillId="0" borderId="0" xfId="0" applyFont="1" applyAlignment="1">
      <alignment/>
    </xf>
    <xf numFmtId="0" fontId="0" fillId="0" borderId="1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NumberFormat="1" applyFill="1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4" xfId="0" applyNumberForma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85" fontId="7" fillId="0" borderId="5" xfId="0" applyNumberFormat="1" applyFont="1" applyBorder="1" applyAlignment="1">
      <alignment/>
    </xf>
    <xf numFmtId="0" fontId="0" fillId="0" borderId="7" xfId="0" applyNumberFormat="1" applyFill="1" applyBorder="1" applyAlignment="1">
      <alignment horizontal="center"/>
    </xf>
    <xf numFmtId="0" fontId="10" fillId="0" borderId="5" xfId="0" applyFont="1" applyBorder="1" applyAlignment="1">
      <alignment/>
    </xf>
    <xf numFmtId="185" fontId="7" fillId="0" borderId="7" xfId="0" applyNumberFormat="1" applyFont="1" applyBorder="1" applyAlignment="1">
      <alignment/>
    </xf>
    <xf numFmtId="186" fontId="7" fillId="0" borderId="5" xfId="0" applyNumberFormat="1" applyFont="1" applyBorder="1" applyAlignment="1">
      <alignment/>
    </xf>
    <xf numFmtId="0" fontId="0" fillId="0" borderId="3" xfId="0" applyFill="1" applyBorder="1" applyAlignment="1">
      <alignment horizontal="center" vertical="center"/>
    </xf>
    <xf numFmtId="0" fontId="9" fillId="0" borderId="0" xfId="0" applyFont="1" applyFill="1" applyAlignment="1">
      <alignment/>
    </xf>
    <xf numFmtId="185" fontId="7" fillId="0" borderId="8" xfId="0" applyNumberFormat="1" applyFont="1" applyFill="1" applyBorder="1" applyAlignment="1">
      <alignment/>
    </xf>
    <xf numFmtId="186" fontId="7" fillId="0" borderId="0" xfId="0" applyNumberFormat="1" applyFont="1" applyFill="1" applyBorder="1" applyAlignment="1">
      <alignment/>
    </xf>
    <xf numFmtId="185" fontId="7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0" fillId="0" borderId="0" xfId="0" applyFont="1" applyFill="1" applyAlignment="1">
      <alignment/>
    </xf>
    <xf numFmtId="185" fontId="8" fillId="0" borderId="8" xfId="0" applyNumberFormat="1" applyFont="1" applyFill="1" applyBorder="1" applyAlignment="1">
      <alignment/>
    </xf>
    <xf numFmtId="186" fontId="8" fillId="0" borderId="0" xfId="0" applyNumberFormat="1" applyFont="1" applyFill="1" applyBorder="1" applyAlignment="1">
      <alignment/>
    </xf>
    <xf numFmtId="185" fontId="8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5" fontId="8" fillId="0" borderId="8" xfId="0" applyNumberFormat="1" applyFont="1" applyFill="1" applyBorder="1" applyAlignment="1" quotePrefix="1">
      <alignment/>
    </xf>
    <xf numFmtId="186" fontId="8" fillId="0" borderId="0" xfId="0" applyNumberFormat="1" applyFont="1" applyFill="1" applyBorder="1" applyAlignment="1" quotePrefix="1">
      <alignment/>
    </xf>
    <xf numFmtId="185" fontId="8" fillId="0" borderId="0" xfId="0" applyNumberFormat="1" applyFont="1" applyFill="1" applyBorder="1" applyAlignment="1" quotePrefix="1">
      <alignment/>
    </xf>
    <xf numFmtId="185" fontId="8" fillId="0" borderId="0" xfId="0" applyNumberFormat="1" applyFont="1" applyFill="1" applyAlignment="1" quotePrefix="1">
      <alignment/>
    </xf>
    <xf numFmtId="186" fontId="8" fillId="0" borderId="0" xfId="0" applyNumberFormat="1" applyFont="1" applyFill="1" applyAlignment="1" quotePrefix="1">
      <alignment/>
    </xf>
    <xf numFmtId="186" fontId="8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85" fontId="7" fillId="0" borderId="8" xfId="0" applyNumberFormat="1" applyFont="1" applyFill="1" applyBorder="1" applyAlignment="1" quotePrefix="1">
      <alignment/>
    </xf>
    <xf numFmtId="186" fontId="7" fillId="0" borderId="0" xfId="0" applyNumberFormat="1" applyFont="1" applyFill="1" applyBorder="1" applyAlignment="1" quotePrefix="1">
      <alignment/>
    </xf>
    <xf numFmtId="185" fontId="7" fillId="0" borderId="0" xfId="0" applyNumberFormat="1" applyFont="1" applyFill="1" applyBorder="1" applyAlignment="1" quotePrefix="1">
      <alignment/>
    </xf>
    <xf numFmtId="186" fontId="8" fillId="0" borderId="0" xfId="0" applyNumberFormat="1" applyFont="1" applyFill="1" applyBorder="1" applyAlignment="1">
      <alignment horizontal="right"/>
    </xf>
    <xf numFmtId="0" fontId="10" fillId="0" borderId="9" xfId="0" applyFont="1" applyFill="1" applyBorder="1" applyAlignment="1">
      <alignment/>
    </xf>
    <xf numFmtId="185" fontId="8" fillId="0" borderId="10" xfId="0" applyNumberFormat="1" applyFont="1" applyFill="1" applyBorder="1" applyAlignment="1" quotePrefix="1">
      <alignment/>
    </xf>
    <xf numFmtId="186" fontId="8" fillId="0" borderId="9" xfId="0" applyNumberFormat="1" applyFont="1" applyFill="1" applyBorder="1" applyAlignment="1" quotePrefix="1">
      <alignment/>
    </xf>
    <xf numFmtId="185" fontId="8" fillId="0" borderId="9" xfId="0" applyNumberFormat="1" applyFont="1" applyFill="1" applyBorder="1" applyAlignment="1" quotePrefix="1">
      <alignment/>
    </xf>
    <xf numFmtId="186" fontId="8" fillId="0" borderId="9" xfId="0" applyNumberFormat="1" applyFont="1" applyFill="1" applyBorder="1" applyAlignment="1">
      <alignment/>
    </xf>
    <xf numFmtId="0" fontId="0" fillId="0" borderId="11" xfId="0" applyNumberFormat="1" applyFill="1" applyBorder="1" applyAlignment="1">
      <alignment horizontal="center"/>
    </xf>
    <xf numFmtId="186" fontId="7" fillId="0" borderId="6" xfId="0" applyNumberFormat="1" applyFont="1" applyBorder="1" applyAlignment="1">
      <alignment/>
    </xf>
    <xf numFmtId="186" fontId="7" fillId="0" borderId="12" xfId="0" applyNumberFormat="1" applyFont="1" applyFill="1" applyBorder="1" applyAlignment="1">
      <alignment/>
    </xf>
    <xf numFmtId="186" fontId="8" fillId="0" borderId="12" xfId="0" applyNumberFormat="1" applyFont="1" applyFill="1" applyBorder="1" applyAlignment="1">
      <alignment/>
    </xf>
    <xf numFmtId="186" fontId="8" fillId="0" borderId="12" xfId="0" applyNumberFormat="1" applyFont="1" applyFill="1" applyBorder="1" applyAlignment="1" quotePrefix="1">
      <alignment/>
    </xf>
    <xf numFmtId="186" fontId="7" fillId="0" borderId="12" xfId="0" applyNumberFormat="1" applyFont="1" applyFill="1" applyBorder="1" applyAlignment="1" quotePrefix="1">
      <alignment/>
    </xf>
    <xf numFmtId="186" fontId="8" fillId="0" borderId="12" xfId="0" applyNumberFormat="1" applyFont="1" applyFill="1" applyBorder="1" applyAlignment="1">
      <alignment horizontal="right"/>
    </xf>
    <xf numFmtId="186" fontId="8" fillId="0" borderId="13" xfId="0" applyNumberFormat="1" applyFont="1" applyFill="1" applyBorder="1" applyAlignment="1" quotePrefix="1">
      <alignment/>
    </xf>
    <xf numFmtId="0" fontId="12" fillId="0" borderId="0" xfId="21" applyFont="1" applyAlignment="1">
      <alignment horizontal="right"/>
      <protection/>
    </xf>
    <xf numFmtId="186" fontId="7" fillId="0" borderId="14" xfId="0" applyNumberFormat="1" applyFont="1" applyFill="1" applyBorder="1" applyAlignment="1" quotePrefix="1">
      <alignment/>
    </xf>
    <xf numFmtId="185" fontId="7" fillId="0" borderId="3" xfId="0" applyNumberFormat="1" applyFont="1" applyFill="1" applyBorder="1" applyAlignment="1" quotePrefix="1">
      <alignment/>
    </xf>
    <xf numFmtId="0" fontId="10" fillId="0" borderId="15" xfId="0" applyFont="1" applyFill="1" applyBorder="1" applyAlignment="1">
      <alignment/>
    </xf>
    <xf numFmtId="186" fontId="8" fillId="0" borderId="15" xfId="0" applyNumberFormat="1" applyFont="1" applyFill="1" applyBorder="1" applyAlignment="1" quotePrefix="1">
      <alignment/>
    </xf>
    <xf numFmtId="3" fontId="8" fillId="0" borderId="0" xfId="21" applyNumberFormat="1" applyFont="1" applyAlignment="1">
      <alignment horizontal="right"/>
      <protection/>
    </xf>
    <xf numFmtId="0" fontId="8" fillId="0" borderId="0" xfId="21" applyFont="1" applyAlignment="1">
      <alignment horizontal="right"/>
      <protection/>
    </xf>
    <xf numFmtId="184" fontId="8" fillId="0" borderId="0" xfId="21" applyNumberFormat="1" applyFont="1" applyAlignment="1">
      <alignment horizontal="right"/>
      <protection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7" xfId="0" applyNumberFormat="1" applyFill="1" applyBorder="1" applyAlignment="1">
      <alignment horizontal="center"/>
    </xf>
    <xf numFmtId="0" fontId="0" fillId="0" borderId="5" xfId="0" applyNumberForma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7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2"/>
  <sheetViews>
    <sheetView tabSelected="1" view="pageBreakPreview" zoomScaleSheetLayoutView="100" workbookViewId="0" topLeftCell="A1">
      <selection activeCell="A1" sqref="A1"/>
    </sheetView>
  </sheetViews>
  <sheetFormatPr defaultColWidth="9.140625" defaultRowHeight="12"/>
  <cols>
    <col min="1" max="1" width="3.421875" style="0" customWidth="1"/>
    <col min="2" max="2" width="3.421875" style="1" customWidth="1"/>
    <col min="3" max="3" width="51.140625" style="0" customWidth="1"/>
    <col min="4" max="4" width="6.140625" style="0" bestFit="1" customWidth="1"/>
    <col min="5" max="5" width="9.421875" style="0" bestFit="1" customWidth="1"/>
    <col min="7" max="8" width="9.421875" style="0" bestFit="1" customWidth="1"/>
    <col min="9" max="9" width="7.140625" style="0" bestFit="1" customWidth="1"/>
    <col min="10" max="10" width="9.421875" style="0" bestFit="1" customWidth="1"/>
    <col min="11" max="11" width="12.421875" style="0" bestFit="1" customWidth="1"/>
    <col min="12" max="13" width="9.421875" style="0" bestFit="1" customWidth="1"/>
    <col min="14" max="14" width="10.57421875" style="0" bestFit="1" customWidth="1"/>
    <col min="15" max="15" width="9.421875" style="0" bestFit="1" customWidth="1"/>
    <col min="16" max="16" width="15.28125" style="0" bestFit="1" customWidth="1"/>
    <col min="17" max="18" width="9.421875" style="0" bestFit="1" customWidth="1"/>
  </cols>
  <sheetData>
    <row r="1" ht="12">
      <c r="A1" t="s">
        <v>120</v>
      </c>
    </row>
    <row r="2" spans="1:18" ht="12">
      <c r="A2" s="59" t="s">
        <v>119</v>
      </c>
      <c r="B2" s="59"/>
      <c r="C2" s="60"/>
      <c r="D2" s="61" t="s">
        <v>1</v>
      </c>
      <c r="E2" s="61"/>
      <c r="F2" s="61"/>
      <c r="G2" s="61"/>
      <c r="H2" s="61"/>
      <c r="I2" s="62" t="s">
        <v>2</v>
      </c>
      <c r="J2" s="62"/>
      <c r="K2" s="62"/>
      <c r="L2" s="62"/>
      <c r="M2" s="62"/>
      <c r="N2" s="63" t="s">
        <v>3</v>
      </c>
      <c r="O2" s="64"/>
      <c r="P2" s="64"/>
      <c r="Q2" s="64"/>
      <c r="R2" s="64"/>
    </row>
    <row r="3" spans="1:18" ht="12">
      <c r="A3" s="59"/>
      <c r="B3" s="59"/>
      <c r="C3" s="60"/>
      <c r="D3" s="6" t="s">
        <v>4</v>
      </c>
      <c r="E3" s="3"/>
      <c r="F3" s="61" t="s">
        <v>5</v>
      </c>
      <c r="G3" s="61"/>
      <c r="H3" s="61"/>
      <c r="I3" s="16" t="s">
        <v>4</v>
      </c>
      <c r="J3" s="3"/>
      <c r="K3" s="61" t="s">
        <v>5</v>
      </c>
      <c r="L3" s="61"/>
      <c r="M3" s="61"/>
      <c r="N3" s="4" t="s">
        <v>88</v>
      </c>
      <c r="O3" s="5"/>
      <c r="P3" s="62" t="s">
        <v>5</v>
      </c>
      <c r="Q3" s="62"/>
      <c r="R3" s="65"/>
    </row>
    <row r="4" spans="1:18" ht="12">
      <c r="A4" s="59"/>
      <c r="B4" s="59"/>
      <c r="C4" s="60"/>
      <c r="D4" s="7"/>
      <c r="E4" s="2" t="s">
        <v>6</v>
      </c>
      <c r="F4" s="2" t="s">
        <v>0</v>
      </c>
      <c r="G4" s="2" t="s">
        <v>6</v>
      </c>
      <c r="H4" s="2" t="s">
        <v>7</v>
      </c>
      <c r="I4" s="43"/>
      <c r="J4" s="2" t="s">
        <v>6</v>
      </c>
      <c r="K4" s="2" t="s">
        <v>8</v>
      </c>
      <c r="L4" s="2" t="s">
        <v>6</v>
      </c>
      <c r="M4" s="2" t="s">
        <v>7</v>
      </c>
      <c r="N4" s="8"/>
      <c r="O4" s="2" t="s">
        <v>6</v>
      </c>
      <c r="P4" s="2" t="s">
        <v>118</v>
      </c>
      <c r="Q4" s="2" t="s">
        <v>6</v>
      </c>
      <c r="R4" s="12" t="s">
        <v>7</v>
      </c>
    </row>
    <row r="5" spans="1:18" ht="24" customHeight="1">
      <c r="A5" s="9"/>
      <c r="B5" s="13"/>
      <c r="C5" s="10" t="s">
        <v>87</v>
      </c>
      <c r="D5" s="14">
        <v>5410</v>
      </c>
      <c r="E5" s="15">
        <v>100</v>
      </c>
      <c r="F5" s="11">
        <v>573</v>
      </c>
      <c r="G5" s="15">
        <v>100</v>
      </c>
      <c r="H5" s="44">
        <v>100</v>
      </c>
      <c r="I5" s="14">
        <v>34731</v>
      </c>
      <c r="J5" s="15">
        <v>100</v>
      </c>
      <c r="K5" s="11">
        <v>11849</v>
      </c>
      <c r="L5" s="15">
        <v>100</v>
      </c>
      <c r="M5" s="44">
        <v>100</v>
      </c>
      <c r="N5" s="14">
        <v>59517216</v>
      </c>
      <c r="O5" s="15">
        <v>100</v>
      </c>
      <c r="P5" s="11">
        <v>19320011</v>
      </c>
      <c r="Q5" s="15">
        <v>100</v>
      </c>
      <c r="R5" s="15">
        <v>100</v>
      </c>
    </row>
    <row r="6" spans="1:18" s="21" customFormat="1" ht="18" customHeight="1">
      <c r="A6" s="17" t="s">
        <v>80</v>
      </c>
      <c r="B6" s="17"/>
      <c r="C6" s="17"/>
      <c r="D6" s="18">
        <v>14</v>
      </c>
      <c r="E6" s="19">
        <v>0.2587800369685767</v>
      </c>
      <c r="F6" s="20">
        <v>7</v>
      </c>
      <c r="G6" s="19">
        <f>F6/$F$5*100</f>
        <v>1.2216404886561953</v>
      </c>
      <c r="H6" s="45">
        <v>50</v>
      </c>
      <c r="I6" s="18">
        <v>2807</v>
      </c>
      <c r="J6" s="19">
        <f>I6/$I$5*100</f>
        <v>8.08211684086263</v>
      </c>
      <c r="K6" s="20">
        <v>2106</v>
      </c>
      <c r="L6" s="19">
        <f>K6/$K$5*100</f>
        <v>17.773651784960755</v>
      </c>
      <c r="M6" s="45">
        <v>75.02671891699323</v>
      </c>
      <c r="N6" s="18">
        <v>7455890</v>
      </c>
      <c r="O6" s="19">
        <f>N6/$N$5*100</f>
        <v>12.527282862155381</v>
      </c>
      <c r="P6" s="51" t="s">
        <v>122</v>
      </c>
      <c r="Q6" s="51" t="s">
        <v>122</v>
      </c>
      <c r="R6" s="51" t="s">
        <v>122</v>
      </c>
    </row>
    <row r="7" spans="1:18" s="26" customFormat="1" ht="12">
      <c r="A7" s="22"/>
      <c r="B7" s="22" t="s">
        <v>89</v>
      </c>
      <c r="C7" s="22"/>
      <c r="D7" s="23">
        <v>8</v>
      </c>
      <c r="E7" s="24">
        <v>0.14787430683918668</v>
      </c>
      <c r="F7" s="25">
        <v>6</v>
      </c>
      <c r="G7" s="24">
        <f aca="true" t="shared" si="0" ref="G7:G63">F7/$F$5*100</f>
        <v>1.0471204188481675</v>
      </c>
      <c r="H7" s="46">
        <v>75</v>
      </c>
      <c r="I7" s="23">
        <v>2780</v>
      </c>
      <c r="J7" s="24">
        <f aca="true" t="shared" si="1" ref="J7:J63">I7/$I$5*100</f>
        <v>8.004376493622413</v>
      </c>
      <c r="K7" s="25">
        <v>2091</v>
      </c>
      <c r="L7" s="24">
        <f aca="true" t="shared" si="2" ref="L7:L63">K7/$K$5*100</f>
        <v>17.647058823529413</v>
      </c>
      <c r="M7" s="46">
        <v>75.21582733812949</v>
      </c>
      <c r="N7" s="23">
        <v>7430068</v>
      </c>
      <c r="O7" s="24">
        <f aca="true" t="shared" si="3" ref="O7:O63">N7/$N$5*100</f>
        <v>12.48389709626203</v>
      </c>
      <c r="P7" s="56">
        <v>3842954</v>
      </c>
      <c r="Q7" s="58">
        <f>P7/$P$5*100</f>
        <v>19.8910549274532</v>
      </c>
      <c r="R7" s="57">
        <v>51.7</v>
      </c>
    </row>
    <row r="8" spans="1:18" s="33" customFormat="1" ht="12">
      <c r="A8" s="22"/>
      <c r="B8" s="22"/>
      <c r="C8" s="22" t="s">
        <v>9</v>
      </c>
      <c r="D8" s="27">
        <v>8</v>
      </c>
      <c r="E8" s="28">
        <v>0.14787430683918668</v>
      </c>
      <c r="F8" s="29">
        <v>6</v>
      </c>
      <c r="G8" s="28">
        <f t="shared" si="0"/>
        <v>1.0471204188481675</v>
      </c>
      <c r="H8" s="47">
        <v>75</v>
      </c>
      <c r="I8" s="27">
        <v>2780</v>
      </c>
      <c r="J8" s="28">
        <f t="shared" si="1"/>
        <v>8.004376493622413</v>
      </c>
      <c r="K8" s="29">
        <v>2091</v>
      </c>
      <c r="L8" s="28">
        <f t="shared" si="2"/>
        <v>17.647058823529413</v>
      </c>
      <c r="M8" s="47">
        <v>75.21582733812949</v>
      </c>
      <c r="N8" s="27">
        <v>7430068</v>
      </c>
      <c r="O8" s="28">
        <f t="shared" si="3"/>
        <v>12.48389709626203</v>
      </c>
      <c r="P8" s="56">
        <v>3842954</v>
      </c>
      <c r="Q8" s="58">
        <f>P8/$P$5*100</f>
        <v>19.8910549274532</v>
      </c>
      <c r="R8" s="57">
        <v>51.7</v>
      </c>
    </row>
    <row r="9" spans="1:18" s="26" customFormat="1" ht="12">
      <c r="A9" s="22"/>
      <c r="B9" s="22" t="s">
        <v>90</v>
      </c>
      <c r="C9" s="22"/>
      <c r="D9" s="27">
        <v>6</v>
      </c>
      <c r="E9" s="28">
        <v>0.11090573012939</v>
      </c>
      <c r="F9" s="29">
        <v>1</v>
      </c>
      <c r="G9" s="28">
        <f t="shared" si="0"/>
        <v>0.17452006980802792</v>
      </c>
      <c r="H9" s="47">
        <v>16.666666666666664</v>
      </c>
      <c r="I9" s="27">
        <v>27</v>
      </c>
      <c r="J9" s="28">
        <f t="shared" si="1"/>
        <v>0.07774034724021767</v>
      </c>
      <c r="K9" s="29">
        <v>15</v>
      </c>
      <c r="L9" s="28">
        <f t="shared" si="2"/>
        <v>0.1265929614313444</v>
      </c>
      <c r="M9" s="47">
        <v>55.55555555555556</v>
      </c>
      <c r="N9" s="27">
        <v>25822</v>
      </c>
      <c r="O9" s="28">
        <f t="shared" si="3"/>
        <v>0.04338576589335093</v>
      </c>
      <c r="P9" s="51" t="s">
        <v>122</v>
      </c>
      <c r="Q9" s="51" t="s">
        <v>122</v>
      </c>
      <c r="R9" s="51" t="s">
        <v>122</v>
      </c>
    </row>
    <row r="10" spans="1:18" s="33" customFormat="1" ht="12">
      <c r="A10" s="22"/>
      <c r="B10" s="22"/>
      <c r="C10" s="22" t="s">
        <v>10</v>
      </c>
      <c r="D10" s="27">
        <v>6</v>
      </c>
      <c r="E10" s="28">
        <v>0.11090573012939</v>
      </c>
      <c r="F10" s="29">
        <v>1</v>
      </c>
      <c r="G10" s="28">
        <f t="shared" si="0"/>
        <v>0.17452006980802792</v>
      </c>
      <c r="H10" s="47">
        <v>16.666666666666664</v>
      </c>
      <c r="I10" s="27">
        <v>27</v>
      </c>
      <c r="J10" s="28">
        <f t="shared" si="1"/>
        <v>0.07774034724021767</v>
      </c>
      <c r="K10" s="29">
        <v>15</v>
      </c>
      <c r="L10" s="28">
        <f t="shared" si="2"/>
        <v>0.1265929614313444</v>
      </c>
      <c r="M10" s="47">
        <v>55.55555555555556</v>
      </c>
      <c r="N10" s="27">
        <v>25822</v>
      </c>
      <c r="O10" s="28">
        <f t="shared" si="3"/>
        <v>0.04338576589335093</v>
      </c>
      <c r="P10" s="51" t="s">
        <v>122</v>
      </c>
      <c r="Q10" s="51" t="s">
        <v>122</v>
      </c>
      <c r="R10" s="51" t="s">
        <v>122</v>
      </c>
    </row>
    <row r="11" spans="1:18" s="21" customFormat="1" ht="18" customHeight="1">
      <c r="A11" s="17" t="s">
        <v>81</v>
      </c>
      <c r="B11" s="17"/>
      <c r="C11" s="17"/>
      <c r="D11" s="34">
        <v>980</v>
      </c>
      <c r="E11" s="35">
        <v>18.11460258780037</v>
      </c>
      <c r="F11" s="36">
        <v>87</v>
      </c>
      <c r="G11" s="35">
        <f t="shared" si="0"/>
        <v>15.18324607329843</v>
      </c>
      <c r="H11" s="48">
        <v>8.877551020408163</v>
      </c>
      <c r="I11" s="34">
        <v>3929</v>
      </c>
      <c r="J11" s="35">
        <f t="shared" si="1"/>
        <v>11.312660159511676</v>
      </c>
      <c r="K11" s="36">
        <v>628</v>
      </c>
      <c r="L11" s="35">
        <f t="shared" si="2"/>
        <v>5.3000253185922865</v>
      </c>
      <c r="M11" s="48">
        <v>15.983710867905321</v>
      </c>
      <c r="N11" s="34">
        <v>5448751</v>
      </c>
      <c r="O11" s="35">
        <f t="shared" si="3"/>
        <v>9.154915781006961</v>
      </c>
      <c r="P11" s="36">
        <v>959618</v>
      </c>
      <c r="Q11" s="35">
        <f>P11/$P$5*100</f>
        <v>4.966964045724405</v>
      </c>
      <c r="R11" s="35">
        <v>17.611705875346477</v>
      </c>
    </row>
    <row r="12" spans="1:18" s="26" customFormat="1" ht="12">
      <c r="A12" s="22"/>
      <c r="B12" s="22" t="s">
        <v>91</v>
      </c>
      <c r="C12" s="22"/>
      <c r="D12" s="27">
        <v>167</v>
      </c>
      <c r="E12" s="28">
        <v>3.086876155268022</v>
      </c>
      <c r="F12" s="29">
        <v>0</v>
      </c>
      <c r="G12" s="37">
        <f t="shared" si="0"/>
        <v>0</v>
      </c>
      <c r="H12" s="49" t="s">
        <v>117</v>
      </c>
      <c r="I12" s="27">
        <v>675</v>
      </c>
      <c r="J12" s="28">
        <f t="shared" si="1"/>
        <v>1.9435086810054416</v>
      </c>
      <c r="K12" s="29">
        <v>0</v>
      </c>
      <c r="L12" s="37">
        <f t="shared" si="2"/>
        <v>0</v>
      </c>
      <c r="M12" s="49" t="s">
        <v>117</v>
      </c>
      <c r="N12" s="27">
        <v>809378</v>
      </c>
      <c r="O12" s="28">
        <f t="shared" si="3"/>
        <v>1.3599056783838814</v>
      </c>
      <c r="P12" s="29">
        <v>0</v>
      </c>
      <c r="Q12" s="37">
        <f aca="true" t="shared" si="4" ref="Q12:Q21">P12/$P$5*100</f>
        <v>0</v>
      </c>
      <c r="R12" s="37" t="s">
        <v>117</v>
      </c>
    </row>
    <row r="13" spans="1:18" s="33" customFormat="1" ht="12">
      <c r="A13" s="22"/>
      <c r="B13" s="22"/>
      <c r="C13" s="22" t="s">
        <v>11</v>
      </c>
      <c r="D13" s="27">
        <v>124</v>
      </c>
      <c r="E13" s="28">
        <v>2.292051756007394</v>
      </c>
      <c r="F13" s="29">
        <v>0</v>
      </c>
      <c r="G13" s="28">
        <f t="shared" si="0"/>
        <v>0</v>
      </c>
      <c r="H13" s="47">
        <v>0</v>
      </c>
      <c r="I13" s="27">
        <v>516</v>
      </c>
      <c r="J13" s="28">
        <f t="shared" si="1"/>
        <v>1.48570441392416</v>
      </c>
      <c r="K13" s="29">
        <v>0</v>
      </c>
      <c r="L13" s="28">
        <f t="shared" si="2"/>
        <v>0</v>
      </c>
      <c r="M13" s="47">
        <v>0</v>
      </c>
      <c r="N13" s="27">
        <v>624239</v>
      </c>
      <c r="O13" s="28">
        <f t="shared" si="3"/>
        <v>1.0488377010107461</v>
      </c>
      <c r="P13" s="29">
        <v>0</v>
      </c>
      <c r="Q13" s="32">
        <f t="shared" si="4"/>
        <v>0</v>
      </c>
      <c r="R13" s="32">
        <v>0</v>
      </c>
    </row>
    <row r="14" spans="1:18" s="33" customFormat="1" ht="12">
      <c r="A14" s="22"/>
      <c r="B14" s="22"/>
      <c r="C14" s="22" t="s">
        <v>12</v>
      </c>
      <c r="D14" s="27">
        <v>43</v>
      </c>
      <c r="E14" s="28">
        <v>0.7948243992606284</v>
      </c>
      <c r="F14" s="29">
        <v>0</v>
      </c>
      <c r="G14" s="28">
        <f t="shared" si="0"/>
        <v>0</v>
      </c>
      <c r="H14" s="47">
        <v>0</v>
      </c>
      <c r="I14" s="27">
        <v>159</v>
      </c>
      <c r="J14" s="28">
        <f t="shared" si="1"/>
        <v>0.45780426708128186</v>
      </c>
      <c r="K14" s="29">
        <v>0</v>
      </c>
      <c r="L14" s="28">
        <f t="shared" si="2"/>
        <v>0</v>
      </c>
      <c r="M14" s="47">
        <v>0</v>
      </c>
      <c r="N14" s="27">
        <v>185139</v>
      </c>
      <c r="O14" s="28">
        <f t="shared" si="3"/>
        <v>0.3110679773731352</v>
      </c>
      <c r="P14" s="29">
        <v>0</v>
      </c>
      <c r="Q14" s="32">
        <f t="shared" si="4"/>
        <v>0</v>
      </c>
      <c r="R14" s="32">
        <v>0</v>
      </c>
    </row>
    <row r="15" spans="1:18" s="26" customFormat="1" ht="12">
      <c r="A15" s="22"/>
      <c r="B15" s="22" t="s">
        <v>92</v>
      </c>
      <c r="C15" s="22"/>
      <c r="D15" s="27">
        <v>122</v>
      </c>
      <c r="E15" s="28">
        <v>2.255083179297597</v>
      </c>
      <c r="F15" s="29">
        <v>15</v>
      </c>
      <c r="G15" s="28">
        <f t="shared" si="0"/>
        <v>2.6178010471204187</v>
      </c>
      <c r="H15" s="47">
        <v>12.295081967213115</v>
      </c>
      <c r="I15" s="27">
        <v>533</v>
      </c>
      <c r="J15" s="28">
        <f t="shared" si="1"/>
        <v>1.534652039964297</v>
      </c>
      <c r="K15" s="29">
        <v>115</v>
      </c>
      <c r="L15" s="28">
        <f t="shared" si="2"/>
        <v>0.9705460376403072</v>
      </c>
      <c r="M15" s="47">
        <v>21.575984990619137</v>
      </c>
      <c r="N15" s="27">
        <v>686047</v>
      </c>
      <c r="O15" s="28">
        <f t="shared" si="3"/>
        <v>1.1526866444828334</v>
      </c>
      <c r="P15" s="29">
        <v>121346</v>
      </c>
      <c r="Q15" s="32">
        <f t="shared" si="4"/>
        <v>0.6280845285233015</v>
      </c>
      <c r="R15" s="32">
        <v>17.687709442647513</v>
      </c>
    </row>
    <row r="16" spans="1:18" s="33" customFormat="1" ht="12">
      <c r="A16" s="22"/>
      <c r="B16" s="22"/>
      <c r="C16" s="22" t="s">
        <v>13</v>
      </c>
      <c r="D16" s="27">
        <v>122</v>
      </c>
      <c r="E16" s="28">
        <v>2.255083179297597</v>
      </c>
      <c r="F16" s="29">
        <v>15</v>
      </c>
      <c r="G16" s="28">
        <f t="shared" si="0"/>
        <v>2.6178010471204187</v>
      </c>
      <c r="H16" s="47">
        <v>12.295081967213115</v>
      </c>
      <c r="I16" s="27">
        <v>533</v>
      </c>
      <c r="J16" s="28">
        <f t="shared" si="1"/>
        <v>1.534652039964297</v>
      </c>
      <c r="K16" s="29">
        <v>115</v>
      </c>
      <c r="L16" s="28">
        <f t="shared" si="2"/>
        <v>0.9705460376403072</v>
      </c>
      <c r="M16" s="47">
        <v>21.575984990619137</v>
      </c>
      <c r="N16" s="27">
        <v>686047</v>
      </c>
      <c r="O16" s="28">
        <f t="shared" si="3"/>
        <v>1.1526866444828334</v>
      </c>
      <c r="P16" s="29">
        <v>121346</v>
      </c>
      <c r="Q16" s="32">
        <f t="shared" si="4"/>
        <v>0.6280845285233015</v>
      </c>
      <c r="R16" s="32">
        <v>17.687709442647513</v>
      </c>
    </row>
    <row r="17" spans="1:18" s="26" customFormat="1" ht="12">
      <c r="A17" s="22"/>
      <c r="B17" s="22" t="s">
        <v>93</v>
      </c>
      <c r="C17" s="22"/>
      <c r="D17" s="27">
        <v>432</v>
      </c>
      <c r="E17" s="28">
        <v>7.985212569316081</v>
      </c>
      <c r="F17" s="29">
        <v>37</v>
      </c>
      <c r="G17" s="28">
        <f t="shared" si="0"/>
        <v>6.457242582897033</v>
      </c>
      <c r="H17" s="47">
        <v>26.51385562777968</v>
      </c>
      <c r="I17" s="27">
        <v>1657</v>
      </c>
      <c r="J17" s="28">
        <f t="shared" si="1"/>
        <v>4.770953902853359</v>
      </c>
      <c r="K17" s="29">
        <v>271</v>
      </c>
      <c r="L17" s="28">
        <f t="shared" si="2"/>
        <v>2.287112836526289</v>
      </c>
      <c r="M17" s="47">
        <v>42.26604607565069</v>
      </c>
      <c r="N17" s="27">
        <v>2713863</v>
      </c>
      <c r="O17" s="28">
        <f t="shared" si="3"/>
        <v>4.559794933956588</v>
      </c>
      <c r="P17" s="29">
        <v>486087</v>
      </c>
      <c r="Q17" s="32">
        <f t="shared" si="4"/>
        <v>2.5159768283775823</v>
      </c>
      <c r="R17" s="32">
        <v>52.40589756404897</v>
      </c>
    </row>
    <row r="18" spans="1:18" s="33" customFormat="1" ht="12">
      <c r="A18" s="22"/>
      <c r="B18" s="22"/>
      <c r="C18" s="22" t="s">
        <v>14</v>
      </c>
      <c r="D18" s="27">
        <v>395</v>
      </c>
      <c r="E18" s="28">
        <v>7.3012939001848425</v>
      </c>
      <c r="F18" s="29">
        <v>30</v>
      </c>
      <c r="G18" s="28">
        <f t="shared" si="0"/>
        <v>5.2356020942408374</v>
      </c>
      <c r="H18" s="47">
        <v>7.59493670886076</v>
      </c>
      <c r="I18" s="27">
        <v>1491</v>
      </c>
      <c r="J18" s="28">
        <f t="shared" si="1"/>
        <v>4.292994730932021</v>
      </c>
      <c r="K18" s="29">
        <v>226</v>
      </c>
      <c r="L18" s="28">
        <f t="shared" si="2"/>
        <v>1.9073339522322559</v>
      </c>
      <c r="M18" s="47">
        <v>15.157612340710932</v>
      </c>
      <c r="N18" s="27">
        <v>2503601</v>
      </c>
      <c r="O18" s="28">
        <f t="shared" si="3"/>
        <v>4.206515640785349</v>
      </c>
      <c r="P18" s="29">
        <v>410361</v>
      </c>
      <c r="Q18" s="32">
        <f t="shared" si="4"/>
        <v>2.1240205298019754</v>
      </c>
      <c r="R18" s="32">
        <v>16.39083064753529</v>
      </c>
    </row>
    <row r="19" spans="1:18" s="33" customFormat="1" ht="12">
      <c r="A19" s="22"/>
      <c r="B19" s="22"/>
      <c r="C19" s="22" t="s">
        <v>15</v>
      </c>
      <c r="D19" s="27">
        <v>37</v>
      </c>
      <c r="E19" s="28">
        <v>0.6839186691312384</v>
      </c>
      <c r="F19" s="29">
        <v>7</v>
      </c>
      <c r="G19" s="28">
        <f t="shared" si="0"/>
        <v>1.2216404886561953</v>
      </c>
      <c r="H19" s="47">
        <v>18.91891891891892</v>
      </c>
      <c r="I19" s="27">
        <v>166</v>
      </c>
      <c r="J19" s="28">
        <f t="shared" si="1"/>
        <v>0.4779591719213383</v>
      </c>
      <c r="K19" s="29">
        <v>45</v>
      </c>
      <c r="L19" s="28">
        <f t="shared" si="2"/>
        <v>0.3797788842940332</v>
      </c>
      <c r="M19" s="47">
        <v>27.10843373493976</v>
      </c>
      <c r="N19" s="27">
        <v>210262</v>
      </c>
      <c r="O19" s="28">
        <f t="shared" si="3"/>
        <v>0.35327929317123974</v>
      </c>
      <c r="P19" s="29">
        <v>75726</v>
      </c>
      <c r="Q19" s="32">
        <f t="shared" si="4"/>
        <v>0.39195629857560643</v>
      </c>
      <c r="R19" s="32">
        <v>36.01506691651368</v>
      </c>
    </row>
    <row r="20" spans="1:18" s="26" customFormat="1" ht="12">
      <c r="A20" s="22"/>
      <c r="B20" s="22" t="s">
        <v>94</v>
      </c>
      <c r="C20" s="22"/>
      <c r="D20" s="27">
        <v>53</v>
      </c>
      <c r="E20" s="28">
        <v>0.9796672828096118</v>
      </c>
      <c r="F20" s="29">
        <v>7</v>
      </c>
      <c r="G20" s="28">
        <f t="shared" si="0"/>
        <v>1.2216404886561953</v>
      </c>
      <c r="H20" s="47">
        <v>23.376623376623378</v>
      </c>
      <c r="I20" s="27">
        <v>179</v>
      </c>
      <c r="J20" s="28">
        <f t="shared" si="1"/>
        <v>0.515389709481443</v>
      </c>
      <c r="K20" s="29">
        <v>39</v>
      </c>
      <c r="L20" s="28">
        <f t="shared" si="2"/>
        <v>0.3291416997214955</v>
      </c>
      <c r="M20" s="47">
        <v>40.886939571150094</v>
      </c>
      <c r="N20" s="27">
        <v>238554</v>
      </c>
      <c r="O20" s="28">
        <f t="shared" si="3"/>
        <v>0.40081511877168446</v>
      </c>
      <c r="P20" s="29">
        <v>57455</v>
      </c>
      <c r="Q20" s="32">
        <f t="shared" si="4"/>
        <v>0.2973859590452614</v>
      </c>
      <c r="R20" s="32">
        <v>35.98686317436773</v>
      </c>
    </row>
    <row r="21" spans="1:18" s="33" customFormat="1" ht="12">
      <c r="A21" s="22"/>
      <c r="B21" s="22"/>
      <c r="C21" s="22" t="s">
        <v>16</v>
      </c>
      <c r="D21" s="27">
        <v>42</v>
      </c>
      <c r="E21" s="28">
        <v>0.7763401109057301</v>
      </c>
      <c r="F21" s="29">
        <v>6</v>
      </c>
      <c r="G21" s="28">
        <f t="shared" si="0"/>
        <v>1.0471204188481675</v>
      </c>
      <c r="H21" s="47">
        <v>14.285714285714285</v>
      </c>
      <c r="I21" s="27">
        <v>152</v>
      </c>
      <c r="J21" s="28">
        <f t="shared" si="1"/>
        <v>0.4376493622412254</v>
      </c>
      <c r="K21" s="29">
        <v>34</v>
      </c>
      <c r="L21" s="28">
        <f t="shared" si="2"/>
        <v>0.2869440459110474</v>
      </c>
      <c r="M21" s="47">
        <v>22.36842105263158</v>
      </c>
      <c r="N21" s="27">
        <v>223523</v>
      </c>
      <c r="O21" s="28">
        <f t="shared" si="3"/>
        <v>0.3755602412585965</v>
      </c>
      <c r="P21" s="29">
        <v>55798</v>
      </c>
      <c r="Q21" s="32">
        <f t="shared" si="4"/>
        <v>0.2888093593735532</v>
      </c>
      <c r="R21" s="32">
        <v>24.96297920124551</v>
      </c>
    </row>
    <row r="22" spans="1:18" s="33" customFormat="1" ht="12">
      <c r="A22" s="22"/>
      <c r="B22" s="22"/>
      <c r="C22" s="22" t="s">
        <v>17</v>
      </c>
      <c r="D22" s="27">
        <v>11</v>
      </c>
      <c r="E22" s="28">
        <v>0.2033271719038817</v>
      </c>
      <c r="F22" s="29">
        <v>1</v>
      </c>
      <c r="G22" s="28">
        <f t="shared" si="0"/>
        <v>0.17452006980802792</v>
      </c>
      <c r="H22" s="47">
        <v>9.090909090909092</v>
      </c>
      <c r="I22" s="27">
        <v>27</v>
      </c>
      <c r="J22" s="28">
        <f t="shared" si="1"/>
        <v>0.07774034724021767</v>
      </c>
      <c r="K22" s="29">
        <v>5</v>
      </c>
      <c r="L22" s="28">
        <f t="shared" si="2"/>
        <v>0.04219765381044814</v>
      </c>
      <c r="M22" s="47">
        <v>18.51851851851852</v>
      </c>
      <c r="N22" s="27">
        <v>15031</v>
      </c>
      <c r="O22" s="28">
        <f t="shared" si="3"/>
        <v>0.02525487751308798</v>
      </c>
      <c r="P22" s="51" t="s">
        <v>122</v>
      </c>
      <c r="Q22" s="51" t="s">
        <v>122</v>
      </c>
      <c r="R22" s="51" t="s">
        <v>122</v>
      </c>
    </row>
    <row r="23" spans="1:18" s="26" customFormat="1" ht="12">
      <c r="A23" s="22"/>
      <c r="B23" s="22" t="s">
        <v>95</v>
      </c>
      <c r="C23" s="22"/>
      <c r="D23" s="27">
        <v>206</v>
      </c>
      <c r="E23" s="28">
        <v>3.807763401109057</v>
      </c>
      <c r="F23" s="29">
        <v>28</v>
      </c>
      <c r="G23" s="28">
        <f t="shared" si="0"/>
        <v>4.886561954624781</v>
      </c>
      <c r="H23" s="47">
        <v>35.72152962396865</v>
      </c>
      <c r="I23" s="27">
        <v>885</v>
      </c>
      <c r="J23" s="28">
        <f t="shared" si="1"/>
        <v>2.5481558262071347</v>
      </c>
      <c r="K23" s="29">
        <v>203</v>
      </c>
      <c r="L23" s="28">
        <f t="shared" si="2"/>
        <v>1.7132247447041944</v>
      </c>
      <c r="M23" s="47">
        <v>57.460761085223254</v>
      </c>
      <c r="N23" s="27">
        <v>1000909</v>
      </c>
      <c r="O23" s="28">
        <f t="shared" si="3"/>
        <v>1.6817134054119738</v>
      </c>
      <c r="P23" s="29">
        <v>294730</v>
      </c>
      <c r="Q23" s="32">
        <f>P23/$P$5*100</f>
        <v>1.5255167297782595</v>
      </c>
      <c r="R23" s="32">
        <v>75.72945567833159</v>
      </c>
    </row>
    <row r="24" spans="1:18" s="33" customFormat="1" ht="12">
      <c r="A24" s="22"/>
      <c r="B24" s="22"/>
      <c r="C24" s="22" t="s">
        <v>18</v>
      </c>
      <c r="D24" s="27">
        <v>41</v>
      </c>
      <c r="E24" s="28">
        <v>0.7578558225508317</v>
      </c>
      <c r="F24" s="29">
        <v>2</v>
      </c>
      <c r="G24" s="28">
        <f t="shared" si="0"/>
        <v>0.34904013961605584</v>
      </c>
      <c r="H24" s="47">
        <v>4.878048780487805</v>
      </c>
      <c r="I24" s="27">
        <v>147</v>
      </c>
      <c r="J24" s="28">
        <f t="shared" si="1"/>
        <v>0.4232530016411851</v>
      </c>
      <c r="K24" s="29">
        <v>7</v>
      </c>
      <c r="L24" s="28">
        <f t="shared" si="2"/>
        <v>0.05907671533462739</v>
      </c>
      <c r="M24" s="47">
        <v>4.761904761904762</v>
      </c>
      <c r="N24" s="27">
        <v>206551</v>
      </c>
      <c r="O24" s="28">
        <f t="shared" si="3"/>
        <v>0.3470441224939016</v>
      </c>
      <c r="P24" s="51" t="s">
        <v>122</v>
      </c>
      <c r="Q24" s="51" t="s">
        <v>122</v>
      </c>
      <c r="R24" s="51" t="s">
        <v>122</v>
      </c>
    </row>
    <row r="25" spans="1:18" s="33" customFormat="1" ht="12">
      <c r="A25" s="22"/>
      <c r="B25" s="22"/>
      <c r="C25" s="22" t="s">
        <v>19</v>
      </c>
      <c r="D25" s="27">
        <v>91</v>
      </c>
      <c r="E25" s="28">
        <v>1.6820702402957486</v>
      </c>
      <c r="F25" s="29">
        <v>17</v>
      </c>
      <c r="G25" s="28">
        <f t="shared" si="0"/>
        <v>2.966841186736475</v>
      </c>
      <c r="H25" s="47">
        <v>18.681318681318682</v>
      </c>
      <c r="I25" s="27">
        <v>383</v>
      </c>
      <c r="J25" s="28">
        <f t="shared" si="1"/>
        <v>1.1027612219630878</v>
      </c>
      <c r="K25" s="29">
        <v>122</v>
      </c>
      <c r="L25" s="28">
        <f t="shared" si="2"/>
        <v>1.0296227529749347</v>
      </c>
      <c r="M25" s="47">
        <v>31.853785900783286</v>
      </c>
      <c r="N25" s="27">
        <v>363664</v>
      </c>
      <c r="O25" s="28">
        <f t="shared" si="3"/>
        <v>0.6110232037735098</v>
      </c>
      <c r="P25" s="29">
        <v>153900</v>
      </c>
      <c r="Q25" s="32">
        <f aca="true" t="shared" si="5" ref="Q25:Q31">P25/$P$5*100</f>
        <v>0.7965833973904052</v>
      </c>
      <c r="R25" s="32">
        <v>42.31928373443618</v>
      </c>
    </row>
    <row r="26" spans="1:18" s="33" customFormat="1" ht="12">
      <c r="A26" s="22"/>
      <c r="B26" s="22"/>
      <c r="C26" s="22" t="s">
        <v>20</v>
      </c>
      <c r="D26" s="27">
        <v>74</v>
      </c>
      <c r="E26" s="28">
        <v>1.3678373382624769</v>
      </c>
      <c r="F26" s="29">
        <v>9</v>
      </c>
      <c r="G26" s="28">
        <f t="shared" si="0"/>
        <v>1.5706806282722512</v>
      </c>
      <c r="H26" s="47">
        <v>12.162162162162163</v>
      </c>
      <c r="I26" s="27">
        <v>355</v>
      </c>
      <c r="J26" s="28">
        <f t="shared" si="1"/>
        <v>1.022141602602862</v>
      </c>
      <c r="K26" s="29">
        <v>74</v>
      </c>
      <c r="L26" s="28">
        <f t="shared" si="2"/>
        <v>0.6245252763946324</v>
      </c>
      <c r="M26" s="47">
        <v>20.845070422535212</v>
      </c>
      <c r="N26" s="27">
        <v>430694</v>
      </c>
      <c r="O26" s="28">
        <f t="shared" si="3"/>
        <v>0.7236460791445621</v>
      </c>
      <c r="P26" s="29">
        <v>138005</v>
      </c>
      <c r="Q26" s="32">
        <f t="shared" si="5"/>
        <v>0.7143111875039823</v>
      </c>
      <c r="R26" s="32">
        <v>32.04247098868338</v>
      </c>
    </row>
    <row r="27" spans="1:18" s="21" customFormat="1" ht="18" customHeight="1">
      <c r="A27" s="17" t="s">
        <v>82</v>
      </c>
      <c r="B27" s="17"/>
      <c r="C27" s="17"/>
      <c r="D27" s="34">
        <v>1562</v>
      </c>
      <c r="E27" s="35">
        <v>28.872458410351204</v>
      </c>
      <c r="F27" s="36">
        <v>332</v>
      </c>
      <c r="G27" s="35">
        <f t="shared" si="0"/>
        <v>57.940663176265275</v>
      </c>
      <c r="H27" s="48">
        <v>21.254801536491676</v>
      </c>
      <c r="I27" s="34">
        <v>12724</v>
      </c>
      <c r="J27" s="35">
        <f t="shared" si="1"/>
        <v>36.635858454982575</v>
      </c>
      <c r="K27" s="36">
        <v>7053</v>
      </c>
      <c r="L27" s="35">
        <f t="shared" si="2"/>
        <v>59.52401046501814</v>
      </c>
      <c r="M27" s="48">
        <v>55.430682175416536</v>
      </c>
      <c r="N27" s="34">
        <v>15961957</v>
      </c>
      <c r="O27" s="35">
        <f t="shared" si="3"/>
        <v>26.81905853929727</v>
      </c>
      <c r="P27" s="36">
        <v>10479997</v>
      </c>
      <c r="Q27" s="35">
        <f t="shared" si="5"/>
        <v>54.244260005856106</v>
      </c>
      <c r="R27" s="35">
        <v>65.65609091667143</v>
      </c>
    </row>
    <row r="28" spans="1:18" s="26" customFormat="1" ht="12">
      <c r="A28" s="22"/>
      <c r="B28" s="22" t="s">
        <v>96</v>
      </c>
      <c r="C28" s="22"/>
      <c r="D28" s="27">
        <v>146</v>
      </c>
      <c r="E28" s="28">
        <v>2.698706099815157</v>
      </c>
      <c r="F28" s="29">
        <v>88</v>
      </c>
      <c r="G28" s="28">
        <f t="shared" si="0"/>
        <v>15.357766143106458</v>
      </c>
      <c r="H28" s="47">
        <v>60.273972602739725</v>
      </c>
      <c r="I28" s="27">
        <v>4421</v>
      </c>
      <c r="J28" s="28">
        <f t="shared" si="1"/>
        <v>12.729262042555641</v>
      </c>
      <c r="K28" s="29">
        <v>3939</v>
      </c>
      <c r="L28" s="28">
        <f t="shared" si="2"/>
        <v>33.24331167187105</v>
      </c>
      <c r="M28" s="47">
        <v>89.09748925582447</v>
      </c>
      <c r="N28" s="27">
        <v>8090845</v>
      </c>
      <c r="O28" s="28">
        <f t="shared" si="3"/>
        <v>13.594125437587673</v>
      </c>
      <c r="P28" s="29">
        <v>6950592</v>
      </c>
      <c r="Q28" s="28">
        <f t="shared" si="5"/>
        <v>35.97612858501996</v>
      </c>
      <c r="R28" s="28">
        <v>85.90687375669661</v>
      </c>
    </row>
    <row r="29" spans="1:18" s="33" customFormat="1" ht="12">
      <c r="A29" s="22"/>
      <c r="B29" s="22"/>
      <c r="C29" s="22" t="s">
        <v>21</v>
      </c>
      <c r="D29" s="27">
        <v>146</v>
      </c>
      <c r="E29" s="28">
        <v>2.698706099815157</v>
      </c>
      <c r="F29" s="29">
        <v>88</v>
      </c>
      <c r="G29" s="28">
        <f t="shared" si="0"/>
        <v>15.357766143106458</v>
      </c>
      <c r="H29" s="47">
        <v>60.273972602739725</v>
      </c>
      <c r="I29" s="27">
        <v>4421</v>
      </c>
      <c r="J29" s="28">
        <f t="shared" si="1"/>
        <v>12.729262042555641</v>
      </c>
      <c r="K29" s="29">
        <v>3939</v>
      </c>
      <c r="L29" s="28">
        <f t="shared" si="2"/>
        <v>33.24331167187105</v>
      </c>
      <c r="M29" s="47">
        <v>89.09748925582447</v>
      </c>
      <c r="N29" s="27">
        <v>8090845</v>
      </c>
      <c r="O29" s="28">
        <f t="shared" si="3"/>
        <v>13.594125437587673</v>
      </c>
      <c r="P29" s="29">
        <v>6950592</v>
      </c>
      <c r="Q29" s="32">
        <f t="shared" si="5"/>
        <v>35.97612858501996</v>
      </c>
      <c r="R29" s="32">
        <v>85.90687375669661</v>
      </c>
    </row>
    <row r="30" spans="1:18" s="26" customFormat="1" ht="12">
      <c r="A30" s="22"/>
      <c r="B30" s="22" t="s">
        <v>97</v>
      </c>
      <c r="C30" s="22"/>
      <c r="D30" s="27">
        <v>233</v>
      </c>
      <c r="E30" s="28">
        <v>4.306839186691312</v>
      </c>
      <c r="F30" s="29">
        <v>10</v>
      </c>
      <c r="G30" s="28">
        <f t="shared" si="0"/>
        <v>1.7452006980802792</v>
      </c>
      <c r="H30" s="47">
        <v>4.291845493562231</v>
      </c>
      <c r="I30" s="27">
        <v>648</v>
      </c>
      <c r="J30" s="28">
        <f t="shared" si="1"/>
        <v>1.865768333765224</v>
      </c>
      <c r="K30" s="29">
        <v>81</v>
      </c>
      <c r="L30" s="28">
        <f t="shared" si="2"/>
        <v>0.6836019917292598</v>
      </c>
      <c r="M30" s="47">
        <v>12.5</v>
      </c>
      <c r="N30" s="27">
        <v>1172090</v>
      </c>
      <c r="O30" s="28">
        <f t="shared" si="3"/>
        <v>1.9693293449747382</v>
      </c>
      <c r="P30" s="29">
        <v>187673</v>
      </c>
      <c r="Q30" s="32">
        <f t="shared" si="5"/>
        <v>0.9713917864746558</v>
      </c>
      <c r="R30" s="32">
        <v>16.011825030501072</v>
      </c>
    </row>
    <row r="31" spans="1:18" s="33" customFormat="1" ht="12">
      <c r="A31" s="22"/>
      <c r="B31" s="22"/>
      <c r="C31" s="22" t="s">
        <v>22</v>
      </c>
      <c r="D31" s="27">
        <v>233</v>
      </c>
      <c r="E31" s="28">
        <v>4.306839186691312</v>
      </c>
      <c r="F31" s="29">
        <v>10</v>
      </c>
      <c r="G31" s="28">
        <f t="shared" si="0"/>
        <v>1.7452006980802792</v>
      </c>
      <c r="H31" s="47">
        <v>4.291845493562231</v>
      </c>
      <c r="I31" s="27">
        <v>648</v>
      </c>
      <c r="J31" s="28">
        <f t="shared" si="1"/>
        <v>1.865768333765224</v>
      </c>
      <c r="K31" s="29">
        <v>81</v>
      </c>
      <c r="L31" s="28">
        <f t="shared" si="2"/>
        <v>0.6836019917292598</v>
      </c>
      <c r="M31" s="47">
        <v>12.5</v>
      </c>
      <c r="N31" s="27">
        <v>1172090</v>
      </c>
      <c r="O31" s="28">
        <f t="shared" si="3"/>
        <v>1.9693293449747382</v>
      </c>
      <c r="P31" s="29">
        <v>187673</v>
      </c>
      <c r="Q31" s="32">
        <f t="shared" si="5"/>
        <v>0.9713917864746558</v>
      </c>
      <c r="R31" s="32">
        <v>16.011825030501072</v>
      </c>
    </row>
    <row r="32" spans="1:18" s="26" customFormat="1" ht="12">
      <c r="A32" s="22"/>
      <c r="B32" s="22" t="s">
        <v>98</v>
      </c>
      <c r="C32" s="22"/>
      <c r="D32" s="27">
        <v>65</v>
      </c>
      <c r="E32" s="28">
        <v>1.201478743068392</v>
      </c>
      <c r="F32" s="29">
        <v>1</v>
      </c>
      <c r="G32" s="28">
        <f t="shared" si="0"/>
        <v>0.17452006980802792</v>
      </c>
      <c r="H32" s="47">
        <v>6.25</v>
      </c>
      <c r="I32" s="27">
        <v>230</v>
      </c>
      <c r="J32" s="28">
        <f t="shared" si="1"/>
        <v>0.6622325876018542</v>
      </c>
      <c r="K32" s="29">
        <v>5</v>
      </c>
      <c r="L32" s="28">
        <f t="shared" si="2"/>
        <v>0.04219765381044814</v>
      </c>
      <c r="M32" s="47">
        <v>11.11111111111111</v>
      </c>
      <c r="N32" s="27">
        <v>271681</v>
      </c>
      <c r="O32" s="28">
        <f t="shared" si="3"/>
        <v>0.4564746442441125</v>
      </c>
      <c r="P32" s="51" t="s">
        <v>122</v>
      </c>
      <c r="Q32" s="51" t="s">
        <v>122</v>
      </c>
      <c r="R32" s="51" t="s">
        <v>122</v>
      </c>
    </row>
    <row r="33" spans="1:18" s="33" customFormat="1" ht="12">
      <c r="A33" s="22"/>
      <c r="B33" s="22"/>
      <c r="C33" s="22" t="s">
        <v>23</v>
      </c>
      <c r="D33" s="27">
        <v>49</v>
      </c>
      <c r="E33" s="28">
        <v>0.9057301293900186</v>
      </c>
      <c r="F33" s="29">
        <v>0</v>
      </c>
      <c r="G33" s="28">
        <f t="shared" si="0"/>
        <v>0</v>
      </c>
      <c r="H33" s="47">
        <v>0</v>
      </c>
      <c r="I33" s="27">
        <v>185</v>
      </c>
      <c r="J33" s="28">
        <f t="shared" si="1"/>
        <v>0.5326653422014915</v>
      </c>
      <c r="K33" s="29">
        <v>0</v>
      </c>
      <c r="L33" s="28">
        <f t="shared" si="2"/>
        <v>0</v>
      </c>
      <c r="M33" s="47">
        <v>0</v>
      </c>
      <c r="N33" s="27">
        <v>229067</v>
      </c>
      <c r="O33" s="28">
        <f t="shared" si="3"/>
        <v>0.3848751930869885</v>
      </c>
      <c r="P33" s="29">
        <v>0</v>
      </c>
      <c r="Q33" s="32">
        <f>P33/$P$5*100</f>
        <v>0</v>
      </c>
      <c r="R33" s="32">
        <v>0</v>
      </c>
    </row>
    <row r="34" spans="1:18" s="33" customFormat="1" ht="12">
      <c r="A34" s="22"/>
      <c r="B34" s="22"/>
      <c r="C34" s="22" t="s">
        <v>24</v>
      </c>
      <c r="D34" s="27">
        <v>16</v>
      </c>
      <c r="E34" s="28">
        <v>0.29574861367837335</v>
      </c>
      <c r="F34" s="29">
        <v>1</v>
      </c>
      <c r="G34" s="28">
        <f t="shared" si="0"/>
        <v>0.17452006980802792</v>
      </c>
      <c r="H34" s="47">
        <v>6.25</v>
      </c>
      <c r="I34" s="27">
        <v>45</v>
      </c>
      <c r="J34" s="28">
        <f t="shared" si="1"/>
        <v>0.1295672454003628</v>
      </c>
      <c r="K34" s="29">
        <v>5</v>
      </c>
      <c r="L34" s="28">
        <f t="shared" si="2"/>
        <v>0.04219765381044814</v>
      </c>
      <c r="M34" s="47">
        <v>11.11111111111111</v>
      </c>
      <c r="N34" s="27">
        <v>42614</v>
      </c>
      <c r="O34" s="28">
        <f t="shared" si="3"/>
        <v>0.07159945115712402</v>
      </c>
      <c r="P34" s="51" t="s">
        <v>122</v>
      </c>
      <c r="Q34" s="51" t="s">
        <v>122</v>
      </c>
      <c r="R34" s="51" t="s">
        <v>122</v>
      </c>
    </row>
    <row r="35" spans="1:18" s="26" customFormat="1" ht="12">
      <c r="A35" s="22"/>
      <c r="B35" s="22" t="s">
        <v>99</v>
      </c>
      <c r="C35" s="22"/>
      <c r="D35" s="27">
        <v>97</v>
      </c>
      <c r="E35" s="28">
        <v>1.7929759704251387</v>
      </c>
      <c r="F35" s="29">
        <v>1</v>
      </c>
      <c r="G35" s="28">
        <f t="shared" si="0"/>
        <v>0.17452006980802792</v>
      </c>
      <c r="H35" s="47">
        <v>1.0309278350515463</v>
      </c>
      <c r="I35" s="27">
        <v>266</v>
      </c>
      <c r="J35" s="28">
        <f t="shared" si="1"/>
        <v>0.7658863839221445</v>
      </c>
      <c r="K35" s="29">
        <v>3</v>
      </c>
      <c r="L35" s="28">
        <f t="shared" si="2"/>
        <v>0.025318592286268884</v>
      </c>
      <c r="M35" s="47">
        <v>1.1278195488721803</v>
      </c>
      <c r="N35" s="27">
        <v>255075</v>
      </c>
      <c r="O35" s="28">
        <f t="shared" si="3"/>
        <v>0.42857347359795867</v>
      </c>
      <c r="P35" s="51" t="s">
        <v>122</v>
      </c>
      <c r="Q35" s="51" t="s">
        <v>122</v>
      </c>
      <c r="R35" s="51" t="s">
        <v>122</v>
      </c>
    </row>
    <row r="36" spans="1:18" s="33" customFormat="1" ht="12">
      <c r="A36" s="22"/>
      <c r="B36" s="22"/>
      <c r="C36" s="22" t="s">
        <v>25</v>
      </c>
      <c r="D36" s="27">
        <v>97</v>
      </c>
      <c r="E36" s="28">
        <v>1.7929759704251387</v>
      </c>
      <c r="F36" s="29">
        <v>1</v>
      </c>
      <c r="G36" s="28">
        <f t="shared" si="0"/>
        <v>0.17452006980802792</v>
      </c>
      <c r="H36" s="47">
        <v>1.0309278350515463</v>
      </c>
      <c r="I36" s="27">
        <v>266</v>
      </c>
      <c r="J36" s="28">
        <f t="shared" si="1"/>
        <v>0.7658863839221445</v>
      </c>
      <c r="K36" s="29">
        <v>3</v>
      </c>
      <c r="L36" s="28">
        <f t="shared" si="2"/>
        <v>0.025318592286268884</v>
      </c>
      <c r="M36" s="47">
        <v>1.1278195488721803</v>
      </c>
      <c r="N36" s="27">
        <v>255075</v>
      </c>
      <c r="O36" s="28">
        <f t="shared" si="3"/>
        <v>0.42857347359795867</v>
      </c>
      <c r="P36" s="51" t="s">
        <v>122</v>
      </c>
      <c r="Q36" s="51" t="s">
        <v>122</v>
      </c>
      <c r="R36" s="51" t="s">
        <v>122</v>
      </c>
    </row>
    <row r="37" spans="1:18" s="26" customFormat="1" ht="12">
      <c r="A37" s="22"/>
      <c r="B37" s="22" t="s">
        <v>100</v>
      </c>
      <c r="C37" s="22"/>
      <c r="D37" s="27">
        <v>47</v>
      </c>
      <c r="E37" s="28">
        <v>0.8687615526802219</v>
      </c>
      <c r="F37" s="29">
        <v>6</v>
      </c>
      <c r="G37" s="28">
        <f t="shared" si="0"/>
        <v>1.0471204188481675</v>
      </c>
      <c r="H37" s="47">
        <v>24.814814814814813</v>
      </c>
      <c r="I37" s="27">
        <v>143</v>
      </c>
      <c r="J37" s="28">
        <f t="shared" si="1"/>
        <v>0.4117359131611528</v>
      </c>
      <c r="K37" s="29">
        <v>19</v>
      </c>
      <c r="L37" s="28">
        <f t="shared" si="2"/>
        <v>0.16035108447970292</v>
      </c>
      <c r="M37" s="47">
        <v>25</v>
      </c>
      <c r="N37" s="27">
        <v>108383</v>
      </c>
      <c r="O37" s="28">
        <f t="shared" si="3"/>
        <v>0.18210361183560736</v>
      </c>
      <c r="P37" s="29">
        <v>38667</v>
      </c>
      <c r="Q37" s="32">
        <f>P37/$P$5*100</f>
        <v>0.2001396376016556</v>
      </c>
      <c r="R37" s="32">
        <v>69.2661118019923</v>
      </c>
    </row>
    <row r="38" spans="1:18" s="33" customFormat="1" ht="12">
      <c r="A38" s="22"/>
      <c r="B38" s="22"/>
      <c r="C38" s="22" t="s">
        <v>26</v>
      </c>
      <c r="D38" s="27">
        <v>27</v>
      </c>
      <c r="E38" s="28">
        <v>0.4990757855822551</v>
      </c>
      <c r="F38" s="29">
        <v>4</v>
      </c>
      <c r="G38" s="28">
        <f t="shared" si="0"/>
        <v>0.6980802792321117</v>
      </c>
      <c r="H38" s="47">
        <v>14.814814814814813</v>
      </c>
      <c r="I38" s="27">
        <v>91</v>
      </c>
      <c r="J38" s="28">
        <f t="shared" si="1"/>
        <v>0.26201376292073364</v>
      </c>
      <c r="K38" s="29">
        <v>14</v>
      </c>
      <c r="L38" s="28">
        <f t="shared" si="2"/>
        <v>0.11815343066925478</v>
      </c>
      <c r="M38" s="47">
        <v>15.384615384615385</v>
      </c>
      <c r="N38" s="27">
        <v>58720</v>
      </c>
      <c r="O38" s="28">
        <f t="shared" si="3"/>
        <v>0.09866052874516174</v>
      </c>
      <c r="P38" s="29">
        <v>27667</v>
      </c>
      <c r="Q38" s="32">
        <f>P38/$P$5*100</f>
        <v>0.14320385221312762</v>
      </c>
      <c r="R38" s="32">
        <v>47.116825613079016</v>
      </c>
    </row>
    <row r="39" spans="1:18" s="33" customFormat="1" ht="12">
      <c r="A39" s="22"/>
      <c r="B39" s="22"/>
      <c r="C39" s="22" t="s">
        <v>27</v>
      </c>
      <c r="D39" s="27">
        <v>20</v>
      </c>
      <c r="E39" s="28">
        <v>0.36968576709796674</v>
      </c>
      <c r="F39" s="29">
        <v>2</v>
      </c>
      <c r="G39" s="28">
        <f t="shared" si="0"/>
        <v>0.34904013961605584</v>
      </c>
      <c r="H39" s="47">
        <v>10</v>
      </c>
      <c r="I39" s="27">
        <v>52</v>
      </c>
      <c r="J39" s="28">
        <f t="shared" si="1"/>
        <v>0.1497221502404192</v>
      </c>
      <c r="K39" s="29">
        <v>5</v>
      </c>
      <c r="L39" s="28">
        <f t="shared" si="2"/>
        <v>0.04219765381044814</v>
      </c>
      <c r="M39" s="47">
        <v>9.615384615384617</v>
      </c>
      <c r="N39" s="27">
        <v>49663</v>
      </c>
      <c r="O39" s="28">
        <f t="shared" si="3"/>
        <v>0.08344308309044562</v>
      </c>
      <c r="P39" s="51" t="s">
        <v>122</v>
      </c>
      <c r="Q39" s="51" t="s">
        <v>122</v>
      </c>
      <c r="R39" s="51" t="s">
        <v>122</v>
      </c>
    </row>
    <row r="40" spans="1:18" s="26" customFormat="1" ht="12">
      <c r="A40" s="22"/>
      <c r="B40" s="22" t="s">
        <v>101</v>
      </c>
      <c r="C40" s="22"/>
      <c r="D40" s="27">
        <v>278</v>
      </c>
      <c r="E40" s="28">
        <v>5.138632162661738</v>
      </c>
      <c r="F40" s="29">
        <v>22</v>
      </c>
      <c r="G40" s="28">
        <f t="shared" si="0"/>
        <v>3.8394415357766145</v>
      </c>
      <c r="H40" s="47">
        <v>55.43990600594374</v>
      </c>
      <c r="I40" s="27">
        <v>1569</v>
      </c>
      <c r="J40" s="28">
        <f t="shared" si="1"/>
        <v>4.517577956292649</v>
      </c>
      <c r="K40" s="29">
        <v>260</v>
      </c>
      <c r="L40" s="28">
        <f t="shared" si="2"/>
        <v>2.194277998143303</v>
      </c>
      <c r="M40" s="47">
        <v>104.07392653838305</v>
      </c>
      <c r="N40" s="27">
        <v>820140</v>
      </c>
      <c r="O40" s="28">
        <f t="shared" si="3"/>
        <v>1.3779878413667737</v>
      </c>
      <c r="P40" s="29">
        <v>141810</v>
      </c>
      <c r="Q40" s="32">
        <f>P40/$P$5*100</f>
        <v>0.7340057932679231</v>
      </c>
      <c r="R40" s="32">
        <v>114.45771372372644</v>
      </c>
    </row>
    <row r="41" spans="1:18" s="33" customFormat="1" ht="12">
      <c r="A41" s="22"/>
      <c r="B41" s="22"/>
      <c r="C41" s="22" t="s">
        <v>28</v>
      </c>
      <c r="D41" s="27">
        <v>106</v>
      </c>
      <c r="E41" s="28">
        <v>1.9593345656192238</v>
      </c>
      <c r="F41" s="29">
        <v>2</v>
      </c>
      <c r="G41" s="28">
        <f t="shared" si="0"/>
        <v>0.34904013961605584</v>
      </c>
      <c r="H41" s="47">
        <v>1.8867924528301887</v>
      </c>
      <c r="I41" s="27">
        <v>651</v>
      </c>
      <c r="J41" s="28">
        <f t="shared" si="1"/>
        <v>1.8744061501252482</v>
      </c>
      <c r="K41" s="29">
        <v>10</v>
      </c>
      <c r="L41" s="28">
        <f t="shared" si="2"/>
        <v>0.08439530762089628</v>
      </c>
      <c r="M41" s="47">
        <v>1.5360983102918586</v>
      </c>
      <c r="N41" s="27">
        <v>288962</v>
      </c>
      <c r="O41" s="28">
        <f t="shared" si="3"/>
        <v>0.48550994051872315</v>
      </c>
      <c r="P41" s="51" t="s">
        <v>122</v>
      </c>
      <c r="Q41" s="51" t="s">
        <v>122</v>
      </c>
      <c r="R41" s="51" t="s">
        <v>122</v>
      </c>
    </row>
    <row r="42" spans="1:18" s="33" customFormat="1" ht="12">
      <c r="A42" s="22"/>
      <c r="B42" s="22"/>
      <c r="C42" s="22" t="s">
        <v>29</v>
      </c>
      <c r="D42" s="27">
        <v>105</v>
      </c>
      <c r="E42" s="28">
        <v>1.9408502772643252</v>
      </c>
      <c r="F42" s="29">
        <v>4</v>
      </c>
      <c r="G42" s="28">
        <f t="shared" si="0"/>
        <v>0.6980802792321117</v>
      </c>
      <c r="H42" s="47">
        <v>3.8095238095238098</v>
      </c>
      <c r="I42" s="27">
        <v>373</v>
      </c>
      <c r="J42" s="28">
        <f t="shared" si="1"/>
        <v>1.073968500763007</v>
      </c>
      <c r="K42" s="29">
        <v>21</v>
      </c>
      <c r="L42" s="28">
        <f t="shared" si="2"/>
        <v>0.1772301460038822</v>
      </c>
      <c r="M42" s="47">
        <v>5.630026809651475</v>
      </c>
      <c r="N42" s="27">
        <v>297772</v>
      </c>
      <c r="O42" s="28">
        <f t="shared" si="3"/>
        <v>0.50031238020273</v>
      </c>
      <c r="P42" s="29">
        <v>19685</v>
      </c>
      <c r="Q42" s="32">
        <f>P42/$P$5*100</f>
        <v>0.10188917594301578</v>
      </c>
      <c r="R42" s="32">
        <v>6.610762596886207</v>
      </c>
    </row>
    <row r="43" spans="1:18" s="33" customFormat="1" ht="12">
      <c r="A43" s="22"/>
      <c r="B43" s="22"/>
      <c r="C43" s="22" t="s">
        <v>30</v>
      </c>
      <c r="D43" s="27">
        <v>52</v>
      </c>
      <c r="E43" s="28">
        <v>0.9611829944547136</v>
      </c>
      <c r="F43" s="29">
        <v>12</v>
      </c>
      <c r="G43" s="28">
        <f t="shared" si="0"/>
        <v>2.094240837696335</v>
      </c>
      <c r="H43" s="47">
        <v>23.076923076923077</v>
      </c>
      <c r="I43" s="27">
        <v>470</v>
      </c>
      <c r="J43" s="28">
        <f t="shared" si="1"/>
        <v>1.3532578964037891</v>
      </c>
      <c r="K43" s="29">
        <v>186</v>
      </c>
      <c r="L43" s="28">
        <f t="shared" si="2"/>
        <v>1.5697527217486709</v>
      </c>
      <c r="M43" s="47">
        <v>39.57446808510638</v>
      </c>
      <c r="N43" s="27">
        <v>182355</v>
      </c>
      <c r="O43" s="28">
        <f t="shared" si="3"/>
        <v>0.30639033922554443</v>
      </c>
      <c r="P43" s="29">
        <v>84797</v>
      </c>
      <c r="Q43" s="32">
        <f>P43/$P$5*100</f>
        <v>0.4389076175991825</v>
      </c>
      <c r="R43" s="32">
        <v>46.50105563324285</v>
      </c>
    </row>
    <row r="44" spans="1:18" s="33" customFormat="1" ht="12">
      <c r="A44" s="22"/>
      <c r="B44" s="22"/>
      <c r="C44" s="22" t="s">
        <v>31</v>
      </c>
      <c r="D44" s="27">
        <v>15</v>
      </c>
      <c r="E44" s="28">
        <v>0.27726432532347506</v>
      </c>
      <c r="F44" s="29">
        <v>4</v>
      </c>
      <c r="G44" s="28">
        <f t="shared" si="0"/>
        <v>0.6980802792321117</v>
      </c>
      <c r="H44" s="47">
        <v>26.666666666666668</v>
      </c>
      <c r="I44" s="27">
        <v>75</v>
      </c>
      <c r="J44" s="28">
        <f t="shared" si="1"/>
        <v>0.21594540900060463</v>
      </c>
      <c r="K44" s="29">
        <v>43</v>
      </c>
      <c r="L44" s="28">
        <f t="shared" si="2"/>
        <v>0.362899822769854</v>
      </c>
      <c r="M44" s="47">
        <v>57.333333333333336</v>
      </c>
      <c r="N44" s="27">
        <v>51051</v>
      </c>
      <c r="O44" s="28">
        <f t="shared" si="3"/>
        <v>0.0857751814197761</v>
      </c>
      <c r="P44" s="29">
        <v>30028</v>
      </c>
      <c r="Q44" s="32">
        <f>P44/$P$5*100</f>
        <v>0.1554243421497017</v>
      </c>
      <c r="R44" s="32">
        <v>58.81961176078823</v>
      </c>
    </row>
    <row r="45" spans="1:18" s="26" customFormat="1" ht="12">
      <c r="A45" s="22"/>
      <c r="B45" s="22" t="s">
        <v>102</v>
      </c>
      <c r="C45" s="22"/>
      <c r="D45" s="27">
        <v>96</v>
      </c>
      <c r="E45" s="28">
        <v>1.77449168207024</v>
      </c>
      <c r="F45" s="29">
        <v>2</v>
      </c>
      <c r="G45" s="28">
        <f t="shared" si="0"/>
        <v>0.34904013961605584</v>
      </c>
      <c r="H45" s="47">
        <v>2.083333333333333</v>
      </c>
      <c r="I45" s="27">
        <v>218</v>
      </c>
      <c r="J45" s="28">
        <f t="shared" si="1"/>
        <v>0.6276813221617575</v>
      </c>
      <c r="K45" s="29">
        <v>8</v>
      </c>
      <c r="L45" s="28">
        <f t="shared" si="2"/>
        <v>0.06751624609671703</v>
      </c>
      <c r="M45" s="47">
        <v>3.669724770642202</v>
      </c>
      <c r="N45" s="27">
        <v>235621</v>
      </c>
      <c r="O45" s="28">
        <f t="shared" si="3"/>
        <v>0.39588713289277505</v>
      </c>
      <c r="P45" s="51" t="s">
        <v>122</v>
      </c>
      <c r="Q45" s="51" t="s">
        <v>122</v>
      </c>
      <c r="R45" s="51" t="s">
        <v>122</v>
      </c>
    </row>
    <row r="46" spans="1:18" s="33" customFormat="1" ht="12">
      <c r="A46" s="22"/>
      <c r="B46" s="22"/>
      <c r="C46" s="22" t="s">
        <v>32</v>
      </c>
      <c r="D46" s="27">
        <v>96</v>
      </c>
      <c r="E46" s="28">
        <v>1.77449168207024</v>
      </c>
      <c r="F46" s="29">
        <v>2</v>
      </c>
      <c r="G46" s="28">
        <f t="shared" si="0"/>
        <v>0.34904013961605584</v>
      </c>
      <c r="H46" s="47">
        <v>2.083333333333333</v>
      </c>
      <c r="I46" s="27">
        <v>218</v>
      </c>
      <c r="J46" s="28">
        <f t="shared" si="1"/>
        <v>0.6276813221617575</v>
      </c>
      <c r="K46" s="29">
        <v>8</v>
      </c>
      <c r="L46" s="28">
        <f t="shared" si="2"/>
        <v>0.06751624609671703</v>
      </c>
      <c r="M46" s="47">
        <v>3.669724770642202</v>
      </c>
      <c r="N46" s="27">
        <v>235621</v>
      </c>
      <c r="O46" s="28">
        <f t="shared" si="3"/>
        <v>0.39588713289277505</v>
      </c>
      <c r="P46" s="51" t="s">
        <v>122</v>
      </c>
      <c r="Q46" s="51" t="s">
        <v>122</v>
      </c>
      <c r="R46" s="51" t="s">
        <v>122</v>
      </c>
    </row>
    <row r="47" spans="1:18" s="26" customFormat="1" ht="12">
      <c r="A47" s="22"/>
      <c r="B47" s="22" t="s">
        <v>103</v>
      </c>
      <c r="C47" s="22"/>
      <c r="D47" s="27">
        <v>600</v>
      </c>
      <c r="E47" s="28">
        <v>11.090573012939</v>
      </c>
      <c r="F47" s="29">
        <v>202</v>
      </c>
      <c r="G47" s="28">
        <f t="shared" si="0"/>
        <v>35.25305410122164</v>
      </c>
      <c r="H47" s="47">
        <v>176.67387112313762</v>
      </c>
      <c r="I47" s="27">
        <v>5229</v>
      </c>
      <c r="J47" s="28">
        <f t="shared" si="1"/>
        <v>15.055713915522157</v>
      </c>
      <c r="K47" s="29">
        <v>2738</v>
      </c>
      <c r="L47" s="28">
        <f t="shared" si="2"/>
        <v>23.1074352266014</v>
      </c>
      <c r="M47" s="47">
        <v>204.28437145040505</v>
      </c>
      <c r="N47" s="27">
        <v>5008122</v>
      </c>
      <c r="O47" s="28">
        <f t="shared" si="3"/>
        <v>8.41457705279763</v>
      </c>
      <c r="P47" s="29">
        <v>3127155</v>
      </c>
      <c r="Q47" s="32">
        <f aca="true" t="shared" si="6" ref="Q47:Q53">P47/$P$5*100</f>
        <v>16.186093268787477</v>
      </c>
      <c r="R47" s="32">
        <v>246.82445611484485</v>
      </c>
    </row>
    <row r="48" spans="1:18" s="33" customFormat="1" ht="12">
      <c r="A48" s="22"/>
      <c r="B48" s="22"/>
      <c r="C48" s="22" t="s">
        <v>86</v>
      </c>
      <c r="D48" s="27">
        <v>151</v>
      </c>
      <c r="E48" s="28">
        <v>2.7911275415896486</v>
      </c>
      <c r="F48" s="29">
        <v>151</v>
      </c>
      <c r="G48" s="28">
        <f t="shared" si="0"/>
        <v>26.352530541012214</v>
      </c>
      <c r="H48" s="47">
        <v>100</v>
      </c>
      <c r="I48" s="27">
        <v>2278</v>
      </c>
      <c r="J48" s="28">
        <f t="shared" si="1"/>
        <v>6.558981889378365</v>
      </c>
      <c r="K48" s="29">
        <v>2278</v>
      </c>
      <c r="L48" s="28">
        <f t="shared" si="2"/>
        <v>19.225251076040173</v>
      </c>
      <c r="M48" s="47">
        <v>100</v>
      </c>
      <c r="N48" s="27">
        <v>2387695</v>
      </c>
      <c r="O48" s="28">
        <f t="shared" si="3"/>
        <v>4.011771988797325</v>
      </c>
      <c r="P48" s="29">
        <v>2387695</v>
      </c>
      <c r="Q48" s="32">
        <f t="shared" si="6"/>
        <v>12.35866273575103</v>
      </c>
      <c r="R48" s="32">
        <v>100</v>
      </c>
    </row>
    <row r="49" spans="1:18" s="33" customFormat="1" ht="12">
      <c r="A49" s="22"/>
      <c r="B49" s="22"/>
      <c r="C49" s="22" t="s">
        <v>33</v>
      </c>
      <c r="D49" s="27">
        <v>51</v>
      </c>
      <c r="E49" s="28">
        <v>0.9426987060998152</v>
      </c>
      <c r="F49" s="29">
        <v>0</v>
      </c>
      <c r="G49" s="28">
        <f t="shared" si="0"/>
        <v>0</v>
      </c>
      <c r="H49" s="47">
        <v>0</v>
      </c>
      <c r="I49" s="27">
        <v>207</v>
      </c>
      <c r="J49" s="28">
        <f t="shared" si="1"/>
        <v>0.5960093288416689</v>
      </c>
      <c r="K49" s="29">
        <v>0</v>
      </c>
      <c r="L49" s="28">
        <f t="shared" si="2"/>
        <v>0</v>
      </c>
      <c r="M49" s="47">
        <v>0</v>
      </c>
      <c r="N49" s="27">
        <v>157335</v>
      </c>
      <c r="O49" s="28">
        <f t="shared" si="3"/>
        <v>0.2643520825974118</v>
      </c>
      <c r="P49" s="29">
        <v>0</v>
      </c>
      <c r="Q49" s="32">
        <f t="shared" si="6"/>
        <v>0</v>
      </c>
      <c r="R49" s="32">
        <v>0</v>
      </c>
    </row>
    <row r="50" spans="1:18" s="33" customFormat="1" ht="12">
      <c r="A50" s="22"/>
      <c r="B50" s="22"/>
      <c r="C50" s="22" t="s">
        <v>34</v>
      </c>
      <c r="D50" s="27">
        <v>66</v>
      </c>
      <c r="E50" s="28">
        <v>1.21996303142329</v>
      </c>
      <c r="F50" s="29">
        <v>13</v>
      </c>
      <c r="G50" s="28">
        <f t="shared" si="0"/>
        <v>2.2687609075043627</v>
      </c>
      <c r="H50" s="47">
        <v>19.696969696969695</v>
      </c>
      <c r="I50" s="27">
        <v>328</v>
      </c>
      <c r="J50" s="28">
        <f t="shared" si="1"/>
        <v>0.9444012553626443</v>
      </c>
      <c r="K50" s="29">
        <v>76</v>
      </c>
      <c r="L50" s="28">
        <f t="shared" si="2"/>
        <v>0.6414043379188117</v>
      </c>
      <c r="M50" s="47">
        <v>23.170731707317074</v>
      </c>
      <c r="N50" s="27">
        <v>826366</v>
      </c>
      <c r="O50" s="28">
        <f t="shared" si="3"/>
        <v>1.388448680126436</v>
      </c>
      <c r="P50" s="29">
        <v>135005</v>
      </c>
      <c r="Q50" s="32">
        <f t="shared" si="6"/>
        <v>0.6987832460343837</v>
      </c>
      <c r="R50" s="32">
        <v>16.337191994830377</v>
      </c>
    </row>
    <row r="51" spans="1:18" s="33" customFormat="1" ht="12">
      <c r="A51" s="22"/>
      <c r="B51" s="22"/>
      <c r="C51" s="22" t="s">
        <v>35</v>
      </c>
      <c r="D51" s="27">
        <v>14</v>
      </c>
      <c r="E51" s="28">
        <v>0.2587800369685767</v>
      </c>
      <c r="F51" s="29">
        <v>0</v>
      </c>
      <c r="G51" s="28">
        <f t="shared" si="0"/>
        <v>0</v>
      </c>
      <c r="H51" s="47">
        <v>0</v>
      </c>
      <c r="I51" s="27">
        <v>36</v>
      </c>
      <c r="J51" s="28">
        <f t="shared" si="1"/>
        <v>0.10365379632029023</v>
      </c>
      <c r="K51" s="29">
        <v>0</v>
      </c>
      <c r="L51" s="28">
        <f t="shared" si="2"/>
        <v>0</v>
      </c>
      <c r="M51" s="47">
        <v>0</v>
      </c>
      <c r="N51" s="27">
        <v>15816</v>
      </c>
      <c r="O51" s="28">
        <f t="shared" si="3"/>
        <v>0.02657382361433035</v>
      </c>
      <c r="P51" s="29">
        <v>0</v>
      </c>
      <c r="Q51" s="32">
        <f t="shared" si="6"/>
        <v>0</v>
      </c>
      <c r="R51" s="32">
        <v>0</v>
      </c>
    </row>
    <row r="52" spans="1:18" s="33" customFormat="1" ht="12">
      <c r="A52" s="22"/>
      <c r="B52" s="22"/>
      <c r="C52" s="22" t="s">
        <v>36</v>
      </c>
      <c r="D52" s="27">
        <v>172</v>
      </c>
      <c r="E52" s="28">
        <v>3.1792975970425137</v>
      </c>
      <c r="F52" s="29">
        <v>10</v>
      </c>
      <c r="G52" s="28">
        <f t="shared" si="0"/>
        <v>1.7452006980802792</v>
      </c>
      <c r="H52" s="47">
        <v>5.813953488372093</v>
      </c>
      <c r="I52" s="27">
        <v>1600</v>
      </c>
      <c r="J52" s="28">
        <f t="shared" si="1"/>
        <v>4.6068353920129</v>
      </c>
      <c r="K52" s="29">
        <v>52</v>
      </c>
      <c r="L52" s="28">
        <f t="shared" si="2"/>
        <v>0.43885559962866066</v>
      </c>
      <c r="M52" s="47">
        <v>3.25</v>
      </c>
      <c r="N52" s="27">
        <v>731262</v>
      </c>
      <c r="O52" s="28">
        <f t="shared" si="3"/>
        <v>1.2286562597282775</v>
      </c>
      <c r="P52" s="29">
        <v>28557</v>
      </c>
      <c r="Q52" s="32">
        <f t="shared" si="6"/>
        <v>0.1478104748491085</v>
      </c>
      <c r="R52" s="32">
        <v>3.905166684444153</v>
      </c>
    </row>
    <row r="53" spans="1:18" s="33" customFormat="1" ht="12">
      <c r="A53" s="22"/>
      <c r="B53" s="22"/>
      <c r="C53" s="22" t="s">
        <v>37</v>
      </c>
      <c r="D53" s="27">
        <v>29</v>
      </c>
      <c r="E53" s="28">
        <v>0.5360443622920518</v>
      </c>
      <c r="F53" s="29">
        <v>5</v>
      </c>
      <c r="G53" s="28">
        <f t="shared" si="0"/>
        <v>0.8726003490401396</v>
      </c>
      <c r="H53" s="47">
        <v>17.24137931034483</v>
      </c>
      <c r="I53" s="27">
        <v>143</v>
      </c>
      <c r="J53" s="28">
        <f t="shared" si="1"/>
        <v>0.4117359131611528</v>
      </c>
      <c r="K53" s="29">
        <v>19</v>
      </c>
      <c r="L53" s="28">
        <f t="shared" si="2"/>
        <v>0.16035108447970292</v>
      </c>
      <c r="M53" s="47">
        <v>13.286713286713287</v>
      </c>
      <c r="N53" s="27">
        <v>74726</v>
      </c>
      <c r="O53" s="28">
        <f t="shared" si="3"/>
        <v>0.1255535877215762</v>
      </c>
      <c r="P53" s="29">
        <v>31104</v>
      </c>
      <c r="Q53" s="32">
        <f t="shared" si="6"/>
        <v>0.16099369715679768</v>
      </c>
      <c r="R53" s="32">
        <v>41.62406658994192</v>
      </c>
    </row>
    <row r="54" spans="1:18" s="33" customFormat="1" ht="12">
      <c r="A54" s="22"/>
      <c r="B54" s="22"/>
      <c r="C54" s="22" t="s">
        <v>38</v>
      </c>
      <c r="D54" s="27">
        <v>15</v>
      </c>
      <c r="E54" s="28">
        <v>0.27726432532347506</v>
      </c>
      <c r="F54" s="29">
        <v>2</v>
      </c>
      <c r="G54" s="28">
        <f t="shared" si="0"/>
        <v>0.34904013961605584</v>
      </c>
      <c r="H54" s="47">
        <v>13.333333333333334</v>
      </c>
      <c r="I54" s="27">
        <v>38</v>
      </c>
      <c r="J54" s="28">
        <f t="shared" si="1"/>
        <v>0.10941234056030635</v>
      </c>
      <c r="K54" s="29">
        <v>5</v>
      </c>
      <c r="L54" s="28">
        <f t="shared" si="2"/>
        <v>0.04219765381044814</v>
      </c>
      <c r="M54" s="47">
        <v>13.157894736842104</v>
      </c>
      <c r="N54" s="27">
        <v>25928</v>
      </c>
      <c r="O54" s="28">
        <f t="shared" si="3"/>
        <v>0.043563865621671555</v>
      </c>
      <c r="P54" s="51" t="s">
        <v>122</v>
      </c>
      <c r="Q54" s="51" t="s">
        <v>122</v>
      </c>
      <c r="R54" s="51" t="s">
        <v>122</v>
      </c>
    </row>
    <row r="55" spans="1:18" s="33" customFormat="1" ht="12">
      <c r="A55" s="22"/>
      <c r="B55" s="22"/>
      <c r="C55" s="22" t="s">
        <v>39</v>
      </c>
      <c r="D55" s="27">
        <v>102</v>
      </c>
      <c r="E55" s="28">
        <v>1.8853974121996304</v>
      </c>
      <c r="F55" s="29">
        <v>21</v>
      </c>
      <c r="G55" s="28">
        <f t="shared" si="0"/>
        <v>3.664921465968586</v>
      </c>
      <c r="H55" s="47">
        <v>20.588235294117645</v>
      </c>
      <c r="I55" s="27">
        <v>599</v>
      </c>
      <c r="J55" s="28">
        <f t="shared" si="1"/>
        <v>1.7246839998848291</v>
      </c>
      <c r="K55" s="29">
        <v>308</v>
      </c>
      <c r="L55" s="28">
        <f t="shared" si="2"/>
        <v>2.5993754747236055</v>
      </c>
      <c r="M55" s="47">
        <v>51.41903171953256</v>
      </c>
      <c r="N55" s="27">
        <v>788994</v>
      </c>
      <c r="O55" s="28">
        <f t="shared" si="3"/>
        <v>1.3256567645906019</v>
      </c>
      <c r="P55" s="29">
        <v>540529</v>
      </c>
      <c r="Q55" s="32">
        <f>P55/$P$5*100</f>
        <v>2.797767558206877</v>
      </c>
      <c r="R55" s="32">
        <v>68.50863251178082</v>
      </c>
    </row>
    <row r="56" spans="1:18" s="21" customFormat="1" ht="18" customHeight="1">
      <c r="A56" s="17" t="s">
        <v>83</v>
      </c>
      <c r="B56" s="17"/>
      <c r="C56" s="17"/>
      <c r="D56" s="34">
        <v>448</v>
      </c>
      <c r="E56" s="35">
        <v>8.280961182994455</v>
      </c>
      <c r="F56" s="36">
        <v>2</v>
      </c>
      <c r="G56" s="35">
        <f t="shared" si="0"/>
        <v>0.34904013961605584</v>
      </c>
      <c r="H56" s="48">
        <v>0.4464285714285714</v>
      </c>
      <c r="I56" s="34">
        <v>2494</v>
      </c>
      <c r="J56" s="35">
        <f t="shared" si="1"/>
        <v>7.180904667300106</v>
      </c>
      <c r="K56" s="36">
        <v>19</v>
      </c>
      <c r="L56" s="35">
        <f t="shared" si="2"/>
        <v>0.16035108447970292</v>
      </c>
      <c r="M56" s="48">
        <v>0.7618283881315157</v>
      </c>
      <c r="N56" s="34">
        <v>7429192</v>
      </c>
      <c r="O56" s="35">
        <f t="shared" si="3"/>
        <v>12.482425253224209</v>
      </c>
      <c r="P56" s="51" t="s">
        <v>122</v>
      </c>
      <c r="Q56" s="51" t="s">
        <v>122</v>
      </c>
      <c r="R56" s="51" t="s">
        <v>122</v>
      </c>
    </row>
    <row r="57" spans="1:18" s="26" customFormat="1" ht="12">
      <c r="A57" s="22"/>
      <c r="B57" s="22" t="s">
        <v>104</v>
      </c>
      <c r="C57" s="22"/>
      <c r="D57" s="27">
        <v>380</v>
      </c>
      <c r="E57" s="28">
        <v>7.024029574861368</v>
      </c>
      <c r="F57" s="29">
        <v>2</v>
      </c>
      <c r="G57" s="28">
        <f t="shared" si="0"/>
        <v>0.34904013961605584</v>
      </c>
      <c r="H57" s="47">
        <v>2.9850746268656714</v>
      </c>
      <c r="I57" s="27">
        <v>2375</v>
      </c>
      <c r="J57" s="28">
        <f t="shared" si="1"/>
        <v>6.838271285019147</v>
      </c>
      <c r="K57" s="29">
        <v>19</v>
      </c>
      <c r="L57" s="28">
        <f t="shared" si="2"/>
        <v>0.16035108447970292</v>
      </c>
      <c r="M57" s="47">
        <v>5.039787798408488</v>
      </c>
      <c r="N57" s="27">
        <v>7362403</v>
      </c>
      <c r="O57" s="28">
        <f t="shared" si="3"/>
        <v>12.37020730270717</v>
      </c>
      <c r="P57" s="51" t="s">
        <v>122</v>
      </c>
      <c r="Q57" s="51" t="s">
        <v>122</v>
      </c>
      <c r="R57" s="51" t="s">
        <v>122</v>
      </c>
    </row>
    <row r="58" spans="1:18" s="33" customFormat="1" ht="12">
      <c r="A58" s="22"/>
      <c r="B58" s="22"/>
      <c r="C58" s="22" t="s">
        <v>40</v>
      </c>
      <c r="D58" s="27">
        <v>129</v>
      </c>
      <c r="E58" s="28">
        <v>2.3844731977818854</v>
      </c>
      <c r="F58" s="29">
        <v>0</v>
      </c>
      <c r="G58" s="28">
        <f t="shared" si="0"/>
        <v>0</v>
      </c>
      <c r="H58" s="47">
        <v>0</v>
      </c>
      <c r="I58" s="27">
        <v>1388</v>
      </c>
      <c r="J58" s="28">
        <f t="shared" si="1"/>
        <v>3.99642970257119</v>
      </c>
      <c r="K58" s="29">
        <v>0</v>
      </c>
      <c r="L58" s="28">
        <f t="shared" si="2"/>
        <v>0</v>
      </c>
      <c r="M58" s="47">
        <v>0</v>
      </c>
      <c r="N58" s="27">
        <v>4838277</v>
      </c>
      <c r="O58" s="28">
        <f t="shared" si="3"/>
        <v>8.129205841886153</v>
      </c>
      <c r="P58" s="29">
        <v>0</v>
      </c>
      <c r="Q58" s="32">
        <f>P58/$P$5*100</f>
        <v>0</v>
      </c>
      <c r="R58" s="32">
        <v>0</v>
      </c>
    </row>
    <row r="59" spans="1:18" s="33" customFormat="1" ht="12">
      <c r="A59" s="22"/>
      <c r="B59" s="22"/>
      <c r="C59" s="22" t="s">
        <v>41</v>
      </c>
      <c r="D59" s="27">
        <v>135</v>
      </c>
      <c r="E59" s="28">
        <v>2.4953789279112755</v>
      </c>
      <c r="F59" s="29">
        <v>0</v>
      </c>
      <c r="G59" s="28">
        <f t="shared" si="0"/>
        <v>0</v>
      </c>
      <c r="H59" s="47">
        <v>0</v>
      </c>
      <c r="I59" s="27">
        <v>458</v>
      </c>
      <c r="J59" s="28">
        <f t="shared" si="1"/>
        <v>1.3187066309636926</v>
      </c>
      <c r="K59" s="29">
        <v>0</v>
      </c>
      <c r="L59" s="28">
        <f t="shared" si="2"/>
        <v>0</v>
      </c>
      <c r="M59" s="47">
        <v>0</v>
      </c>
      <c r="N59" s="27">
        <v>1525641</v>
      </c>
      <c r="O59" s="28">
        <f t="shared" si="3"/>
        <v>2.5633608265547907</v>
      </c>
      <c r="P59" s="29">
        <v>0</v>
      </c>
      <c r="Q59" s="32">
        <f>P59/$P$5*100</f>
        <v>0</v>
      </c>
      <c r="R59" s="32">
        <v>0</v>
      </c>
    </row>
    <row r="60" spans="1:18" s="33" customFormat="1" ht="12">
      <c r="A60" s="22"/>
      <c r="B60" s="22"/>
      <c r="C60" s="22" t="s">
        <v>42</v>
      </c>
      <c r="D60" s="27">
        <v>67</v>
      </c>
      <c r="E60" s="28">
        <v>1.2384473197781884</v>
      </c>
      <c r="F60" s="29">
        <v>2</v>
      </c>
      <c r="G60" s="28">
        <f t="shared" si="0"/>
        <v>0.34904013961605584</v>
      </c>
      <c r="H60" s="47">
        <v>2.9850746268656714</v>
      </c>
      <c r="I60" s="27">
        <v>377</v>
      </c>
      <c r="J60" s="28">
        <f t="shared" si="1"/>
        <v>1.0854855892430393</v>
      </c>
      <c r="K60" s="29">
        <v>19</v>
      </c>
      <c r="L60" s="28">
        <f t="shared" si="2"/>
        <v>0.16035108447970292</v>
      </c>
      <c r="M60" s="47">
        <v>5.039787798408488</v>
      </c>
      <c r="N60" s="27">
        <v>738075</v>
      </c>
      <c r="O60" s="28">
        <f t="shared" si="3"/>
        <v>1.2401033677381683</v>
      </c>
      <c r="P60" s="51" t="s">
        <v>122</v>
      </c>
      <c r="Q60" s="51" t="s">
        <v>122</v>
      </c>
      <c r="R60" s="51" t="s">
        <v>122</v>
      </c>
    </row>
    <row r="61" spans="1:18" s="33" customFormat="1" ht="12">
      <c r="A61" s="22"/>
      <c r="B61" s="22"/>
      <c r="C61" s="22" t="s">
        <v>43</v>
      </c>
      <c r="D61" s="27">
        <v>49</v>
      </c>
      <c r="E61" s="28">
        <v>0.9057301293900186</v>
      </c>
      <c r="F61" s="29">
        <v>0</v>
      </c>
      <c r="G61" s="28">
        <f t="shared" si="0"/>
        <v>0</v>
      </c>
      <c r="H61" s="47">
        <v>0</v>
      </c>
      <c r="I61" s="27">
        <v>152</v>
      </c>
      <c r="J61" s="28">
        <f t="shared" si="1"/>
        <v>0.4376493622412254</v>
      </c>
      <c r="K61" s="29">
        <v>0</v>
      </c>
      <c r="L61" s="28">
        <f t="shared" si="2"/>
        <v>0</v>
      </c>
      <c r="M61" s="47">
        <v>0</v>
      </c>
      <c r="N61" s="27">
        <v>260410</v>
      </c>
      <c r="O61" s="28">
        <f t="shared" si="3"/>
        <v>0.437537266528058</v>
      </c>
      <c r="P61" s="29">
        <v>0</v>
      </c>
      <c r="Q61" s="32">
        <f>P61/$P$5*100</f>
        <v>0</v>
      </c>
      <c r="R61" s="32">
        <v>0</v>
      </c>
    </row>
    <row r="62" spans="1:18" s="26" customFormat="1" ht="12">
      <c r="A62" s="22"/>
      <c r="B62" s="22" t="s">
        <v>105</v>
      </c>
      <c r="C62" s="22"/>
      <c r="D62" s="27">
        <v>68</v>
      </c>
      <c r="E62" s="28">
        <v>1.2569316081330868</v>
      </c>
      <c r="F62" s="29">
        <v>0</v>
      </c>
      <c r="G62" s="28">
        <f t="shared" si="0"/>
        <v>0</v>
      </c>
      <c r="H62" s="47">
        <v>0</v>
      </c>
      <c r="I62" s="27">
        <v>119</v>
      </c>
      <c r="J62" s="28">
        <f t="shared" si="1"/>
        <v>0.34263338228095935</v>
      </c>
      <c r="K62" s="29">
        <v>0</v>
      </c>
      <c r="L62" s="28">
        <f t="shared" si="2"/>
        <v>0</v>
      </c>
      <c r="M62" s="47">
        <v>0</v>
      </c>
      <c r="N62" s="27">
        <v>66789</v>
      </c>
      <c r="O62" s="28">
        <f t="shared" si="3"/>
        <v>0.11221795051704032</v>
      </c>
      <c r="P62" s="29">
        <v>0</v>
      </c>
      <c r="Q62" s="32">
        <f>P62/$P$5*100</f>
        <v>0</v>
      </c>
      <c r="R62" s="32">
        <v>0</v>
      </c>
    </row>
    <row r="63" spans="1:18" s="33" customFormat="1" ht="12">
      <c r="A63" s="38"/>
      <c r="B63" s="38"/>
      <c r="C63" s="38" t="s">
        <v>44</v>
      </c>
      <c r="D63" s="39">
        <v>68</v>
      </c>
      <c r="E63" s="40">
        <v>1.2569316081330868</v>
      </c>
      <c r="F63" s="41">
        <v>0</v>
      </c>
      <c r="G63" s="40">
        <f t="shared" si="0"/>
        <v>0</v>
      </c>
      <c r="H63" s="50">
        <v>0</v>
      </c>
      <c r="I63" s="39">
        <v>119</v>
      </c>
      <c r="J63" s="40">
        <f t="shared" si="1"/>
        <v>0.34263338228095935</v>
      </c>
      <c r="K63" s="41">
        <v>0</v>
      </c>
      <c r="L63" s="40">
        <f t="shared" si="2"/>
        <v>0</v>
      </c>
      <c r="M63" s="50">
        <v>0</v>
      </c>
      <c r="N63" s="39">
        <v>66789</v>
      </c>
      <c r="O63" s="40">
        <f t="shared" si="3"/>
        <v>0.11221795051704032</v>
      </c>
      <c r="P63" s="41">
        <v>0</v>
      </c>
      <c r="Q63" s="42">
        <f>P63/$P$5*100</f>
        <v>0</v>
      </c>
      <c r="R63" s="42">
        <v>0</v>
      </c>
    </row>
    <row r="64" spans="1:18" s="33" customFormat="1" ht="12">
      <c r="A64" s="22"/>
      <c r="B64" s="22"/>
      <c r="C64" s="54"/>
      <c r="D64" s="29"/>
      <c r="E64" s="28"/>
      <c r="F64" s="29"/>
      <c r="G64" s="28"/>
      <c r="H64" s="28"/>
      <c r="I64" s="30"/>
      <c r="J64" s="31"/>
      <c r="K64" s="30"/>
      <c r="L64" s="31"/>
      <c r="M64" s="55"/>
      <c r="N64" s="29"/>
      <c r="O64" s="28"/>
      <c r="P64" s="29"/>
      <c r="Q64" s="32"/>
      <c r="R64" s="32"/>
    </row>
    <row r="65" spans="1:2" s="33" customFormat="1" ht="12">
      <c r="A65" s="33" t="s">
        <v>121</v>
      </c>
      <c r="B65" s="22"/>
    </row>
    <row r="66" spans="1:18" s="33" customFormat="1" ht="12">
      <c r="A66" s="66" t="s">
        <v>119</v>
      </c>
      <c r="B66" s="66"/>
      <c r="C66" s="67"/>
      <c r="D66" s="61" t="s">
        <v>1</v>
      </c>
      <c r="E66" s="61"/>
      <c r="F66" s="61"/>
      <c r="G66" s="61"/>
      <c r="H66" s="61"/>
      <c r="I66" s="62" t="s">
        <v>2</v>
      </c>
      <c r="J66" s="62"/>
      <c r="K66" s="62"/>
      <c r="L66" s="62"/>
      <c r="M66" s="62"/>
      <c r="N66" s="63" t="s">
        <v>3</v>
      </c>
      <c r="O66" s="64"/>
      <c r="P66" s="64"/>
      <c r="Q66" s="64"/>
      <c r="R66" s="64"/>
    </row>
    <row r="67" spans="1:18" s="33" customFormat="1" ht="12">
      <c r="A67" s="66"/>
      <c r="B67" s="66"/>
      <c r="C67" s="67"/>
      <c r="D67" s="6" t="s">
        <v>4</v>
      </c>
      <c r="E67" s="3"/>
      <c r="F67" s="61" t="s">
        <v>5</v>
      </c>
      <c r="G67" s="61"/>
      <c r="H67" s="61"/>
      <c r="I67" s="16" t="s">
        <v>4</v>
      </c>
      <c r="J67" s="3"/>
      <c r="K67" s="61" t="s">
        <v>5</v>
      </c>
      <c r="L67" s="61"/>
      <c r="M67" s="61"/>
      <c r="N67" s="4" t="s">
        <v>88</v>
      </c>
      <c r="O67" s="5"/>
      <c r="P67" s="62" t="s">
        <v>5</v>
      </c>
      <c r="Q67" s="62"/>
      <c r="R67" s="65"/>
    </row>
    <row r="68" spans="1:18" s="33" customFormat="1" ht="12">
      <c r="A68" s="66"/>
      <c r="B68" s="66"/>
      <c r="C68" s="67"/>
      <c r="D68" s="7"/>
      <c r="E68" s="2" t="s">
        <v>6</v>
      </c>
      <c r="F68" s="2" t="s">
        <v>0</v>
      </c>
      <c r="G68" s="2" t="s">
        <v>6</v>
      </c>
      <c r="H68" s="2" t="s">
        <v>7</v>
      </c>
      <c r="I68" s="43"/>
      <c r="J68" s="2" t="s">
        <v>6</v>
      </c>
      <c r="K68" s="2" t="s">
        <v>8</v>
      </c>
      <c r="L68" s="2" t="s">
        <v>6</v>
      </c>
      <c r="M68" s="2" t="s">
        <v>7</v>
      </c>
      <c r="N68" s="8"/>
      <c r="O68" s="2" t="s">
        <v>6</v>
      </c>
      <c r="P68" s="2" t="s">
        <v>118</v>
      </c>
      <c r="Q68" s="2" t="s">
        <v>6</v>
      </c>
      <c r="R68" s="12" t="s">
        <v>7</v>
      </c>
    </row>
    <row r="69" spans="1:18" s="21" customFormat="1" ht="18" customHeight="1">
      <c r="A69" s="17" t="s">
        <v>84</v>
      </c>
      <c r="B69" s="17"/>
      <c r="C69" s="17"/>
      <c r="D69" s="34">
        <v>486</v>
      </c>
      <c r="E69" s="35">
        <v>8.983364140480592</v>
      </c>
      <c r="F69" s="36">
        <v>15</v>
      </c>
      <c r="G69" s="35">
        <f aca="true" t="shared" si="7" ref="G69:G116">F69/$F$5*100</f>
        <v>2.6178010471204187</v>
      </c>
      <c r="H69" s="52">
        <v>3.0864197530864197</v>
      </c>
      <c r="I69" s="53">
        <v>2514</v>
      </c>
      <c r="J69" s="35">
        <f aca="true" t="shared" si="8" ref="J69:J116">I69/$I$5*100</f>
        <v>7.238490109700267</v>
      </c>
      <c r="K69" s="36">
        <v>261</v>
      </c>
      <c r="L69" s="35">
        <f aca="true" t="shared" si="9" ref="L69:L116">K69/$K$5*100</f>
        <v>2.202717528905393</v>
      </c>
      <c r="M69" s="48">
        <v>10.381861575178998</v>
      </c>
      <c r="N69" s="34">
        <v>5697780</v>
      </c>
      <c r="O69" s="35">
        <f aca="true" t="shared" si="10" ref="O69:O116">N69/$N$5*100</f>
        <v>9.57333084934618</v>
      </c>
      <c r="P69" s="36">
        <v>463576</v>
      </c>
      <c r="Q69" s="35">
        <f aca="true" t="shared" si="11" ref="Q69:Q74">P69/$P$5*100</f>
        <v>2.3994603315702046</v>
      </c>
      <c r="R69" s="35">
        <v>8.136081070171189</v>
      </c>
    </row>
    <row r="70" spans="1:18" s="26" customFormat="1" ht="12">
      <c r="A70" s="22"/>
      <c r="B70" s="22" t="s">
        <v>106</v>
      </c>
      <c r="C70" s="22"/>
      <c r="D70" s="27">
        <v>151</v>
      </c>
      <c r="E70" s="28">
        <v>2.7911275415896486</v>
      </c>
      <c r="F70" s="29">
        <v>0</v>
      </c>
      <c r="G70" s="37">
        <f t="shared" si="7"/>
        <v>0</v>
      </c>
      <c r="H70" s="49" t="s">
        <v>117</v>
      </c>
      <c r="I70" s="27">
        <v>565</v>
      </c>
      <c r="J70" s="28">
        <f t="shared" si="8"/>
        <v>1.6267887478045548</v>
      </c>
      <c r="K70" s="29">
        <v>0</v>
      </c>
      <c r="L70" s="37">
        <f t="shared" si="9"/>
        <v>0</v>
      </c>
      <c r="M70" s="49" t="s">
        <v>117</v>
      </c>
      <c r="N70" s="27">
        <v>848158</v>
      </c>
      <c r="O70" s="28">
        <f t="shared" si="10"/>
        <v>1.4250632959713707</v>
      </c>
      <c r="P70" s="29">
        <v>0</v>
      </c>
      <c r="Q70" s="37">
        <f t="shared" si="11"/>
        <v>0</v>
      </c>
      <c r="R70" s="37" t="s">
        <v>117</v>
      </c>
    </row>
    <row r="71" spans="1:18" s="33" customFormat="1" ht="12">
      <c r="A71" s="22"/>
      <c r="B71" s="22"/>
      <c r="C71" s="22" t="s">
        <v>45</v>
      </c>
      <c r="D71" s="27">
        <v>48</v>
      </c>
      <c r="E71" s="28">
        <v>0.88724584103512</v>
      </c>
      <c r="F71" s="29">
        <v>0</v>
      </c>
      <c r="G71" s="28">
        <f t="shared" si="7"/>
        <v>0</v>
      </c>
      <c r="H71" s="47">
        <v>0</v>
      </c>
      <c r="I71" s="27">
        <v>270</v>
      </c>
      <c r="J71" s="28">
        <f t="shared" si="8"/>
        <v>0.7774034724021767</v>
      </c>
      <c r="K71" s="29">
        <v>0</v>
      </c>
      <c r="L71" s="28">
        <f t="shared" si="9"/>
        <v>0</v>
      </c>
      <c r="M71" s="47">
        <v>0</v>
      </c>
      <c r="N71" s="27">
        <v>541315</v>
      </c>
      <c r="O71" s="28">
        <f t="shared" si="10"/>
        <v>0.9095099475082974</v>
      </c>
      <c r="P71" s="29">
        <v>0</v>
      </c>
      <c r="Q71" s="32">
        <f t="shared" si="11"/>
        <v>0</v>
      </c>
      <c r="R71" s="32">
        <v>0</v>
      </c>
    </row>
    <row r="72" spans="1:18" s="33" customFormat="1" ht="12">
      <c r="A72" s="22"/>
      <c r="B72" s="22"/>
      <c r="C72" s="22" t="s">
        <v>46</v>
      </c>
      <c r="D72" s="27">
        <v>31</v>
      </c>
      <c r="E72" s="28">
        <v>0.5730129390018485</v>
      </c>
      <c r="F72" s="29">
        <v>0</v>
      </c>
      <c r="G72" s="28">
        <f t="shared" si="7"/>
        <v>0</v>
      </c>
      <c r="H72" s="47">
        <v>0</v>
      </c>
      <c r="I72" s="27">
        <v>79</v>
      </c>
      <c r="J72" s="28">
        <f t="shared" si="8"/>
        <v>0.2274624974806369</v>
      </c>
      <c r="K72" s="29">
        <v>0</v>
      </c>
      <c r="L72" s="28">
        <f t="shared" si="9"/>
        <v>0</v>
      </c>
      <c r="M72" s="47">
        <v>0</v>
      </c>
      <c r="N72" s="27">
        <v>87663</v>
      </c>
      <c r="O72" s="28">
        <f t="shared" si="10"/>
        <v>0.14729015550727373</v>
      </c>
      <c r="P72" s="29">
        <v>0</v>
      </c>
      <c r="Q72" s="32">
        <f t="shared" si="11"/>
        <v>0</v>
      </c>
      <c r="R72" s="32">
        <v>0</v>
      </c>
    </row>
    <row r="73" spans="1:18" s="33" customFormat="1" ht="12">
      <c r="A73" s="22"/>
      <c r="B73" s="22"/>
      <c r="C73" s="22" t="s">
        <v>47</v>
      </c>
      <c r="D73" s="27">
        <v>42</v>
      </c>
      <c r="E73" s="28">
        <v>0.7763401109057301</v>
      </c>
      <c r="F73" s="29">
        <v>0</v>
      </c>
      <c r="G73" s="28">
        <f t="shared" si="7"/>
        <v>0</v>
      </c>
      <c r="H73" s="47">
        <v>0</v>
      </c>
      <c r="I73" s="27">
        <v>107</v>
      </c>
      <c r="J73" s="28">
        <f t="shared" si="8"/>
        <v>0.3080821168408626</v>
      </c>
      <c r="K73" s="29">
        <v>0</v>
      </c>
      <c r="L73" s="28">
        <f t="shared" si="9"/>
        <v>0</v>
      </c>
      <c r="M73" s="47">
        <v>0</v>
      </c>
      <c r="N73" s="27">
        <v>76738</v>
      </c>
      <c r="O73" s="28">
        <f t="shared" si="10"/>
        <v>0.12893412218743563</v>
      </c>
      <c r="P73" s="29">
        <v>0</v>
      </c>
      <c r="Q73" s="32">
        <f t="shared" si="11"/>
        <v>0</v>
      </c>
      <c r="R73" s="32">
        <v>0</v>
      </c>
    </row>
    <row r="74" spans="1:18" s="33" customFormat="1" ht="12">
      <c r="A74" s="22"/>
      <c r="B74" s="22"/>
      <c r="C74" s="22" t="s">
        <v>48</v>
      </c>
      <c r="D74" s="27">
        <v>30</v>
      </c>
      <c r="E74" s="28">
        <v>0.5545286506469501</v>
      </c>
      <c r="F74" s="29">
        <v>0</v>
      </c>
      <c r="G74" s="28">
        <f t="shared" si="7"/>
        <v>0</v>
      </c>
      <c r="H74" s="47">
        <v>0</v>
      </c>
      <c r="I74" s="27">
        <v>109</v>
      </c>
      <c r="J74" s="28">
        <f t="shared" si="8"/>
        <v>0.31384066108087877</v>
      </c>
      <c r="K74" s="29">
        <v>0</v>
      </c>
      <c r="L74" s="28">
        <f t="shared" si="9"/>
        <v>0</v>
      </c>
      <c r="M74" s="47">
        <v>0</v>
      </c>
      <c r="N74" s="27">
        <v>142442</v>
      </c>
      <c r="O74" s="28">
        <f t="shared" si="10"/>
        <v>0.23932907076836388</v>
      </c>
      <c r="P74" s="29">
        <v>0</v>
      </c>
      <c r="Q74" s="32">
        <f t="shared" si="11"/>
        <v>0</v>
      </c>
      <c r="R74" s="32">
        <v>0</v>
      </c>
    </row>
    <row r="75" spans="1:18" s="26" customFormat="1" ht="12">
      <c r="A75" s="22"/>
      <c r="B75" s="22" t="s">
        <v>107</v>
      </c>
      <c r="C75" s="22"/>
      <c r="D75" s="27">
        <v>257</v>
      </c>
      <c r="E75" s="28">
        <v>4.750462107208872</v>
      </c>
      <c r="F75" s="29">
        <v>2</v>
      </c>
      <c r="G75" s="28">
        <f t="shared" si="7"/>
        <v>0.34904013961605584</v>
      </c>
      <c r="H75" s="47">
        <v>0.966183574879227</v>
      </c>
      <c r="I75" s="27">
        <v>1481</v>
      </c>
      <c r="J75" s="28">
        <f t="shared" si="8"/>
        <v>4.26420200973194</v>
      </c>
      <c r="K75" s="29">
        <v>25</v>
      </c>
      <c r="L75" s="28">
        <f t="shared" si="9"/>
        <v>0.21098826905224072</v>
      </c>
      <c r="M75" s="47">
        <v>2.323420074349442</v>
      </c>
      <c r="N75" s="27">
        <v>4274805</v>
      </c>
      <c r="O75" s="28">
        <f t="shared" si="10"/>
        <v>7.182468010600496</v>
      </c>
      <c r="P75" s="51" t="s">
        <v>122</v>
      </c>
      <c r="Q75" s="51" t="s">
        <v>122</v>
      </c>
      <c r="R75" s="51" t="s">
        <v>122</v>
      </c>
    </row>
    <row r="76" spans="1:18" s="33" customFormat="1" ht="12">
      <c r="A76" s="22"/>
      <c r="B76" s="22"/>
      <c r="C76" s="22" t="s">
        <v>49</v>
      </c>
      <c r="D76" s="27">
        <v>207</v>
      </c>
      <c r="E76" s="28">
        <v>3.826247689463955</v>
      </c>
      <c r="F76" s="29">
        <v>2</v>
      </c>
      <c r="G76" s="28">
        <f t="shared" si="7"/>
        <v>0.34904013961605584</v>
      </c>
      <c r="H76" s="47">
        <v>0.966183574879227</v>
      </c>
      <c r="I76" s="27">
        <v>1076</v>
      </c>
      <c r="J76" s="28">
        <f t="shared" si="8"/>
        <v>3.0980968011286745</v>
      </c>
      <c r="K76" s="29">
        <v>25</v>
      </c>
      <c r="L76" s="28">
        <f t="shared" si="9"/>
        <v>0.21098826905224072</v>
      </c>
      <c r="M76" s="47">
        <v>2.323420074349442</v>
      </c>
      <c r="N76" s="27">
        <v>3477508</v>
      </c>
      <c r="O76" s="28">
        <f t="shared" si="10"/>
        <v>5.842860660686817</v>
      </c>
      <c r="P76" s="51" t="s">
        <v>122</v>
      </c>
      <c r="Q76" s="51" t="s">
        <v>122</v>
      </c>
      <c r="R76" s="51" t="s">
        <v>122</v>
      </c>
    </row>
    <row r="77" spans="1:18" s="33" customFormat="1" ht="12">
      <c r="A77" s="22"/>
      <c r="B77" s="22"/>
      <c r="C77" s="22" t="s">
        <v>50</v>
      </c>
      <c r="D77" s="27">
        <v>25</v>
      </c>
      <c r="E77" s="28">
        <v>0.46210720887245843</v>
      </c>
      <c r="F77" s="29">
        <v>0</v>
      </c>
      <c r="G77" s="28">
        <f t="shared" si="7"/>
        <v>0</v>
      </c>
      <c r="H77" s="47">
        <v>0</v>
      </c>
      <c r="I77" s="27">
        <v>218</v>
      </c>
      <c r="J77" s="28">
        <f t="shared" si="8"/>
        <v>0.6276813221617575</v>
      </c>
      <c r="K77" s="29">
        <v>0</v>
      </c>
      <c r="L77" s="28">
        <f t="shared" si="9"/>
        <v>0</v>
      </c>
      <c r="M77" s="47">
        <v>0</v>
      </c>
      <c r="N77" s="27">
        <v>375870</v>
      </c>
      <c r="O77" s="28">
        <f t="shared" si="10"/>
        <v>0.6315315555082415</v>
      </c>
      <c r="P77" s="29">
        <v>0</v>
      </c>
      <c r="Q77" s="32">
        <f>P77/$P$5*100</f>
        <v>0</v>
      </c>
      <c r="R77" s="32">
        <v>0</v>
      </c>
    </row>
    <row r="78" spans="1:18" s="33" customFormat="1" ht="12">
      <c r="A78" s="22"/>
      <c r="B78" s="22"/>
      <c r="C78" s="22" t="s">
        <v>51</v>
      </c>
      <c r="D78" s="27">
        <v>25</v>
      </c>
      <c r="E78" s="28">
        <v>0.46210720887245843</v>
      </c>
      <c r="F78" s="29">
        <v>0</v>
      </c>
      <c r="G78" s="28">
        <f t="shared" si="7"/>
        <v>0</v>
      </c>
      <c r="H78" s="47">
        <v>0</v>
      </c>
      <c r="I78" s="27">
        <v>187</v>
      </c>
      <c r="J78" s="28">
        <f t="shared" si="8"/>
        <v>0.5384238864415075</v>
      </c>
      <c r="K78" s="29">
        <v>0</v>
      </c>
      <c r="L78" s="28">
        <f t="shared" si="9"/>
        <v>0</v>
      </c>
      <c r="M78" s="47">
        <v>0</v>
      </c>
      <c r="N78" s="27">
        <v>421427</v>
      </c>
      <c r="O78" s="28">
        <f t="shared" si="10"/>
        <v>0.7080757944054372</v>
      </c>
      <c r="P78" s="29">
        <v>0</v>
      </c>
      <c r="Q78" s="32">
        <f>P78/$P$5*100</f>
        <v>0</v>
      </c>
      <c r="R78" s="32">
        <v>0</v>
      </c>
    </row>
    <row r="79" spans="1:18" s="26" customFormat="1" ht="12">
      <c r="A79" s="22"/>
      <c r="B79" s="22" t="s">
        <v>108</v>
      </c>
      <c r="C79" s="22"/>
      <c r="D79" s="27">
        <v>78</v>
      </c>
      <c r="E79" s="28">
        <v>1.4417744916820703</v>
      </c>
      <c r="F79" s="29">
        <v>13</v>
      </c>
      <c r="G79" s="28">
        <f t="shared" si="7"/>
        <v>2.2687609075043627</v>
      </c>
      <c r="H79" s="47">
        <v>49.82193732193732</v>
      </c>
      <c r="I79" s="27">
        <v>468</v>
      </c>
      <c r="J79" s="28">
        <f t="shared" si="8"/>
        <v>1.347499352163773</v>
      </c>
      <c r="K79" s="29">
        <v>236</v>
      </c>
      <c r="L79" s="28">
        <f t="shared" si="9"/>
        <v>1.9917292598531522</v>
      </c>
      <c r="M79" s="47">
        <v>129.10280970625797</v>
      </c>
      <c r="N79" s="27">
        <v>574817</v>
      </c>
      <c r="O79" s="28">
        <f t="shared" si="10"/>
        <v>0.9657995427743127</v>
      </c>
      <c r="P79" s="51" t="s">
        <v>122</v>
      </c>
      <c r="Q79" s="51" t="s">
        <v>122</v>
      </c>
      <c r="R79" s="51" t="s">
        <v>122</v>
      </c>
    </row>
    <row r="80" spans="1:18" s="33" customFormat="1" ht="12">
      <c r="A80" s="22"/>
      <c r="B80" s="22"/>
      <c r="C80" s="22" t="s">
        <v>52</v>
      </c>
      <c r="D80" s="27">
        <v>32</v>
      </c>
      <c r="E80" s="28">
        <v>0.5914972273567467</v>
      </c>
      <c r="F80" s="29">
        <v>4</v>
      </c>
      <c r="G80" s="28">
        <f t="shared" si="7"/>
        <v>0.6980802792321117</v>
      </c>
      <c r="H80" s="47">
        <v>12.5</v>
      </c>
      <c r="I80" s="27">
        <v>216</v>
      </c>
      <c r="J80" s="28">
        <f t="shared" si="8"/>
        <v>0.6219227779217413</v>
      </c>
      <c r="K80" s="29">
        <v>127</v>
      </c>
      <c r="L80" s="28">
        <f t="shared" si="9"/>
        <v>1.0718204067853827</v>
      </c>
      <c r="M80" s="47">
        <v>58.79629629629629</v>
      </c>
      <c r="N80" s="27">
        <v>322325</v>
      </c>
      <c r="O80" s="28">
        <f t="shared" si="10"/>
        <v>0.541565989914582</v>
      </c>
      <c r="P80" s="29">
        <v>202505</v>
      </c>
      <c r="Q80" s="32">
        <f>P80/$P$5*100</f>
        <v>1.0481619291003508</v>
      </c>
      <c r="R80" s="32">
        <v>62.826339874350424</v>
      </c>
    </row>
    <row r="81" spans="1:18" s="33" customFormat="1" ht="12">
      <c r="A81" s="22"/>
      <c r="B81" s="22"/>
      <c r="C81" s="22" t="s">
        <v>53</v>
      </c>
      <c r="D81" s="27">
        <v>27</v>
      </c>
      <c r="E81" s="28">
        <v>0.4990757855822551</v>
      </c>
      <c r="F81" s="29">
        <v>8</v>
      </c>
      <c r="G81" s="28">
        <f t="shared" si="7"/>
        <v>1.3961605584642234</v>
      </c>
      <c r="H81" s="47">
        <v>29.629629629629626</v>
      </c>
      <c r="I81" s="27">
        <v>174</v>
      </c>
      <c r="J81" s="28">
        <f t="shared" si="8"/>
        <v>0.5009933488814028</v>
      </c>
      <c r="K81" s="29">
        <v>103</v>
      </c>
      <c r="L81" s="28">
        <f t="shared" si="9"/>
        <v>0.8692716684952316</v>
      </c>
      <c r="M81" s="47">
        <v>59.195402298850574</v>
      </c>
      <c r="N81" s="27">
        <v>151811</v>
      </c>
      <c r="O81" s="28">
        <f t="shared" si="10"/>
        <v>0.2550707344913445</v>
      </c>
      <c r="P81" s="29">
        <v>118281</v>
      </c>
      <c r="Q81" s="32">
        <f>P81/$P$5*100</f>
        <v>0.6122201483218617</v>
      </c>
      <c r="R81" s="32">
        <v>77.91332643879561</v>
      </c>
    </row>
    <row r="82" spans="1:18" s="33" customFormat="1" ht="12">
      <c r="A82" s="22"/>
      <c r="B82" s="22"/>
      <c r="C82" s="22" t="s">
        <v>54</v>
      </c>
      <c r="D82" s="27">
        <v>13</v>
      </c>
      <c r="E82" s="28">
        <v>0.2402957486136784</v>
      </c>
      <c r="F82" s="29">
        <v>1</v>
      </c>
      <c r="G82" s="28">
        <f t="shared" si="7"/>
        <v>0.17452006980802792</v>
      </c>
      <c r="H82" s="47">
        <v>7.6923076923076925</v>
      </c>
      <c r="I82" s="27">
        <v>54</v>
      </c>
      <c r="J82" s="28">
        <f t="shared" si="8"/>
        <v>0.15548069448043533</v>
      </c>
      <c r="K82" s="29">
        <v>6</v>
      </c>
      <c r="L82" s="28">
        <f t="shared" si="9"/>
        <v>0.05063718457253777</v>
      </c>
      <c r="M82" s="47">
        <v>11.11111111111111</v>
      </c>
      <c r="N82" s="27">
        <v>73318</v>
      </c>
      <c r="O82" s="28">
        <f t="shared" si="10"/>
        <v>0.12318788566992112</v>
      </c>
      <c r="P82" s="51" t="s">
        <v>122</v>
      </c>
      <c r="Q82" s="51" t="s">
        <v>122</v>
      </c>
      <c r="R82" s="51" t="s">
        <v>122</v>
      </c>
    </row>
    <row r="83" spans="1:18" s="33" customFormat="1" ht="12">
      <c r="A83" s="22"/>
      <c r="B83" s="22"/>
      <c r="C83" s="22" t="s">
        <v>55</v>
      </c>
      <c r="D83" s="27">
        <v>6</v>
      </c>
      <c r="E83" s="28">
        <v>0.11090573012939</v>
      </c>
      <c r="F83" s="29">
        <v>0</v>
      </c>
      <c r="G83" s="28">
        <f t="shared" si="7"/>
        <v>0</v>
      </c>
      <c r="H83" s="47">
        <v>0</v>
      </c>
      <c r="I83" s="27">
        <v>24</v>
      </c>
      <c r="J83" s="28">
        <f t="shared" si="8"/>
        <v>0.06910253088019348</v>
      </c>
      <c r="K83" s="29">
        <v>0</v>
      </c>
      <c r="L83" s="28">
        <f t="shared" si="9"/>
        <v>0</v>
      </c>
      <c r="M83" s="47">
        <v>0</v>
      </c>
      <c r="N83" s="27">
        <v>27363</v>
      </c>
      <c r="O83" s="28">
        <f t="shared" si="10"/>
        <v>0.04597493269846493</v>
      </c>
      <c r="P83" s="29">
        <v>0</v>
      </c>
      <c r="Q83" s="32">
        <f aca="true" t="shared" si="12" ref="Q83:Q100">P83/$P$5*100</f>
        <v>0</v>
      </c>
      <c r="R83" s="32">
        <v>0</v>
      </c>
    </row>
    <row r="84" spans="1:18" s="21" customFormat="1" ht="18" customHeight="1">
      <c r="A84" s="17" t="s">
        <v>85</v>
      </c>
      <c r="B84" s="17"/>
      <c r="C84" s="17"/>
      <c r="D84" s="34">
        <v>1920</v>
      </c>
      <c r="E84" s="35">
        <v>35.48983364140481</v>
      </c>
      <c r="F84" s="36">
        <v>130</v>
      </c>
      <c r="G84" s="35">
        <f t="shared" si="7"/>
        <v>22.68760907504363</v>
      </c>
      <c r="H84" s="48">
        <v>6.770833333333333</v>
      </c>
      <c r="I84" s="34">
        <v>10263</v>
      </c>
      <c r="J84" s="35">
        <f t="shared" si="8"/>
        <v>29.549969767642743</v>
      </c>
      <c r="K84" s="36">
        <v>1782</v>
      </c>
      <c r="L84" s="35">
        <f t="shared" si="9"/>
        <v>15.039243818043715</v>
      </c>
      <c r="M84" s="48">
        <v>17.363344051446948</v>
      </c>
      <c r="N84" s="34">
        <v>17523646</v>
      </c>
      <c r="O84" s="35">
        <f t="shared" si="10"/>
        <v>29.442986714969997</v>
      </c>
      <c r="P84" s="36">
        <v>3511323</v>
      </c>
      <c r="Q84" s="35">
        <f t="shared" si="12"/>
        <v>18.174539341618388</v>
      </c>
      <c r="R84" s="35">
        <v>20.03762801417011</v>
      </c>
    </row>
    <row r="85" spans="1:18" s="26" customFormat="1" ht="12">
      <c r="A85" s="22"/>
      <c r="B85" s="22" t="s">
        <v>109</v>
      </c>
      <c r="C85" s="22"/>
      <c r="D85" s="27">
        <v>387</v>
      </c>
      <c r="E85" s="28">
        <v>7.153419593345657</v>
      </c>
      <c r="F85" s="29">
        <v>61</v>
      </c>
      <c r="G85" s="28">
        <f t="shared" si="7"/>
        <v>10.645724258289704</v>
      </c>
      <c r="H85" s="47">
        <v>50.07009048043838</v>
      </c>
      <c r="I85" s="27">
        <v>2188</v>
      </c>
      <c r="J85" s="28">
        <f t="shared" si="8"/>
        <v>6.299847398577639</v>
      </c>
      <c r="K85" s="29">
        <v>690</v>
      </c>
      <c r="L85" s="28">
        <f t="shared" si="9"/>
        <v>5.823276225841843</v>
      </c>
      <c r="M85" s="47">
        <v>94.33830200375218</v>
      </c>
      <c r="N85" s="27">
        <v>3328521</v>
      </c>
      <c r="O85" s="28">
        <f t="shared" si="10"/>
        <v>5.5925347717877125</v>
      </c>
      <c r="P85" s="29">
        <v>1267853</v>
      </c>
      <c r="Q85" s="28">
        <f t="shared" si="12"/>
        <v>6.562382392018307</v>
      </c>
      <c r="R85" s="28">
        <v>114.45678398820897</v>
      </c>
    </row>
    <row r="86" spans="1:18" s="33" customFormat="1" ht="12">
      <c r="A86" s="22"/>
      <c r="B86" s="22"/>
      <c r="C86" s="22" t="s">
        <v>56</v>
      </c>
      <c r="D86" s="27">
        <v>118</v>
      </c>
      <c r="E86" s="28">
        <v>2.1811460258780038</v>
      </c>
      <c r="F86" s="29">
        <v>44</v>
      </c>
      <c r="G86" s="28">
        <f t="shared" si="7"/>
        <v>7.678883071553229</v>
      </c>
      <c r="H86" s="47">
        <v>37.28813559322034</v>
      </c>
      <c r="I86" s="27">
        <v>782</v>
      </c>
      <c r="J86" s="28">
        <f t="shared" si="8"/>
        <v>2.2515907978463043</v>
      </c>
      <c r="K86" s="29">
        <v>503</v>
      </c>
      <c r="L86" s="28">
        <f t="shared" si="9"/>
        <v>4.245083973331083</v>
      </c>
      <c r="M86" s="47">
        <v>64.3222506393862</v>
      </c>
      <c r="N86" s="27">
        <v>1397004</v>
      </c>
      <c r="O86" s="28">
        <f t="shared" si="10"/>
        <v>2.347226725121014</v>
      </c>
      <c r="P86" s="29">
        <v>933767</v>
      </c>
      <c r="Q86" s="32">
        <f t="shared" si="12"/>
        <v>4.833159774080873</v>
      </c>
      <c r="R86" s="32">
        <v>66.84068191644404</v>
      </c>
    </row>
    <row r="87" spans="1:18" s="33" customFormat="1" ht="12">
      <c r="A87" s="22"/>
      <c r="B87" s="22"/>
      <c r="C87" s="22" t="s">
        <v>57</v>
      </c>
      <c r="D87" s="27">
        <v>136</v>
      </c>
      <c r="E87" s="28">
        <v>2.5138632162661736</v>
      </c>
      <c r="F87" s="29">
        <v>0</v>
      </c>
      <c r="G87" s="28">
        <f t="shared" si="7"/>
        <v>0</v>
      </c>
      <c r="H87" s="47">
        <v>0</v>
      </c>
      <c r="I87" s="27">
        <v>783</v>
      </c>
      <c r="J87" s="28">
        <f t="shared" si="8"/>
        <v>2.2544700699663127</v>
      </c>
      <c r="K87" s="29">
        <v>0</v>
      </c>
      <c r="L87" s="28">
        <f t="shared" si="9"/>
        <v>0</v>
      </c>
      <c r="M87" s="47">
        <v>0</v>
      </c>
      <c r="N87" s="27">
        <v>1229893</v>
      </c>
      <c r="O87" s="28">
        <f t="shared" si="10"/>
        <v>2.0664491430513148</v>
      </c>
      <c r="P87" s="29">
        <v>0</v>
      </c>
      <c r="Q87" s="32">
        <f t="shared" si="12"/>
        <v>0</v>
      </c>
      <c r="R87" s="32">
        <v>0</v>
      </c>
    </row>
    <row r="88" spans="1:18" s="33" customFormat="1" ht="12">
      <c r="A88" s="22"/>
      <c r="B88" s="22"/>
      <c r="C88" s="22" t="s">
        <v>58</v>
      </c>
      <c r="D88" s="27">
        <v>133</v>
      </c>
      <c r="E88" s="28">
        <v>2.4584103512014788</v>
      </c>
      <c r="F88" s="29">
        <v>17</v>
      </c>
      <c r="G88" s="28">
        <f t="shared" si="7"/>
        <v>2.966841186736475</v>
      </c>
      <c r="H88" s="47">
        <v>12.781954887218044</v>
      </c>
      <c r="I88" s="27">
        <v>623</v>
      </c>
      <c r="J88" s="28">
        <f t="shared" si="8"/>
        <v>1.7937865307650225</v>
      </c>
      <c r="K88" s="29">
        <v>187</v>
      </c>
      <c r="L88" s="28">
        <f t="shared" si="9"/>
        <v>1.5781922525107603</v>
      </c>
      <c r="M88" s="47">
        <v>30.01605136436597</v>
      </c>
      <c r="N88" s="27">
        <v>701624</v>
      </c>
      <c r="O88" s="28">
        <f t="shared" si="10"/>
        <v>1.1788589036153843</v>
      </c>
      <c r="P88" s="29">
        <v>334086</v>
      </c>
      <c r="Q88" s="32">
        <f t="shared" si="12"/>
        <v>1.7292226179374328</v>
      </c>
      <c r="R88" s="32">
        <v>47.616102071764935</v>
      </c>
    </row>
    <row r="89" spans="1:18" s="26" customFormat="1" ht="12">
      <c r="A89" s="22"/>
      <c r="B89" s="22" t="s">
        <v>110</v>
      </c>
      <c r="C89" s="22"/>
      <c r="D89" s="27">
        <v>40</v>
      </c>
      <c r="E89" s="28">
        <v>0.7393715341959334</v>
      </c>
      <c r="F89" s="29">
        <v>0</v>
      </c>
      <c r="G89" s="28">
        <f t="shared" si="7"/>
        <v>0</v>
      </c>
      <c r="H89" s="47">
        <v>0</v>
      </c>
      <c r="I89" s="27">
        <v>133</v>
      </c>
      <c r="J89" s="28">
        <f t="shared" si="8"/>
        <v>0.38294319196107224</v>
      </c>
      <c r="K89" s="29">
        <v>0</v>
      </c>
      <c r="L89" s="28">
        <f t="shared" si="9"/>
        <v>0</v>
      </c>
      <c r="M89" s="47">
        <v>0</v>
      </c>
      <c r="N89" s="27">
        <v>234420</v>
      </c>
      <c r="O89" s="28">
        <f t="shared" si="10"/>
        <v>0.3938692293671801</v>
      </c>
      <c r="P89" s="29">
        <v>0</v>
      </c>
      <c r="Q89" s="32">
        <f t="shared" si="12"/>
        <v>0</v>
      </c>
      <c r="R89" s="32">
        <v>0</v>
      </c>
    </row>
    <row r="90" spans="1:18" s="33" customFormat="1" ht="12">
      <c r="A90" s="22"/>
      <c r="B90" s="22"/>
      <c r="C90" s="22" t="s">
        <v>59</v>
      </c>
      <c r="D90" s="27">
        <v>15</v>
      </c>
      <c r="E90" s="28">
        <v>0.27726432532347506</v>
      </c>
      <c r="F90" s="29">
        <v>0</v>
      </c>
      <c r="G90" s="28">
        <f t="shared" si="7"/>
        <v>0</v>
      </c>
      <c r="H90" s="47">
        <v>0</v>
      </c>
      <c r="I90" s="27">
        <v>55</v>
      </c>
      <c r="J90" s="28">
        <f t="shared" si="8"/>
        <v>0.1583599666004434</v>
      </c>
      <c r="K90" s="29">
        <v>0</v>
      </c>
      <c r="L90" s="28">
        <f t="shared" si="9"/>
        <v>0</v>
      </c>
      <c r="M90" s="47">
        <v>0</v>
      </c>
      <c r="N90" s="27">
        <v>141442</v>
      </c>
      <c r="O90" s="28">
        <f t="shared" si="10"/>
        <v>0.23764888465213158</v>
      </c>
      <c r="P90" s="29">
        <v>0</v>
      </c>
      <c r="Q90" s="32">
        <f t="shared" si="12"/>
        <v>0</v>
      </c>
      <c r="R90" s="32">
        <v>0</v>
      </c>
    </row>
    <row r="91" spans="1:18" s="33" customFormat="1" ht="12">
      <c r="A91" s="22"/>
      <c r="B91" s="22"/>
      <c r="C91" s="22" t="s">
        <v>60</v>
      </c>
      <c r="D91" s="27">
        <v>17</v>
      </c>
      <c r="E91" s="28">
        <v>0.3142329020332717</v>
      </c>
      <c r="F91" s="29">
        <v>0</v>
      </c>
      <c r="G91" s="28">
        <f t="shared" si="7"/>
        <v>0</v>
      </c>
      <c r="H91" s="47">
        <v>0</v>
      </c>
      <c r="I91" s="27">
        <v>56</v>
      </c>
      <c r="J91" s="28">
        <f t="shared" si="8"/>
        <v>0.16123923872045148</v>
      </c>
      <c r="K91" s="29">
        <v>0</v>
      </c>
      <c r="L91" s="28">
        <f t="shared" si="9"/>
        <v>0</v>
      </c>
      <c r="M91" s="47">
        <v>0</v>
      </c>
      <c r="N91" s="27">
        <v>50748</v>
      </c>
      <c r="O91" s="28">
        <f t="shared" si="10"/>
        <v>0.08526608502655769</v>
      </c>
      <c r="P91" s="29">
        <v>0</v>
      </c>
      <c r="Q91" s="32">
        <f t="shared" si="12"/>
        <v>0</v>
      </c>
      <c r="R91" s="32">
        <v>0</v>
      </c>
    </row>
    <row r="92" spans="1:18" s="33" customFormat="1" ht="12">
      <c r="A92" s="22"/>
      <c r="B92" s="22"/>
      <c r="C92" s="22" t="s">
        <v>61</v>
      </c>
      <c r="D92" s="27">
        <v>8</v>
      </c>
      <c r="E92" s="28">
        <v>0.14787430683918668</v>
      </c>
      <c r="F92" s="29">
        <v>0</v>
      </c>
      <c r="G92" s="28">
        <f t="shared" si="7"/>
        <v>0</v>
      </c>
      <c r="H92" s="47">
        <v>0</v>
      </c>
      <c r="I92" s="27">
        <v>22</v>
      </c>
      <c r="J92" s="28">
        <f t="shared" si="8"/>
        <v>0.06334398664017736</v>
      </c>
      <c r="K92" s="29">
        <v>0</v>
      </c>
      <c r="L92" s="28">
        <f t="shared" si="9"/>
        <v>0</v>
      </c>
      <c r="M92" s="47">
        <v>0</v>
      </c>
      <c r="N92" s="27">
        <v>42230</v>
      </c>
      <c r="O92" s="28">
        <f t="shared" si="10"/>
        <v>0.07095425968849081</v>
      </c>
      <c r="P92" s="29">
        <v>0</v>
      </c>
      <c r="Q92" s="32">
        <f t="shared" si="12"/>
        <v>0</v>
      </c>
      <c r="R92" s="32">
        <v>0</v>
      </c>
    </row>
    <row r="93" spans="1:18" s="26" customFormat="1" ht="12">
      <c r="A93" s="22"/>
      <c r="B93" s="22" t="s">
        <v>111</v>
      </c>
      <c r="C93" s="22"/>
      <c r="D93" s="27">
        <v>236</v>
      </c>
      <c r="E93" s="28">
        <v>4.3622920517560075</v>
      </c>
      <c r="F93" s="29">
        <v>0</v>
      </c>
      <c r="G93" s="28">
        <f t="shared" si="7"/>
        <v>0</v>
      </c>
      <c r="H93" s="47">
        <v>0</v>
      </c>
      <c r="I93" s="27">
        <v>1731</v>
      </c>
      <c r="J93" s="28">
        <f t="shared" si="8"/>
        <v>4.984020039733955</v>
      </c>
      <c r="K93" s="29">
        <v>0</v>
      </c>
      <c r="L93" s="28">
        <f t="shared" si="9"/>
        <v>0</v>
      </c>
      <c r="M93" s="47">
        <v>0</v>
      </c>
      <c r="N93" s="27">
        <v>6013739</v>
      </c>
      <c r="O93" s="28">
        <f t="shared" si="10"/>
        <v>10.104200774444825</v>
      </c>
      <c r="P93" s="29">
        <v>0</v>
      </c>
      <c r="Q93" s="32">
        <f t="shared" si="12"/>
        <v>0</v>
      </c>
      <c r="R93" s="32">
        <v>0</v>
      </c>
    </row>
    <row r="94" spans="1:18" s="33" customFormat="1" ht="12">
      <c r="A94" s="22"/>
      <c r="B94" s="22"/>
      <c r="C94" s="22" t="s">
        <v>62</v>
      </c>
      <c r="D94" s="27">
        <v>166</v>
      </c>
      <c r="E94" s="28">
        <v>3.0683918669131236</v>
      </c>
      <c r="F94" s="29">
        <v>0</v>
      </c>
      <c r="G94" s="28">
        <f t="shared" si="7"/>
        <v>0</v>
      </c>
      <c r="H94" s="47">
        <v>0</v>
      </c>
      <c r="I94" s="27">
        <v>1151</v>
      </c>
      <c r="J94" s="28">
        <f t="shared" si="8"/>
        <v>3.3140422101292795</v>
      </c>
      <c r="K94" s="29">
        <v>0</v>
      </c>
      <c r="L94" s="28">
        <f t="shared" si="9"/>
        <v>0</v>
      </c>
      <c r="M94" s="47">
        <v>0</v>
      </c>
      <c r="N94" s="27">
        <v>4522515</v>
      </c>
      <c r="O94" s="28">
        <f t="shared" si="10"/>
        <v>7.598666913452404</v>
      </c>
      <c r="P94" s="29">
        <v>0</v>
      </c>
      <c r="Q94" s="32">
        <f t="shared" si="12"/>
        <v>0</v>
      </c>
      <c r="R94" s="32">
        <v>0</v>
      </c>
    </row>
    <row r="95" spans="1:18" s="33" customFormat="1" ht="12">
      <c r="A95" s="22"/>
      <c r="B95" s="22"/>
      <c r="C95" s="22" t="s">
        <v>63</v>
      </c>
      <c r="D95" s="27">
        <v>70</v>
      </c>
      <c r="E95" s="28">
        <v>1.2939001848428837</v>
      </c>
      <c r="F95" s="29">
        <v>0</v>
      </c>
      <c r="G95" s="28">
        <f t="shared" si="7"/>
        <v>0</v>
      </c>
      <c r="H95" s="47">
        <v>0</v>
      </c>
      <c r="I95" s="27">
        <v>580</v>
      </c>
      <c r="J95" s="28">
        <f t="shared" si="8"/>
        <v>1.669977829604676</v>
      </c>
      <c r="K95" s="29">
        <v>0</v>
      </c>
      <c r="L95" s="28">
        <f t="shared" si="9"/>
        <v>0</v>
      </c>
      <c r="M95" s="47">
        <v>0</v>
      </c>
      <c r="N95" s="27">
        <v>1491224</v>
      </c>
      <c r="O95" s="28">
        <f t="shared" si="10"/>
        <v>2.505533860992423</v>
      </c>
      <c r="P95" s="29">
        <v>0</v>
      </c>
      <c r="Q95" s="32">
        <f t="shared" si="12"/>
        <v>0</v>
      </c>
      <c r="R95" s="32">
        <v>0</v>
      </c>
    </row>
    <row r="96" spans="1:18" s="26" customFormat="1" ht="12">
      <c r="A96" s="22"/>
      <c r="B96" s="22" t="s">
        <v>112</v>
      </c>
      <c r="C96" s="22"/>
      <c r="D96" s="27">
        <v>204</v>
      </c>
      <c r="E96" s="28">
        <v>3.7707948243992604</v>
      </c>
      <c r="F96" s="29">
        <v>16</v>
      </c>
      <c r="G96" s="28">
        <f t="shared" si="7"/>
        <v>2.7923211169284468</v>
      </c>
      <c r="H96" s="47">
        <v>22.289866457187742</v>
      </c>
      <c r="I96" s="27">
        <v>2264</v>
      </c>
      <c r="J96" s="28">
        <f t="shared" si="8"/>
        <v>6.518672079698253</v>
      </c>
      <c r="K96" s="29">
        <v>248</v>
      </c>
      <c r="L96" s="28">
        <f t="shared" si="9"/>
        <v>2.0930036289982277</v>
      </c>
      <c r="M96" s="47">
        <v>57.74732620320855</v>
      </c>
      <c r="N96" s="27">
        <v>2122033</v>
      </c>
      <c r="O96" s="28">
        <f t="shared" si="10"/>
        <v>3.565410384786815</v>
      </c>
      <c r="P96" s="29">
        <v>371470</v>
      </c>
      <c r="Q96" s="32">
        <f t="shared" si="12"/>
        <v>1.9227214725705901</v>
      </c>
      <c r="R96" s="32">
        <v>49.38743737218047</v>
      </c>
    </row>
    <row r="97" spans="1:18" s="33" customFormat="1" ht="12">
      <c r="A97" s="22"/>
      <c r="B97" s="22"/>
      <c r="C97" s="22" t="s">
        <v>64</v>
      </c>
      <c r="D97" s="27">
        <v>76</v>
      </c>
      <c r="E97" s="28">
        <v>1.4048059149722736</v>
      </c>
      <c r="F97" s="29">
        <v>9</v>
      </c>
      <c r="G97" s="28">
        <f t="shared" si="7"/>
        <v>1.5706806282722512</v>
      </c>
      <c r="H97" s="47">
        <v>11.842105263157894</v>
      </c>
      <c r="I97" s="27">
        <v>544</v>
      </c>
      <c r="J97" s="28">
        <f t="shared" si="8"/>
        <v>1.5663240332843857</v>
      </c>
      <c r="K97" s="29">
        <v>146</v>
      </c>
      <c r="L97" s="28">
        <f t="shared" si="9"/>
        <v>1.2321714912650856</v>
      </c>
      <c r="M97" s="47">
        <v>26.838235294117645</v>
      </c>
      <c r="N97" s="27">
        <v>899446</v>
      </c>
      <c r="O97" s="28">
        <f t="shared" si="10"/>
        <v>1.511236681500694</v>
      </c>
      <c r="P97" s="29">
        <v>256774</v>
      </c>
      <c r="Q97" s="32">
        <f t="shared" si="12"/>
        <v>1.3290572143048986</v>
      </c>
      <c r="R97" s="32">
        <v>28.548017335115173</v>
      </c>
    </row>
    <row r="98" spans="1:18" s="33" customFormat="1" ht="12">
      <c r="A98" s="22"/>
      <c r="B98" s="22"/>
      <c r="C98" s="22" t="s">
        <v>65</v>
      </c>
      <c r="D98" s="27">
        <v>61</v>
      </c>
      <c r="E98" s="28">
        <v>1.1275415896487986</v>
      </c>
      <c r="F98" s="29">
        <v>0</v>
      </c>
      <c r="G98" s="28">
        <f t="shared" si="7"/>
        <v>0</v>
      </c>
      <c r="H98" s="47">
        <v>0</v>
      </c>
      <c r="I98" s="27">
        <v>1390</v>
      </c>
      <c r="J98" s="28">
        <f t="shared" si="8"/>
        <v>4.002188246811206</v>
      </c>
      <c r="K98" s="29">
        <v>0</v>
      </c>
      <c r="L98" s="28">
        <f t="shared" si="9"/>
        <v>0</v>
      </c>
      <c r="M98" s="47">
        <v>0</v>
      </c>
      <c r="N98" s="27">
        <v>672207</v>
      </c>
      <c r="O98" s="28">
        <f t="shared" si="10"/>
        <v>1.1294328686341781</v>
      </c>
      <c r="P98" s="29">
        <v>0</v>
      </c>
      <c r="Q98" s="32">
        <f t="shared" si="12"/>
        <v>0</v>
      </c>
      <c r="R98" s="32">
        <v>0</v>
      </c>
    </row>
    <row r="99" spans="1:18" s="33" customFormat="1" ht="12">
      <c r="A99" s="22"/>
      <c r="B99" s="22"/>
      <c r="C99" s="22" t="s">
        <v>66</v>
      </c>
      <c r="D99" s="27">
        <v>67</v>
      </c>
      <c r="E99" s="28">
        <v>1.2384473197781884</v>
      </c>
      <c r="F99" s="29">
        <v>7</v>
      </c>
      <c r="G99" s="28">
        <f t="shared" si="7"/>
        <v>1.2216404886561953</v>
      </c>
      <c r="H99" s="47">
        <v>10.44776119402985</v>
      </c>
      <c r="I99" s="27">
        <v>330</v>
      </c>
      <c r="J99" s="28">
        <f t="shared" si="8"/>
        <v>0.9501597996026604</v>
      </c>
      <c r="K99" s="29">
        <v>102</v>
      </c>
      <c r="L99" s="28">
        <f t="shared" si="9"/>
        <v>0.860832137733142</v>
      </c>
      <c r="M99" s="47">
        <v>30.909090909090907</v>
      </c>
      <c r="N99" s="27">
        <v>550380</v>
      </c>
      <c r="O99" s="28">
        <f t="shared" si="10"/>
        <v>0.9247408346519433</v>
      </c>
      <c r="P99" s="29">
        <v>114696</v>
      </c>
      <c r="Q99" s="32">
        <f t="shared" si="12"/>
        <v>0.5936642582656915</v>
      </c>
      <c r="R99" s="32">
        <v>20.839420037065302</v>
      </c>
    </row>
    <row r="100" spans="1:18" s="26" customFormat="1" ht="12">
      <c r="A100" s="22"/>
      <c r="B100" s="22" t="s">
        <v>113</v>
      </c>
      <c r="C100" s="22"/>
      <c r="D100" s="27">
        <v>152</v>
      </c>
      <c r="E100" s="28">
        <v>2.809611829944547</v>
      </c>
      <c r="F100" s="29">
        <v>21</v>
      </c>
      <c r="G100" s="28">
        <f t="shared" si="7"/>
        <v>3.664921465968586</v>
      </c>
      <c r="H100" s="47">
        <v>43.70646221248631</v>
      </c>
      <c r="I100" s="27">
        <v>776</v>
      </c>
      <c r="J100" s="28">
        <f t="shared" si="8"/>
        <v>2.234315165126256</v>
      </c>
      <c r="K100" s="29">
        <v>287</v>
      </c>
      <c r="L100" s="28">
        <f t="shared" si="9"/>
        <v>2.422145328719723</v>
      </c>
      <c r="M100" s="47">
        <v>98.96320939536648</v>
      </c>
      <c r="N100" s="27">
        <v>1271597</v>
      </c>
      <c r="O100" s="28">
        <f t="shared" si="10"/>
        <v>2.1365196248426677</v>
      </c>
      <c r="P100" s="29">
        <v>584832</v>
      </c>
      <c r="Q100" s="32">
        <f t="shared" si="12"/>
        <v>3.0270790218494183</v>
      </c>
      <c r="R100" s="32">
        <v>119.30762695835323</v>
      </c>
    </row>
    <row r="101" spans="1:18" s="33" customFormat="1" ht="12">
      <c r="A101" s="22"/>
      <c r="B101" s="22"/>
      <c r="C101" s="22" t="s">
        <v>67</v>
      </c>
      <c r="D101" s="27">
        <v>83</v>
      </c>
      <c r="E101" s="28">
        <v>1.5341959334565618</v>
      </c>
      <c r="F101" s="29">
        <v>7</v>
      </c>
      <c r="G101" s="28">
        <f t="shared" si="7"/>
        <v>1.2216404886561953</v>
      </c>
      <c r="H101" s="47">
        <v>8.433734939759036</v>
      </c>
      <c r="I101" s="27">
        <v>393</v>
      </c>
      <c r="J101" s="28">
        <f t="shared" si="8"/>
        <v>1.1315539431631683</v>
      </c>
      <c r="K101" s="29">
        <v>137</v>
      </c>
      <c r="L101" s="28">
        <f t="shared" si="9"/>
        <v>1.156215714406279</v>
      </c>
      <c r="M101" s="47">
        <v>34.86005089058524</v>
      </c>
      <c r="N101" s="27">
        <v>771002</v>
      </c>
      <c r="O101" s="28">
        <f t="shared" si="10"/>
        <v>1.2954268559873499</v>
      </c>
      <c r="P101" s="51" t="s">
        <v>122</v>
      </c>
      <c r="Q101" s="51" t="s">
        <v>122</v>
      </c>
      <c r="R101" s="51" t="s">
        <v>122</v>
      </c>
    </row>
    <row r="102" spans="1:18" s="33" customFormat="1" ht="12">
      <c r="A102" s="22"/>
      <c r="B102" s="22"/>
      <c r="C102" s="22" t="s">
        <v>68</v>
      </c>
      <c r="D102" s="27">
        <v>44</v>
      </c>
      <c r="E102" s="28">
        <v>0.8133086876155268</v>
      </c>
      <c r="F102" s="29">
        <v>12</v>
      </c>
      <c r="G102" s="28">
        <f t="shared" si="7"/>
        <v>2.094240837696335</v>
      </c>
      <c r="H102" s="47">
        <v>27.27272727272727</v>
      </c>
      <c r="I102" s="27">
        <v>238</v>
      </c>
      <c r="J102" s="28">
        <f t="shared" si="8"/>
        <v>0.6852667645619187</v>
      </c>
      <c r="K102" s="29">
        <v>146</v>
      </c>
      <c r="L102" s="28">
        <f t="shared" si="9"/>
        <v>1.2321714912650856</v>
      </c>
      <c r="M102" s="47">
        <v>61.34453781512605</v>
      </c>
      <c r="N102" s="27">
        <v>332904</v>
      </c>
      <c r="O102" s="28">
        <f t="shared" si="10"/>
        <v>0.5593406788382037</v>
      </c>
      <c r="P102" s="29">
        <v>246931</v>
      </c>
      <c r="Q102" s="32">
        <f>P102/$P$5*100</f>
        <v>1.2781100383431458</v>
      </c>
      <c r="R102" s="32">
        <v>74.17483719030112</v>
      </c>
    </row>
    <row r="103" spans="1:18" s="33" customFormat="1" ht="12">
      <c r="A103" s="22"/>
      <c r="B103" s="22"/>
      <c r="C103" s="22" t="s">
        <v>69</v>
      </c>
      <c r="D103" s="27">
        <v>25</v>
      </c>
      <c r="E103" s="28">
        <v>0.46210720887245843</v>
      </c>
      <c r="F103" s="29">
        <v>2</v>
      </c>
      <c r="G103" s="28">
        <f t="shared" si="7"/>
        <v>0.34904013961605584</v>
      </c>
      <c r="H103" s="47">
        <v>8</v>
      </c>
      <c r="I103" s="27">
        <v>145</v>
      </c>
      <c r="J103" s="28">
        <f t="shared" si="8"/>
        <v>0.417494457401169</v>
      </c>
      <c r="K103" s="29">
        <v>4</v>
      </c>
      <c r="L103" s="28">
        <f t="shared" si="9"/>
        <v>0.03375812304835851</v>
      </c>
      <c r="M103" s="47">
        <v>2.7586206896551726</v>
      </c>
      <c r="N103" s="27">
        <v>167691</v>
      </c>
      <c r="O103" s="28">
        <f t="shared" si="10"/>
        <v>0.2817520900171137</v>
      </c>
      <c r="P103" s="51" t="s">
        <v>122</v>
      </c>
      <c r="Q103" s="51" t="s">
        <v>122</v>
      </c>
      <c r="R103" s="51" t="s">
        <v>122</v>
      </c>
    </row>
    <row r="104" spans="1:18" s="26" customFormat="1" ht="12">
      <c r="A104" s="22"/>
      <c r="B104" s="22" t="s">
        <v>114</v>
      </c>
      <c r="C104" s="22"/>
      <c r="D104" s="27">
        <v>22</v>
      </c>
      <c r="E104" s="28">
        <v>0.4066543438077634</v>
      </c>
      <c r="F104" s="29">
        <v>0</v>
      </c>
      <c r="G104" s="28">
        <f t="shared" si="7"/>
        <v>0</v>
      </c>
      <c r="H104" s="47">
        <v>0</v>
      </c>
      <c r="I104" s="27">
        <v>72</v>
      </c>
      <c r="J104" s="28">
        <f t="shared" si="8"/>
        <v>0.20730759264058046</v>
      </c>
      <c r="K104" s="29">
        <v>0</v>
      </c>
      <c r="L104" s="28">
        <f t="shared" si="9"/>
        <v>0</v>
      </c>
      <c r="M104" s="47">
        <v>0</v>
      </c>
      <c r="N104" s="27">
        <v>72241</v>
      </c>
      <c r="O104" s="28">
        <f t="shared" si="10"/>
        <v>0.1213783252227389</v>
      </c>
      <c r="P104" s="29">
        <v>0</v>
      </c>
      <c r="Q104" s="32">
        <f aca="true" t="shared" si="13" ref="Q104:Q110">P104/$P$5*100</f>
        <v>0</v>
      </c>
      <c r="R104" s="32">
        <v>0</v>
      </c>
    </row>
    <row r="105" spans="1:18" s="33" customFormat="1" ht="12">
      <c r="A105" s="22"/>
      <c r="B105" s="22"/>
      <c r="C105" s="22" t="s">
        <v>70</v>
      </c>
      <c r="D105" s="27">
        <v>22</v>
      </c>
      <c r="E105" s="28">
        <v>0.4066543438077634</v>
      </c>
      <c r="F105" s="29">
        <v>0</v>
      </c>
      <c r="G105" s="28">
        <f t="shared" si="7"/>
        <v>0</v>
      </c>
      <c r="H105" s="47">
        <v>0</v>
      </c>
      <c r="I105" s="27">
        <v>72</v>
      </c>
      <c r="J105" s="28">
        <f t="shared" si="8"/>
        <v>0.20730759264058046</v>
      </c>
      <c r="K105" s="29">
        <v>0</v>
      </c>
      <c r="L105" s="28">
        <f t="shared" si="9"/>
        <v>0</v>
      </c>
      <c r="M105" s="47">
        <v>0</v>
      </c>
      <c r="N105" s="27">
        <v>72241</v>
      </c>
      <c r="O105" s="28">
        <f t="shared" si="10"/>
        <v>0.1213783252227389</v>
      </c>
      <c r="P105" s="29">
        <v>0</v>
      </c>
      <c r="Q105" s="32">
        <f t="shared" si="13"/>
        <v>0</v>
      </c>
      <c r="R105" s="32">
        <v>0</v>
      </c>
    </row>
    <row r="106" spans="1:18" s="26" customFormat="1" ht="12">
      <c r="A106" s="22"/>
      <c r="B106" s="22" t="s">
        <v>115</v>
      </c>
      <c r="C106" s="22"/>
      <c r="D106" s="27">
        <v>93</v>
      </c>
      <c r="E106" s="28">
        <v>1.7190388170055453</v>
      </c>
      <c r="F106" s="29">
        <v>0</v>
      </c>
      <c r="G106" s="28">
        <f t="shared" si="7"/>
        <v>0</v>
      </c>
      <c r="H106" s="47">
        <v>0</v>
      </c>
      <c r="I106" s="27">
        <v>358</v>
      </c>
      <c r="J106" s="28">
        <f t="shared" si="8"/>
        <v>1.030779418962886</v>
      </c>
      <c r="K106" s="29">
        <v>0</v>
      </c>
      <c r="L106" s="28">
        <f t="shared" si="9"/>
        <v>0</v>
      </c>
      <c r="M106" s="47">
        <v>0</v>
      </c>
      <c r="N106" s="27">
        <v>382896</v>
      </c>
      <c r="O106" s="28">
        <f t="shared" si="10"/>
        <v>0.6433365431608897</v>
      </c>
      <c r="P106" s="29">
        <v>0</v>
      </c>
      <c r="Q106" s="32">
        <f t="shared" si="13"/>
        <v>0</v>
      </c>
      <c r="R106" s="32">
        <v>0</v>
      </c>
    </row>
    <row r="107" spans="1:18" s="33" customFormat="1" ht="12">
      <c r="A107" s="22"/>
      <c r="B107" s="22"/>
      <c r="C107" s="22" t="s">
        <v>71</v>
      </c>
      <c r="D107" s="27">
        <v>93</v>
      </c>
      <c r="E107" s="28">
        <v>1.7190388170055453</v>
      </c>
      <c r="F107" s="29">
        <v>0</v>
      </c>
      <c r="G107" s="28">
        <f t="shared" si="7"/>
        <v>0</v>
      </c>
      <c r="H107" s="47">
        <v>0</v>
      </c>
      <c r="I107" s="27">
        <v>358</v>
      </c>
      <c r="J107" s="28">
        <f t="shared" si="8"/>
        <v>1.030779418962886</v>
      </c>
      <c r="K107" s="29">
        <v>0</v>
      </c>
      <c r="L107" s="28">
        <f t="shared" si="9"/>
        <v>0</v>
      </c>
      <c r="M107" s="47">
        <v>0</v>
      </c>
      <c r="N107" s="27">
        <v>382896</v>
      </c>
      <c r="O107" s="28">
        <f t="shared" si="10"/>
        <v>0.6433365431608897</v>
      </c>
      <c r="P107" s="29">
        <v>0</v>
      </c>
      <c r="Q107" s="32">
        <f t="shared" si="13"/>
        <v>0</v>
      </c>
      <c r="R107" s="32">
        <v>0</v>
      </c>
    </row>
    <row r="108" spans="1:18" s="26" customFormat="1" ht="12">
      <c r="A108" s="22"/>
      <c r="B108" s="22" t="s">
        <v>116</v>
      </c>
      <c r="C108" s="22"/>
      <c r="D108" s="27">
        <v>786</v>
      </c>
      <c r="E108" s="28">
        <v>14.52865064695009</v>
      </c>
      <c r="F108" s="29">
        <v>32</v>
      </c>
      <c r="G108" s="28">
        <f t="shared" si="7"/>
        <v>5.5846422338568935</v>
      </c>
      <c r="H108" s="47">
        <v>36.65615985661212</v>
      </c>
      <c r="I108" s="27">
        <v>2741</v>
      </c>
      <c r="J108" s="28">
        <f t="shared" si="8"/>
        <v>7.892084880942098</v>
      </c>
      <c r="K108" s="29">
        <v>557</v>
      </c>
      <c r="L108" s="28">
        <f t="shared" si="9"/>
        <v>4.700818634483923</v>
      </c>
      <c r="M108" s="47">
        <v>127.59994363202136</v>
      </c>
      <c r="N108" s="27">
        <v>4098199</v>
      </c>
      <c r="O108" s="28">
        <f t="shared" si="10"/>
        <v>6.885737061357171</v>
      </c>
      <c r="P108" s="29">
        <v>1287168</v>
      </c>
      <c r="Q108" s="32">
        <f t="shared" si="13"/>
        <v>6.662356455180072</v>
      </c>
      <c r="R108" s="32">
        <v>129.87922180814618</v>
      </c>
    </row>
    <row r="109" spans="1:18" s="33" customFormat="1" ht="12">
      <c r="A109" s="22"/>
      <c r="B109" s="22"/>
      <c r="C109" s="22" t="s">
        <v>72</v>
      </c>
      <c r="D109" s="27">
        <v>244</v>
      </c>
      <c r="E109" s="28">
        <v>4.510166358595194</v>
      </c>
      <c r="F109" s="29">
        <v>0</v>
      </c>
      <c r="G109" s="28">
        <f t="shared" si="7"/>
        <v>0</v>
      </c>
      <c r="H109" s="47">
        <v>0</v>
      </c>
      <c r="I109" s="27">
        <v>350</v>
      </c>
      <c r="J109" s="28">
        <f t="shared" si="8"/>
        <v>1.0077452420028217</v>
      </c>
      <c r="K109" s="29">
        <v>0</v>
      </c>
      <c r="L109" s="28">
        <f t="shared" si="9"/>
        <v>0</v>
      </c>
      <c r="M109" s="47">
        <v>0</v>
      </c>
      <c r="N109" s="27">
        <v>227498</v>
      </c>
      <c r="O109" s="28">
        <f t="shared" si="10"/>
        <v>0.38223898107062</v>
      </c>
      <c r="P109" s="29">
        <v>0</v>
      </c>
      <c r="Q109" s="32">
        <f t="shared" si="13"/>
        <v>0</v>
      </c>
      <c r="R109" s="32">
        <v>0</v>
      </c>
    </row>
    <row r="110" spans="1:18" s="33" customFormat="1" ht="12">
      <c r="A110" s="22"/>
      <c r="B110" s="22"/>
      <c r="C110" s="22" t="s">
        <v>73</v>
      </c>
      <c r="D110" s="27">
        <v>119</v>
      </c>
      <c r="E110" s="28">
        <v>2.1996303142329023</v>
      </c>
      <c r="F110" s="29">
        <v>3</v>
      </c>
      <c r="G110" s="28">
        <f t="shared" si="7"/>
        <v>0.5235602094240838</v>
      </c>
      <c r="H110" s="47">
        <v>2.5210084033613445</v>
      </c>
      <c r="I110" s="27">
        <v>371</v>
      </c>
      <c r="J110" s="28">
        <f t="shared" si="8"/>
        <v>1.068209956522991</v>
      </c>
      <c r="K110" s="29">
        <v>8</v>
      </c>
      <c r="L110" s="28">
        <f t="shared" si="9"/>
        <v>0.06751624609671703</v>
      </c>
      <c r="M110" s="47">
        <v>2.15633423180593</v>
      </c>
      <c r="N110" s="27">
        <v>213086</v>
      </c>
      <c r="O110" s="28">
        <f t="shared" si="10"/>
        <v>0.3580241387634798</v>
      </c>
      <c r="P110" s="29">
        <v>4565</v>
      </c>
      <c r="Q110" s="32">
        <f t="shared" si="13"/>
        <v>0.023628350936239117</v>
      </c>
      <c r="R110" s="32">
        <v>2.142327510958017</v>
      </c>
    </row>
    <row r="111" spans="1:18" s="33" customFormat="1" ht="12">
      <c r="A111" s="22"/>
      <c r="B111" s="22"/>
      <c r="C111" s="22" t="s">
        <v>74</v>
      </c>
      <c r="D111" s="27">
        <v>35</v>
      </c>
      <c r="E111" s="28">
        <v>0.6469500924214419</v>
      </c>
      <c r="F111" s="29">
        <v>1</v>
      </c>
      <c r="G111" s="28">
        <f t="shared" si="7"/>
        <v>0.17452006980802792</v>
      </c>
      <c r="H111" s="47">
        <v>2.857142857142857</v>
      </c>
      <c r="I111" s="27">
        <v>276</v>
      </c>
      <c r="J111" s="28">
        <f t="shared" si="8"/>
        <v>0.7946791051222251</v>
      </c>
      <c r="K111" s="29">
        <v>177</v>
      </c>
      <c r="L111" s="28">
        <f t="shared" si="9"/>
        <v>1.493796944889864</v>
      </c>
      <c r="M111" s="47">
        <v>64.13043478260869</v>
      </c>
      <c r="N111" s="27">
        <v>561193</v>
      </c>
      <c r="O111" s="28">
        <f t="shared" si="10"/>
        <v>0.9429086871267635</v>
      </c>
      <c r="P111" s="51" t="s">
        <v>122</v>
      </c>
      <c r="Q111" s="51" t="s">
        <v>122</v>
      </c>
      <c r="R111" s="51" t="s">
        <v>122</v>
      </c>
    </row>
    <row r="112" spans="1:18" s="33" customFormat="1" ht="12">
      <c r="A112" s="22"/>
      <c r="B112" s="22"/>
      <c r="C112" s="22" t="s">
        <v>75</v>
      </c>
      <c r="D112" s="27">
        <v>62</v>
      </c>
      <c r="E112" s="28">
        <v>1.146025878003697</v>
      </c>
      <c r="F112" s="29">
        <v>0</v>
      </c>
      <c r="G112" s="28">
        <f t="shared" si="7"/>
        <v>0</v>
      </c>
      <c r="H112" s="47">
        <v>0</v>
      </c>
      <c r="I112" s="27">
        <v>265</v>
      </c>
      <c r="J112" s="28">
        <f t="shared" si="8"/>
        <v>0.7630071118021364</v>
      </c>
      <c r="K112" s="29">
        <v>0</v>
      </c>
      <c r="L112" s="28">
        <f t="shared" si="9"/>
        <v>0</v>
      </c>
      <c r="M112" s="47">
        <v>0</v>
      </c>
      <c r="N112" s="27">
        <v>545380</v>
      </c>
      <c r="O112" s="28">
        <f t="shared" si="10"/>
        <v>0.9163399040707818</v>
      </c>
      <c r="P112" s="29">
        <v>0</v>
      </c>
      <c r="Q112" s="32">
        <f>P112/$P$5*100</f>
        <v>0</v>
      </c>
      <c r="R112" s="32">
        <v>0</v>
      </c>
    </row>
    <row r="113" spans="1:18" s="33" customFormat="1" ht="12">
      <c r="A113" s="22"/>
      <c r="B113" s="22"/>
      <c r="C113" s="22" t="s">
        <v>76</v>
      </c>
      <c r="D113" s="27">
        <v>29</v>
      </c>
      <c r="E113" s="28">
        <v>0.5360443622920518</v>
      </c>
      <c r="F113" s="29">
        <v>1</v>
      </c>
      <c r="G113" s="28">
        <f t="shared" si="7"/>
        <v>0.17452006980802792</v>
      </c>
      <c r="H113" s="47">
        <v>3.4482758620689653</v>
      </c>
      <c r="I113" s="27">
        <v>94</v>
      </c>
      <c r="J113" s="28">
        <f t="shared" si="8"/>
        <v>0.27065157928075784</v>
      </c>
      <c r="K113" s="29">
        <v>3</v>
      </c>
      <c r="L113" s="28">
        <f t="shared" si="9"/>
        <v>0.025318592286268884</v>
      </c>
      <c r="M113" s="47">
        <v>3.1914893617021276</v>
      </c>
      <c r="N113" s="27">
        <v>87678</v>
      </c>
      <c r="O113" s="28">
        <f t="shared" si="10"/>
        <v>0.1473153582990172</v>
      </c>
      <c r="P113" s="51" t="s">
        <v>122</v>
      </c>
      <c r="Q113" s="51" t="s">
        <v>122</v>
      </c>
      <c r="R113" s="51" t="s">
        <v>122</v>
      </c>
    </row>
    <row r="114" spans="1:18" s="33" customFormat="1" ht="12">
      <c r="A114" s="22"/>
      <c r="B114" s="22"/>
      <c r="C114" s="22" t="s">
        <v>77</v>
      </c>
      <c r="D114" s="27">
        <v>19</v>
      </c>
      <c r="E114" s="28">
        <v>0.3512014787430684</v>
      </c>
      <c r="F114" s="29">
        <v>1</v>
      </c>
      <c r="G114" s="28">
        <f t="shared" si="7"/>
        <v>0.17452006980802792</v>
      </c>
      <c r="H114" s="47">
        <v>5.263157894736842</v>
      </c>
      <c r="I114" s="27">
        <v>44</v>
      </c>
      <c r="J114" s="28">
        <f t="shared" si="8"/>
        <v>0.12668797328035472</v>
      </c>
      <c r="K114" s="29">
        <v>5</v>
      </c>
      <c r="L114" s="28">
        <f t="shared" si="9"/>
        <v>0.04219765381044814</v>
      </c>
      <c r="M114" s="47">
        <v>11.363636363636363</v>
      </c>
      <c r="N114" s="27">
        <v>19327</v>
      </c>
      <c r="O114" s="28">
        <f t="shared" si="10"/>
        <v>0.032472957068422015</v>
      </c>
      <c r="P114" s="51" t="s">
        <v>122</v>
      </c>
      <c r="Q114" s="51" t="s">
        <v>122</v>
      </c>
      <c r="R114" s="51" t="s">
        <v>122</v>
      </c>
    </row>
    <row r="115" spans="1:18" s="33" customFormat="1" ht="12">
      <c r="A115" s="22"/>
      <c r="B115" s="22"/>
      <c r="C115" s="22" t="s">
        <v>78</v>
      </c>
      <c r="D115" s="27">
        <v>36</v>
      </c>
      <c r="E115" s="28">
        <v>0.6654343807763401</v>
      </c>
      <c r="F115" s="29">
        <v>5</v>
      </c>
      <c r="G115" s="28">
        <f t="shared" si="7"/>
        <v>0.8726003490401396</v>
      </c>
      <c r="H115" s="47">
        <v>13.88888888888889</v>
      </c>
      <c r="I115" s="27">
        <v>163</v>
      </c>
      <c r="J115" s="28">
        <f t="shared" si="8"/>
        <v>0.46932135556131416</v>
      </c>
      <c r="K115" s="29">
        <v>30</v>
      </c>
      <c r="L115" s="28">
        <f t="shared" si="9"/>
        <v>0.2531859228626888</v>
      </c>
      <c r="M115" s="47">
        <v>18.404907975460123</v>
      </c>
      <c r="N115" s="27">
        <v>142368</v>
      </c>
      <c r="O115" s="28">
        <f t="shared" si="10"/>
        <v>0.2392047369957627</v>
      </c>
      <c r="P115" s="29">
        <v>14894</v>
      </c>
      <c r="Q115" s="32">
        <f>P115/$P$5*100</f>
        <v>0.0770910534160669</v>
      </c>
      <c r="R115" s="32">
        <v>10.46162058889638</v>
      </c>
    </row>
    <row r="116" spans="1:18" s="33" customFormat="1" ht="12">
      <c r="A116" s="38"/>
      <c r="B116" s="38"/>
      <c r="C116" s="38" t="s">
        <v>79</v>
      </c>
      <c r="D116" s="39">
        <v>242</v>
      </c>
      <c r="E116" s="40">
        <v>4.473197781885398</v>
      </c>
      <c r="F116" s="41">
        <v>21</v>
      </c>
      <c r="G116" s="40">
        <f t="shared" si="7"/>
        <v>3.664921465968586</v>
      </c>
      <c r="H116" s="50">
        <v>8.677685950413224</v>
      </c>
      <c r="I116" s="39">
        <v>1178</v>
      </c>
      <c r="J116" s="40">
        <f t="shared" si="8"/>
        <v>3.3917825573694973</v>
      </c>
      <c r="K116" s="41">
        <v>334</v>
      </c>
      <c r="L116" s="40">
        <f t="shared" si="9"/>
        <v>2.818803274537936</v>
      </c>
      <c r="M116" s="50">
        <v>28.35314091680815</v>
      </c>
      <c r="N116" s="39">
        <v>2301669</v>
      </c>
      <c r="O116" s="40">
        <f t="shared" si="10"/>
        <v>3.8672322979623237</v>
      </c>
      <c r="P116" s="41">
        <v>863709</v>
      </c>
      <c r="Q116" s="42">
        <f>P116/$P$5*100</f>
        <v>4.470540932921829</v>
      </c>
      <c r="R116" s="42">
        <v>37.52533487656131</v>
      </c>
    </row>
    <row r="117" s="33" customFormat="1" ht="12">
      <c r="B117" s="22"/>
    </row>
    <row r="118" s="33" customFormat="1" ht="12">
      <c r="B118" s="22"/>
    </row>
    <row r="119" s="33" customFormat="1" ht="12">
      <c r="B119" s="22"/>
    </row>
    <row r="120" s="33" customFormat="1" ht="12">
      <c r="B120" s="22"/>
    </row>
    <row r="121" s="33" customFormat="1" ht="12">
      <c r="B121" s="22"/>
    </row>
    <row r="122" s="33" customFormat="1" ht="12">
      <c r="B122" s="22"/>
    </row>
    <row r="123" s="33" customFormat="1" ht="12">
      <c r="B123" s="22"/>
    </row>
    <row r="124" s="33" customFormat="1" ht="12">
      <c r="B124" s="22"/>
    </row>
    <row r="125" s="33" customFormat="1" ht="12">
      <c r="B125" s="22"/>
    </row>
    <row r="126" s="33" customFormat="1" ht="12">
      <c r="B126" s="22"/>
    </row>
    <row r="127" s="33" customFormat="1" ht="12">
      <c r="B127" s="22"/>
    </row>
    <row r="128" s="33" customFormat="1" ht="12">
      <c r="B128" s="22"/>
    </row>
    <row r="129" s="33" customFormat="1" ht="12">
      <c r="B129" s="22"/>
    </row>
    <row r="130" s="33" customFormat="1" ht="12">
      <c r="B130" s="22"/>
    </row>
    <row r="131" s="33" customFormat="1" ht="12">
      <c r="B131" s="22"/>
    </row>
    <row r="132" s="33" customFormat="1" ht="12">
      <c r="B132" s="22"/>
    </row>
    <row r="133" s="33" customFormat="1" ht="12">
      <c r="B133" s="22"/>
    </row>
    <row r="134" s="33" customFormat="1" ht="12">
      <c r="B134" s="22"/>
    </row>
    <row r="135" s="33" customFormat="1" ht="12">
      <c r="B135" s="22"/>
    </row>
    <row r="136" s="33" customFormat="1" ht="12">
      <c r="B136" s="22"/>
    </row>
    <row r="137" s="33" customFormat="1" ht="12">
      <c r="B137" s="22"/>
    </row>
    <row r="138" s="33" customFormat="1" ht="12">
      <c r="B138" s="22"/>
    </row>
    <row r="139" s="33" customFormat="1" ht="12">
      <c r="B139" s="22"/>
    </row>
    <row r="140" s="33" customFormat="1" ht="12">
      <c r="B140" s="22"/>
    </row>
    <row r="141" s="33" customFormat="1" ht="12">
      <c r="B141" s="22"/>
    </row>
    <row r="142" s="33" customFormat="1" ht="12">
      <c r="B142" s="22"/>
    </row>
    <row r="143" s="33" customFormat="1" ht="12">
      <c r="B143" s="22"/>
    </row>
    <row r="144" s="33" customFormat="1" ht="12">
      <c r="B144" s="22"/>
    </row>
    <row r="145" s="33" customFormat="1" ht="12">
      <c r="B145" s="22"/>
    </row>
    <row r="146" s="33" customFormat="1" ht="12">
      <c r="B146" s="22"/>
    </row>
    <row r="147" s="33" customFormat="1" ht="12">
      <c r="B147" s="22"/>
    </row>
    <row r="148" s="33" customFormat="1" ht="12">
      <c r="B148" s="22"/>
    </row>
    <row r="149" s="33" customFormat="1" ht="12">
      <c r="B149" s="22"/>
    </row>
    <row r="150" s="33" customFormat="1" ht="12">
      <c r="B150" s="22"/>
    </row>
    <row r="151" s="33" customFormat="1" ht="12">
      <c r="B151" s="22"/>
    </row>
    <row r="152" s="33" customFormat="1" ht="12">
      <c r="B152" s="22"/>
    </row>
  </sheetData>
  <mergeCells count="14">
    <mergeCell ref="A66:C68"/>
    <mergeCell ref="D66:H66"/>
    <mergeCell ref="I66:M66"/>
    <mergeCell ref="N66:R66"/>
    <mergeCell ref="F67:H67"/>
    <mergeCell ref="K67:M67"/>
    <mergeCell ref="P67:R67"/>
    <mergeCell ref="A2:C4"/>
    <mergeCell ref="D2:H2"/>
    <mergeCell ref="I2:M2"/>
    <mergeCell ref="N2:R2"/>
    <mergeCell ref="F3:H3"/>
    <mergeCell ref="K3:M3"/>
    <mergeCell ref="P3:R3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geOrder="overThenDown" paperSize="9" r:id="rId1"/>
  <rowBreaks count="1" manualBreakCount="1">
    <brk id="64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POL</cp:lastModifiedBy>
  <cp:lastPrinted>2009-03-19T00:30:48Z</cp:lastPrinted>
  <dcterms:created xsi:type="dcterms:W3CDTF">2009-03-18T00:32:54Z</dcterms:created>
  <dcterms:modified xsi:type="dcterms:W3CDTF">2010-01-08T00:03:04Z</dcterms:modified>
  <cp:category/>
  <cp:version/>
  <cp:contentType/>
  <cp:contentStatus/>
</cp:coreProperties>
</file>