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0" windowWidth="13950" windowHeight="8805" activeTab="0"/>
  </bookViews>
  <sheets>
    <sheet name="h17kakuhou" sheetId="1" r:id="rId1"/>
  </sheets>
  <definedNames>
    <definedName name="_xlnm.Print_Area" localSheetId="0">'h17kakuhou'!$A$1:$J$23</definedName>
  </definedNames>
  <calcPr fullCalcOnLoad="1"/>
</workbook>
</file>

<file path=xl/sharedStrings.xml><?xml version="1.0" encoding="utf-8"?>
<sst xmlns="http://schemas.openxmlformats.org/spreadsheetml/2006/main" count="34" uniqueCount="33">
  <si>
    <t>世 帯 数</t>
  </si>
  <si>
    <t>人　　　　　　口</t>
  </si>
  <si>
    <t>総   数</t>
  </si>
  <si>
    <t>男</t>
  </si>
  <si>
    <t>女</t>
  </si>
  <si>
    <t>大正14年</t>
  </si>
  <si>
    <t>昭和10年</t>
  </si>
  <si>
    <t>昭和15年</t>
  </si>
  <si>
    <t>昭和22年</t>
  </si>
  <si>
    <t>昭和30年</t>
  </si>
  <si>
    <t>昭和35年</t>
  </si>
  <si>
    <t>昭和40年</t>
  </si>
  <si>
    <t>昭和45年</t>
  </si>
  <si>
    <t>昭和50年</t>
  </si>
  <si>
    <t>昭和55年</t>
  </si>
  <si>
    <t>昭和60年</t>
  </si>
  <si>
    <t>平成７年</t>
  </si>
  <si>
    <t>平成17年</t>
  </si>
  <si>
    <t>対前回国勢調査</t>
  </si>
  <si>
    <t>人口増減数</t>
  </si>
  <si>
    <t>　　</t>
  </si>
  <si>
    <t>増減率(％)</t>
  </si>
  <si>
    <t>国勢調査人口の推移</t>
  </si>
  <si>
    <t>１世帯あたり人員（人口総数/世帯数）</t>
  </si>
  <si>
    <t>※面積は、国土交通省国土地理院面積調（昭和62年10月1日現在）に、その後県公報に告示された公有水面埋立による増加面積を加算したもの。</t>
  </si>
  <si>
    <t>面  積</t>
  </si>
  <si>
    <t>・・・</t>
  </si>
  <si>
    <t>大正９年(1920)</t>
  </si>
  <si>
    <t>昭和５年(1930)</t>
  </si>
  <si>
    <t>昭和25年(1950)</t>
  </si>
  <si>
    <t>平成12年(2000)</t>
  </si>
  <si>
    <t>(k㎡)　　※</t>
  </si>
  <si>
    <t>平成２年(1990)</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</si>
</sst>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General\)"/>
    <numFmt numFmtId="177" formatCode="#,##0.0"/>
    <numFmt numFmtId="178" formatCode="0.0"/>
    <numFmt numFmtId="179" formatCode="0.00_);[Red]\(0.00\)"/>
    <numFmt numFmtId="180" formatCode="#,##0_);[Red]\(#,##0\)"/>
    <numFmt numFmtId="181" formatCode="0.0_);[Red]\(0.0\)"/>
    <numFmt numFmtId="182" formatCode="0.0_ "/>
    <numFmt numFmtId="183" formatCode="#,##0_ "/>
    <numFmt numFmtId="184" formatCode="#,##0.0_ "/>
    <numFmt numFmtId="185" formatCode="#,##0\ "/>
    <numFmt numFmtId="186" formatCode="0_ "/>
    <numFmt numFmtId="187" formatCode=";;;"/>
    <numFmt numFmtId="188" formatCode="#,##0;&quot;△ &quot;#,##0"/>
    <numFmt numFmtId="189" formatCode="0.0;&quot;△ &quot;0.0"/>
    <numFmt numFmtId="190" formatCode="###,###,##0;&quot;-&quot;##,###,##0"/>
    <numFmt numFmtId="191" formatCode="#,##0.0;&quot;△ &quot;#,##0.0"/>
    <numFmt numFmtId="192" formatCode="#,##0.0_);[Red]\(#,##0.0\)"/>
    <numFmt numFmtId="193" formatCode="_ * #,##0_ ;_ * &quot;△&quot;#,##0_ ;_ * &quot;-&quot;_ ;_ @_ "/>
    <numFmt numFmtId="194" formatCode="0_);[Red]\(0\)"/>
    <numFmt numFmtId="195" formatCode="0.0\ "/>
    <numFmt numFmtId="196" formatCode="00"/>
    <numFmt numFmtId="197" formatCode="@\ "/>
    <numFmt numFmtId="198" formatCode="yy/mm/dd"/>
    <numFmt numFmtId="199" formatCode="0_);\(0\)"/>
    <numFmt numFmtId="200" formatCode="\(\ * #,##0\);_ * &quot;-&quot;_ ;_ @_ "/>
    <numFmt numFmtId="201" formatCode="\(*#\,##0\);_ * &quot;-&quot;_ ;_ @_ "/>
    <numFmt numFmtId="202" formatCode="\(##0\);_ * &quot;-&quot;_ ;_ @_ "/>
    <numFmt numFmtId="203" formatCode="[$-411]e&quot;年&quot;m&quot;月&quot;d&quot;日&quot;"/>
    <numFmt numFmtId="204" formatCode="[$-411]e&quot;年　&quot;m&quot;月&quot;d&quot;日&quot;"/>
    <numFmt numFmtId="205" formatCode="[$-411]e&quot;年 &quot;m&quot;月&quot;d&quot;日&quot;"/>
    <numFmt numFmtId="206" formatCode="\(General\)"/>
    <numFmt numFmtId="207" formatCode="###\ ##0.00;&quot;△&quot;###\ ##0.00"/>
    <numFmt numFmtId="208" formatCode="###\ ##0.0;&quot;△&quot;###\ ##0.0"/>
    <numFmt numFmtId="209" formatCode="###\ ##0.0;&quot;※&quot;###\ ##0.0"/>
    <numFmt numFmtId="210" formatCode="###\ ###\ ###\ ##0;&quot;△&quot;###\ ###\ ###\ ##0"/>
    <numFmt numFmtId="211" formatCode="###.##"/>
    <numFmt numFmtId="212" formatCode="\(###\ ##0.0\);&quot;(△&quot;###\ ##0.0\)"/>
    <numFmt numFmtId="213" formatCode="\(###\ ###\ ###\ ##0\);&quot;(△&quot;###\ ###\ ###\ ##0\)"/>
    <numFmt numFmtId="214" formatCode="#\ ###\ ###\ ##0"/>
    <numFmt numFmtId="215" formatCode="0.00_ "/>
    <numFmt numFmtId="216" formatCode="0.0%"/>
  </numFmts>
  <fonts count="12">
    <font>
      <sz val="11"/>
      <name val="ＭＳ ゴシック"/>
      <family val="3"/>
    </font>
    <font>
      <u val="single"/>
      <sz val="10.45"/>
      <color indexed="12"/>
      <name val="ＭＳ 明朝"/>
      <family val="1"/>
    </font>
    <font>
      <sz val="12"/>
      <name val="ＭＳ 明朝"/>
      <family val="1"/>
    </font>
    <font>
      <u val="single"/>
      <sz val="10.45"/>
      <color indexed="36"/>
      <name val="ＭＳ 明朝"/>
      <family val="1"/>
    </font>
    <font>
      <sz val="6"/>
      <name val="ＭＳ Ｐ明朝"/>
      <family val="1"/>
    </font>
    <font>
      <sz val="11"/>
      <name val="ＭＳ 明朝"/>
      <family val="1"/>
    </font>
    <font>
      <sz val="10"/>
      <name val="ＭＳ 明朝"/>
      <family val="1"/>
    </font>
    <font>
      <sz val="9"/>
      <name val="ＭＳ 明朝"/>
      <family val="1"/>
    </font>
    <font>
      <b/>
      <sz val="14"/>
      <name val="ＭＳ ゴシック"/>
      <family val="3"/>
    </font>
    <font>
      <sz val="12"/>
      <name val="ＭＳ Ｐゴシック"/>
      <family val="3"/>
    </font>
    <font>
      <sz val="16"/>
      <name val="ＭＳ Ｐゴシック"/>
      <family val="3"/>
    </font>
    <font>
      <sz val="12"/>
      <name val="ＭＳ ゴシック"/>
      <family val="3"/>
    </font>
  </fonts>
  <fills count="2">
    <fill>
      <patternFill/>
    </fill>
    <fill>
      <patternFill patternType="gray125"/>
    </fill>
  </fills>
  <borders count="24">
    <border>
      <left/>
      <right/>
      <top/>
      <bottom/>
      <diagonal/>
    </border>
    <border>
      <left style="medium"/>
      <right style="medium"/>
      <top>
        <color indexed="63"/>
      </top>
      <bottom>
        <color indexed="63"/>
      </bottom>
    </border>
    <border>
      <left style="medium"/>
      <right style="medium"/>
      <top style="hair"/>
      <bottom>
        <color indexed="63"/>
      </bottom>
    </border>
    <border>
      <left style="medium"/>
      <right style="medium"/>
      <top style="hair"/>
      <bottom style="medium"/>
    </border>
    <border>
      <left>
        <color indexed="63"/>
      </left>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color indexed="63"/>
      </left>
      <right style="hair"/>
      <top style="hair"/>
      <bottom>
        <color indexed="63"/>
      </bottom>
    </border>
    <border>
      <left style="hair"/>
      <right style="hair"/>
      <top style="hair"/>
      <bottom>
        <color indexed="63"/>
      </bottom>
    </border>
    <border>
      <left style="hair"/>
      <right style="medium"/>
      <top style="hair"/>
      <bottom>
        <color indexed="63"/>
      </bottom>
    </border>
    <border>
      <left>
        <color indexed="63"/>
      </left>
      <right style="hair"/>
      <top style="hair"/>
      <bottom style="medium"/>
    </border>
    <border>
      <left style="hair"/>
      <right style="hair"/>
      <top style="hair"/>
      <bottom style="medium"/>
    </border>
    <border>
      <left style="hair"/>
      <right style="medium"/>
      <top style="hair"/>
      <bottom style="medium"/>
    </border>
    <border>
      <left style="medium"/>
      <right style="medium"/>
      <top style="medium"/>
      <bottom>
        <color indexed="63"/>
      </bottom>
    </border>
    <border>
      <left style="medium"/>
      <right style="medium"/>
      <top>
        <color indexed="63"/>
      </top>
      <bottom style="medium"/>
    </border>
    <border>
      <left style="hair">
        <color indexed="8"/>
      </left>
      <right style="hair">
        <color indexed="8"/>
      </right>
      <top>
        <color indexed="63"/>
      </top>
      <bottom style="medium"/>
    </border>
    <border>
      <left>
        <color indexed="63"/>
      </left>
      <right style="hair">
        <color indexed="8"/>
      </right>
      <top style="medium"/>
      <bottom>
        <color indexed="63"/>
      </bottom>
    </border>
    <border>
      <left style="hair">
        <color indexed="8"/>
      </left>
      <right style="hair">
        <color indexed="8"/>
      </right>
      <top style="medium"/>
      <bottom>
        <color indexed="63"/>
      </bottom>
    </border>
    <border>
      <left>
        <color indexed="63"/>
      </left>
      <right>
        <color indexed="63"/>
      </right>
      <top style="medium"/>
      <bottom>
        <color indexed="63"/>
      </bottom>
    </border>
    <border>
      <left style="hair"/>
      <right style="hair"/>
      <top style="medium"/>
      <bottom style="hair"/>
    </border>
    <border>
      <left style="hair"/>
      <right style="medium"/>
      <top style="medium"/>
      <bottom style="hair"/>
    </border>
    <border>
      <left>
        <color indexed="63"/>
      </left>
      <right style="hair">
        <color indexed="8"/>
      </right>
      <top>
        <color indexed="63"/>
      </top>
      <bottom style="medium"/>
    </border>
    <border>
      <left style="hair">
        <color indexed="8"/>
      </left>
      <right style="hair">
        <color indexed="8"/>
      </right>
      <top style="hair">
        <color indexed="8"/>
      </top>
      <bottom style="medium"/>
    </border>
    <border>
      <left style="hair">
        <color indexed="8"/>
      </left>
      <right>
        <color indexed="63"/>
      </right>
      <top style="hair">
        <color indexed="8"/>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3" fillId="0" borderId="0" applyNumberFormat="0" applyFill="0" applyBorder="0" applyAlignment="0" applyProtection="0"/>
  </cellStyleXfs>
  <cellXfs count="40">
    <xf numFmtId="0" fontId="0" fillId="0" borderId="0" xfId="0" applyAlignment="1">
      <alignment/>
    </xf>
    <xf numFmtId="0" fontId="5" fillId="0" borderId="0" xfId="21" applyNumberFormat="1" applyFont="1" applyAlignment="1">
      <alignment/>
      <protection/>
    </xf>
    <xf numFmtId="0" fontId="2" fillId="0" borderId="0" xfId="21" applyNumberFormat="1" applyFont="1" applyAlignment="1">
      <alignment/>
      <protection/>
    </xf>
    <xf numFmtId="0" fontId="2" fillId="0" borderId="0" xfId="21" applyNumberFormat="1" applyAlignment="1">
      <alignment/>
      <protection/>
    </xf>
    <xf numFmtId="0" fontId="6" fillId="0" borderId="0" xfId="21" applyNumberFormat="1" applyFont="1" applyAlignment="1">
      <alignment/>
      <protection locked="0"/>
    </xf>
    <xf numFmtId="0" fontId="7" fillId="0" borderId="0" xfId="21" applyNumberFormat="1" applyFont="1" applyAlignment="1">
      <alignment/>
      <protection locked="0"/>
    </xf>
    <xf numFmtId="0" fontId="6" fillId="0" borderId="0" xfId="21" applyNumberFormat="1" applyFont="1" applyAlignment="1">
      <alignment/>
      <protection/>
    </xf>
    <xf numFmtId="0" fontId="8" fillId="0" borderId="0" xfId="21" applyNumberFormat="1" applyFont="1" applyAlignment="1">
      <alignment/>
      <protection/>
    </xf>
    <xf numFmtId="0" fontId="7" fillId="0" borderId="0" xfId="21" applyNumberFormat="1" applyFont="1" applyAlignment="1">
      <alignment vertical="top"/>
      <protection locked="0"/>
    </xf>
    <xf numFmtId="0" fontId="9" fillId="0" borderId="1" xfId="21" applyNumberFormat="1" applyFont="1" applyBorder="1" applyAlignment="1">
      <alignment horizontal="center"/>
      <protection locked="0"/>
    </xf>
    <xf numFmtId="0" fontId="9" fillId="0" borderId="2" xfId="21" applyNumberFormat="1" applyFont="1" applyBorder="1" applyAlignment="1">
      <alignment horizontal="center"/>
      <protection locked="0"/>
    </xf>
    <xf numFmtId="0" fontId="9" fillId="0" borderId="3" xfId="21" applyNumberFormat="1" applyFont="1" applyBorder="1" applyAlignment="1">
      <alignment horizontal="center"/>
      <protection locked="0"/>
    </xf>
    <xf numFmtId="179" fontId="10" fillId="0" borderId="4" xfId="21" applyNumberFormat="1" applyFont="1" applyBorder="1" applyAlignment="1">
      <alignment/>
      <protection locked="0"/>
    </xf>
    <xf numFmtId="180" fontId="10" fillId="0" borderId="5" xfId="21" applyNumberFormat="1" applyFont="1" applyBorder="1" applyAlignment="1">
      <alignment/>
      <protection locked="0"/>
    </xf>
    <xf numFmtId="180" fontId="10" fillId="0" borderId="5" xfId="21" applyNumberFormat="1" applyFont="1" applyBorder="1" applyAlignment="1">
      <alignment/>
      <protection/>
    </xf>
    <xf numFmtId="0" fontId="10" fillId="0" borderId="5" xfId="21" applyNumberFormat="1" applyFont="1" applyBorder="1" applyAlignment="1">
      <alignment horizontal="right"/>
      <protection/>
    </xf>
    <xf numFmtId="215" fontId="10" fillId="0" borderId="6" xfId="21" applyNumberFormat="1" applyFont="1" applyBorder="1" applyAlignment="1">
      <alignment/>
      <protection/>
    </xf>
    <xf numFmtId="179" fontId="10" fillId="0" borderId="7" xfId="21" applyNumberFormat="1" applyFont="1" applyBorder="1" applyAlignment="1">
      <alignment/>
      <protection locked="0"/>
    </xf>
    <xf numFmtId="180" fontId="10" fillId="0" borderId="8" xfId="21" applyNumberFormat="1" applyFont="1" applyBorder="1" applyAlignment="1">
      <alignment/>
      <protection locked="0"/>
    </xf>
    <xf numFmtId="180" fontId="10" fillId="0" borderId="8" xfId="21" applyNumberFormat="1" applyFont="1" applyBorder="1" applyAlignment="1">
      <alignment/>
      <protection/>
    </xf>
    <xf numFmtId="182" fontId="10" fillId="0" borderId="8" xfId="21" applyNumberFormat="1" applyFont="1" applyBorder="1" applyAlignment="1">
      <alignment/>
      <protection/>
    </xf>
    <xf numFmtId="215" fontId="10" fillId="0" borderId="9" xfId="21" applyNumberFormat="1" applyFont="1" applyBorder="1" applyAlignment="1">
      <alignment/>
      <protection/>
    </xf>
    <xf numFmtId="179" fontId="10" fillId="0" borderId="10" xfId="21" applyNumberFormat="1" applyFont="1" applyBorder="1" applyAlignment="1">
      <alignment/>
      <protection locked="0"/>
    </xf>
    <xf numFmtId="180" fontId="10" fillId="0" borderId="11" xfId="21" applyNumberFormat="1" applyFont="1" applyBorder="1" applyAlignment="1">
      <alignment/>
      <protection locked="0"/>
    </xf>
    <xf numFmtId="180" fontId="10" fillId="0" borderId="11" xfId="21" applyNumberFormat="1" applyFont="1" applyBorder="1" applyAlignment="1">
      <alignment/>
      <protection/>
    </xf>
    <xf numFmtId="182" fontId="10" fillId="0" borderId="11" xfId="21" applyNumberFormat="1" applyFont="1" applyBorder="1" applyAlignment="1">
      <alignment/>
      <protection/>
    </xf>
    <xf numFmtId="215" fontId="10" fillId="0" borderId="12" xfId="21" applyNumberFormat="1" applyFont="1" applyBorder="1" applyAlignment="1">
      <alignment/>
      <protection/>
    </xf>
    <xf numFmtId="0" fontId="11" fillId="0" borderId="13" xfId="21" applyFont="1" applyBorder="1" applyAlignment="1">
      <alignment vertical="center"/>
      <protection/>
    </xf>
    <xf numFmtId="0" fontId="11" fillId="0" borderId="14" xfId="21" applyFont="1" applyBorder="1" applyAlignment="1">
      <alignment vertical="center"/>
      <protection/>
    </xf>
    <xf numFmtId="0" fontId="11" fillId="0" borderId="15" xfId="21" applyFont="1" applyBorder="1" applyAlignment="1">
      <alignment horizontal="center" vertical="center"/>
      <protection/>
    </xf>
    <xf numFmtId="0" fontId="11" fillId="0" borderId="16" xfId="21" applyNumberFormat="1" applyFont="1" applyBorder="1" applyAlignment="1">
      <alignment horizontal="center" vertical="center"/>
      <protection/>
    </xf>
    <xf numFmtId="0" fontId="11" fillId="0" borderId="17" xfId="21" applyNumberFormat="1" applyFont="1" applyBorder="1" applyAlignment="1">
      <alignment horizontal="center" vertical="center"/>
      <protection/>
    </xf>
    <xf numFmtId="0" fontId="11" fillId="0" borderId="18" xfId="21" applyNumberFormat="1" applyFont="1" applyBorder="1" applyAlignment="1">
      <alignment horizontal="centerContinuous" vertical="center"/>
      <protection/>
    </xf>
    <xf numFmtId="0" fontId="11" fillId="0" borderId="19" xfId="21" applyNumberFormat="1" applyFont="1" applyBorder="1" applyAlignment="1">
      <alignment horizontal="center" vertical="center"/>
      <protection/>
    </xf>
    <xf numFmtId="0" fontId="11" fillId="0" borderId="20" xfId="21" applyNumberFormat="1" applyFont="1" applyBorder="1" applyAlignment="1">
      <alignment horizontal="center" vertical="center" wrapText="1"/>
      <protection/>
    </xf>
    <xf numFmtId="0" fontId="11" fillId="0" borderId="21" xfId="21" applyNumberFormat="1" applyFont="1" applyBorder="1" applyAlignment="1">
      <alignment horizontal="center" vertical="center"/>
      <protection/>
    </xf>
    <xf numFmtId="0" fontId="11" fillId="0" borderId="22" xfId="21" applyNumberFormat="1" applyFont="1" applyBorder="1" applyAlignment="1">
      <alignment horizontal="center" vertical="center"/>
      <protection/>
    </xf>
    <xf numFmtId="0" fontId="11" fillId="0" borderId="23" xfId="21" applyNumberFormat="1" applyFont="1" applyBorder="1" applyAlignment="1">
      <alignment horizontal="center" vertical="center"/>
      <protection/>
    </xf>
    <xf numFmtId="0" fontId="11" fillId="0" borderId="11" xfId="21" applyNumberFormat="1" applyFont="1" applyBorder="1" applyAlignment="1">
      <alignment horizontal="center" vertical="center"/>
      <protection/>
    </xf>
    <xf numFmtId="0" fontId="11" fillId="0" borderId="12" xfId="21" applyNumberFormat="1" applyFont="1" applyBorder="1" applyAlignment="1">
      <alignment horizontal="center" vertical="center" wrapText="1"/>
      <protection/>
    </xf>
  </cellXfs>
  <cellStyles count="9">
    <cellStyle name="Normal" xfId="0"/>
    <cellStyle name="Percent" xfId="15"/>
    <cellStyle name="Hyperlink" xfId="16"/>
    <cellStyle name="Comma [0]" xfId="17"/>
    <cellStyle name="Comma" xfId="18"/>
    <cellStyle name="Currency [0]" xfId="19"/>
    <cellStyle name="Currency" xfId="20"/>
    <cellStyle name="標準_00情報化推進室"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3"/>
  <sheetViews>
    <sheetView showGridLines="0" tabSelected="1" showOutlineSymbols="0" zoomScale="87" zoomScaleNormal="87" zoomScaleSheetLayoutView="100" workbookViewId="0" topLeftCell="A1">
      <pane xSplit="1" ySplit="4" topLeftCell="B5" activePane="bottomRight" state="frozen"/>
      <selection pane="topLeft" activeCell="A1" sqref="A1"/>
      <selection pane="topRight" activeCell="B1" sqref="B1"/>
      <selection pane="bottomLeft" activeCell="A5" sqref="A5"/>
      <selection pane="bottomRight" activeCell="B5" sqref="B5"/>
    </sheetView>
  </sheetViews>
  <sheetFormatPr defaultColWidth="8.796875" defaultRowHeight="14.25"/>
  <cols>
    <col min="1" max="1" width="15.59765625" style="3" customWidth="1"/>
    <col min="2" max="9" width="12.59765625" style="3" customWidth="1"/>
    <col min="10" max="16384" width="10.69921875" style="3" customWidth="1"/>
  </cols>
  <sheetData>
    <row r="1" s="1" customFormat="1" ht="17.25" customHeight="1">
      <c r="A1" s="7" t="s">
        <v>22</v>
      </c>
    </row>
    <row r="2" spans="1:6" ht="10.5" customHeight="1" thickBot="1">
      <c r="A2" s="2"/>
      <c r="B2" s="2"/>
      <c r="C2" s="2"/>
      <c r="D2" s="2"/>
      <c r="E2" s="2"/>
      <c r="F2" s="2"/>
    </row>
    <row r="3" spans="1:9" ht="25.5" customHeight="1">
      <c r="A3" s="27"/>
      <c r="B3" s="30" t="s">
        <v>25</v>
      </c>
      <c r="C3" s="31" t="s">
        <v>0</v>
      </c>
      <c r="D3" s="32" t="s">
        <v>1</v>
      </c>
      <c r="E3" s="32"/>
      <c r="F3" s="32"/>
      <c r="G3" s="33" t="s">
        <v>18</v>
      </c>
      <c r="H3" s="33"/>
      <c r="I3" s="34" t="s">
        <v>23</v>
      </c>
    </row>
    <row r="4" spans="1:9" ht="39" customHeight="1" thickBot="1">
      <c r="A4" s="28"/>
      <c r="B4" s="35" t="s">
        <v>31</v>
      </c>
      <c r="C4" s="29"/>
      <c r="D4" s="36" t="s">
        <v>2</v>
      </c>
      <c r="E4" s="36" t="s">
        <v>3</v>
      </c>
      <c r="F4" s="37" t="s">
        <v>4</v>
      </c>
      <c r="G4" s="38" t="s">
        <v>19</v>
      </c>
      <c r="H4" s="38" t="s">
        <v>21</v>
      </c>
      <c r="I4" s="39"/>
    </row>
    <row r="5" spans="1:9" ht="27" customHeight="1">
      <c r="A5" s="9" t="s">
        <v>27</v>
      </c>
      <c r="B5" s="12">
        <v>7.08</v>
      </c>
      <c r="C5" s="13">
        <v>9535</v>
      </c>
      <c r="D5" s="14">
        <v>45750</v>
      </c>
      <c r="E5" s="13">
        <v>23306</v>
      </c>
      <c r="F5" s="13">
        <v>22444</v>
      </c>
      <c r="G5" s="15" t="s">
        <v>26</v>
      </c>
      <c r="H5" s="15" t="s">
        <v>26</v>
      </c>
      <c r="I5" s="16">
        <f aca="true" t="shared" si="0" ref="I5:I22">ROUND(D5/C5,2)</f>
        <v>4.8</v>
      </c>
    </row>
    <row r="6" spans="1:9" ht="27" customHeight="1">
      <c r="A6" s="10" t="s">
        <v>5</v>
      </c>
      <c r="B6" s="17">
        <v>9.79</v>
      </c>
      <c r="C6" s="18">
        <v>11582</v>
      </c>
      <c r="D6" s="19">
        <v>55713</v>
      </c>
      <c r="E6" s="18">
        <v>27415</v>
      </c>
      <c r="F6" s="18">
        <v>28298</v>
      </c>
      <c r="G6" s="19">
        <f aca="true" t="shared" si="1" ref="G6:G22">SUM(D6-D5)</f>
        <v>9963</v>
      </c>
      <c r="H6" s="20">
        <f aca="true" t="shared" si="2" ref="H6:H22">(G6/D5)*100</f>
        <v>21.777049180327868</v>
      </c>
      <c r="I6" s="21">
        <f t="shared" si="0"/>
        <v>4.81</v>
      </c>
    </row>
    <row r="7" spans="1:9" ht="27" customHeight="1">
      <c r="A7" s="10" t="s">
        <v>28</v>
      </c>
      <c r="B7" s="17">
        <v>12.86</v>
      </c>
      <c r="C7" s="18">
        <v>12552</v>
      </c>
      <c r="D7" s="19">
        <v>62171</v>
      </c>
      <c r="E7" s="18">
        <v>31172</v>
      </c>
      <c r="F7" s="18">
        <v>30999</v>
      </c>
      <c r="G7" s="19">
        <f t="shared" si="1"/>
        <v>6458</v>
      </c>
      <c r="H7" s="20">
        <f t="shared" si="2"/>
        <v>11.591549548579327</v>
      </c>
      <c r="I7" s="21">
        <f t="shared" si="0"/>
        <v>4.95</v>
      </c>
    </row>
    <row r="8" spans="1:9" ht="27" customHeight="1">
      <c r="A8" s="10" t="s">
        <v>6</v>
      </c>
      <c r="B8" s="17">
        <v>35.84</v>
      </c>
      <c r="C8" s="18">
        <v>18210</v>
      </c>
      <c r="D8" s="19">
        <v>91375</v>
      </c>
      <c r="E8" s="18">
        <v>44125</v>
      </c>
      <c r="F8" s="18">
        <v>47250</v>
      </c>
      <c r="G8" s="19">
        <f t="shared" si="1"/>
        <v>29204</v>
      </c>
      <c r="H8" s="20">
        <f t="shared" si="2"/>
        <v>46.973669395698955</v>
      </c>
      <c r="I8" s="21">
        <f t="shared" si="0"/>
        <v>5.02</v>
      </c>
    </row>
    <row r="9" spans="1:9" ht="27" customHeight="1">
      <c r="A9" s="10" t="s">
        <v>7</v>
      </c>
      <c r="B9" s="17">
        <v>51.57</v>
      </c>
      <c r="C9" s="18">
        <v>22188</v>
      </c>
      <c r="D9" s="19">
        <v>104259</v>
      </c>
      <c r="E9" s="18">
        <v>49548</v>
      </c>
      <c r="F9" s="18">
        <v>54711</v>
      </c>
      <c r="G9" s="19">
        <f t="shared" si="1"/>
        <v>12884</v>
      </c>
      <c r="H9" s="20">
        <f t="shared" si="2"/>
        <v>14.100136798905607</v>
      </c>
      <c r="I9" s="21">
        <f t="shared" si="0"/>
        <v>4.7</v>
      </c>
    </row>
    <row r="10" spans="1:9" ht="27" customHeight="1">
      <c r="A10" s="10" t="s">
        <v>8</v>
      </c>
      <c r="B10" s="17">
        <v>106.98</v>
      </c>
      <c r="C10" s="18">
        <v>44687</v>
      </c>
      <c r="D10" s="19">
        <v>197299</v>
      </c>
      <c r="E10" s="18">
        <v>96402</v>
      </c>
      <c r="F10" s="18">
        <v>100897</v>
      </c>
      <c r="G10" s="19">
        <f t="shared" si="1"/>
        <v>93040</v>
      </c>
      <c r="H10" s="20">
        <f t="shared" si="2"/>
        <v>89.2392982859993</v>
      </c>
      <c r="I10" s="21">
        <f t="shared" si="0"/>
        <v>4.42</v>
      </c>
    </row>
    <row r="11" spans="1:9" ht="27" customHeight="1">
      <c r="A11" s="10" t="s">
        <v>29</v>
      </c>
      <c r="B11" s="17">
        <v>106.98</v>
      </c>
      <c r="C11" s="18">
        <v>46255</v>
      </c>
      <c r="D11" s="19">
        <v>212100</v>
      </c>
      <c r="E11" s="18">
        <v>102385</v>
      </c>
      <c r="F11" s="18">
        <v>109715</v>
      </c>
      <c r="G11" s="19">
        <f t="shared" si="1"/>
        <v>14801</v>
      </c>
      <c r="H11" s="20">
        <f t="shared" si="2"/>
        <v>7.501811970663814</v>
      </c>
      <c r="I11" s="21">
        <f t="shared" si="0"/>
        <v>4.59</v>
      </c>
    </row>
    <row r="12" spans="1:9" ht="27" customHeight="1">
      <c r="A12" s="10" t="s">
        <v>9</v>
      </c>
      <c r="B12" s="17">
        <v>150.12</v>
      </c>
      <c r="C12" s="18">
        <v>54586</v>
      </c>
      <c r="D12" s="19">
        <v>252315</v>
      </c>
      <c r="E12" s="18">
        <v>124092</v>
      </c>
      <c r="F12" s="18">
        <v>128223</v>
      </c>
      <c r="G12" s="19">
        <f t="shared" si="1"/>
        <v>40215</v>
      </c>
      <c r="H12" s="20">
        <f t="shared" si="2"/>
        <v>18.96039603960396</v>
      </c>
      <c r="I12" s="21">
        <f t="shared" si="0"/>
        <v>4.62</v>
      </c>
    </row>
    <row r="13" spans="1:9" ht="27" customHeight="1">
      <c r="A13" s="10" t="s">
        <v>10</v>
      </c>
      <c r="B13" s="17">
        <v>239.06</v>
      </c>
      <c r="C13" s="18">
        <v>74188</v>
      </c>
      <c r="D13" s="19">
        <v>328689</v>
      </c>
      <c r="E13" s="18">
        <v>162152</v>
      </c>
      <c r="F13" s="18">
        <v>166537</v>
      </c>
      <c r="G13" s="19">
        <f t="shared" si="1"/>
        <v>76374</v>
      </c>
      <c r="H13" s="20">
        <f t="shared" si="2"/>
        <v>30.269306224362403</v>
      </c>
      <c r="I13" s="21">
        <f t="shared" si="0"/>
        <v>4.43</v>
      </c>
    </row>
    <row r="14" spans="1:9" ht="27" customHeight="1">
      <c r="A14" s="10" t="s">
        <v>11</v>
      </c>
      <c r="B14" s="17">
        <v>239.06</v>
      </c>
      <c r="C14" s="18">
        <v>90098</v>
      </c>
      <c r="D14" s="19">
        <v>367807</v>
      </c>
      <c r="E14" s="18">
        <v>180343</v>
      </c>
      <c r="F14" s="18">
        <v>187464</v>
      </c>
      <c r="G14" s="19">
        <f t="shared" si="1"/>
        <v>39118</v>
      </c>
      <c r="H14" s="20">
        <f t="shared" si="2"/>
        <v>11.901219693996453</v>
      </c>
      <c r="I14" s="21">
        <f t="shared" si="0"/>
        <v>4.08</v>
      </c>
    </row>
    <row r="15" spans="1:9" ht="27" customHeight="1">
      <c r="A15" s="10" t="s">
        <v>12</v>
      </c>
      <c r="B15" s="17">
        <v>268.1</v>
      </c>
      <c r="C15" s="18">
        <v>107302</v>
      </c>
      <c r="D15" s="19">
        <v>408353</v>
      </c>
      <c r="E15" s="18">
        <v>200072</v>
      </c>
      <c r="F15" s="18">
        <v>208281</v>
      </c>
      <c r="G15" s="19">
        <f t="shared" si="1"/>
        <v>40546</v>
      </c>
      <c r="H15" s="20">
        <f t="shared" si="2"/>
        <v>11.023716242485868</v>
      </c>
      <c r="I15" s="21">
        <f t="shared" si="0"/>
        <v>3.81</v>
      </c>
    </row>
    <row r="16" spans="1:9" ht="27" customHeight="1">
      <c r="A16" s="10" t="s">
        <v>13</v>
      </c>
      <c r="B16" s="17">
        <v>268.42</v>
      </c>
      <c r="C16" s="18">
        <v>120619</v>
      </c>
      <c r="D16" s="19">
        <v>436086</v>
      </c>
      <c r="E16" s="18">
        <v>213641</v>
      </c>
      <c r="F16" s="18">
        <v>222445</v>
      </c>
      <c r="G16" s="19">
        <f t="shared" si="1"/>
        <v>27733</v>
      </c>
      <c r="H16" s="20">
        <f t="shared" si="2"/>
        <v>6.791428004692018</v>
      </c>
      <c r="I16" s="21">
        <f t="shared" si="0"/>
        <v>3.62</v>
      </c>
    </row>
    <row r="17" spans="1:9" ht="27" customHeight="1">
      <c r="A17" s="10" t="s">
        <v>14</v>
      </c>
      <c r="B17" s="17">
        <v>271.26</v>
      </c>
      <c r="C17" s="18">
        <v>130445</v>
      </c>
      <c r="D17" s="19">
        <v>446256</v>
      </c>
      <c r="E17" s="18">
        <v>217174</v>
      </c>
      <c r="F17" s="18">
        <v>229082</v>
      </c>
      <c r="G17" s="19">
        <f t="shared" si="1"/>
        <v>10170</v>
      </c>
      <c r="H17" s="20">
        <f t="shared" si="2"/>
        <v>2.332108804226689</v>
      </c>
      <c r="I17" s="21">
        <f t="shared" si="0"/>
        <v>3.42</v>
      </c>
    </row>
    <row r="18" spans="1:9" ht="27" customHeight="1">
      <c r="A18" s="10" t="s">
        <v>15</v>
      </c>
      <c r="B18" s="17">
        <v>271.72</v>
      </c>
      <c r="C18" s="18">
        <v>135618</v>
      </c>
      <c r="D18" s="19">
        <v>452917</v>
      </c>
      <c r="E18" s="18">
        <v>219540</v>
      </c>
      <c r="F18" s="18">
        <v>233377</v>
      </c>
      <c r="G18" s="19">
        <f t="shared" si="1"/>
        <v>6661</v>
      </c>
      <c r="H18" s="20">
        <f t="shared" si="2"/>
        <v>1.4926409953031443</v>
      </c>
      <c r="I18" s="21">
        <f t="shared" si="0"/>
        <v>3.34</v>
      </c>
    </row>
    <row r="19" spans="1:9" ht="27" customHeight="1">
      <c r="A19" s="10" t="s">
        <v>32</v>
      </c>
      <c r="B19" s="17">
        <v>273.13</v>
      </c>
      <c r="C19" s="18">
        <v>143522</v>
      </c>
      <c r="D19" s="19">
        <v>454360</v>
      </c>
      <c r="E19" s="18">
        <v>219270</v>
      </c>
      <c r="F19" s="18">
        <v>235090</v>
      </c>
      <c r="G19" s="19">
        <f t="shared" si="1"/>
        <v>1443</v>
      </c>
      <c r="H19" s="20">
        <f t="shared" si="2"/>
        <v>0.3186014214524957</v>
      </c>
      <c r="I19" s="21">
        <f t="shared" si="0"/>
        <v>3.17</v>
      </c>
    </row>
    <row r="20" spans="1:9" ht="27" customHeight="1">
      <c r="A20" s="10" t="s">
        <v>16</v>
      </c>
      <c r="B20" s="17">
        <v>273.98</v>
      </c>
      <c r="C20" s="18">
        <v>158818</v>
      </c>
      <c r="D20" s="19">
        <v>470986</v>
      </c>
      <c r="E20" s="18">
        <v>227240</v>
      </c>
      <c r="F20" s="18">
        <v>243746</v>
      </c>
      <c r="G20" s="19">
        <f t="shared" si="1"/>
        <v>16626</v>
      </c>
      <c r="H20" s="20">
        <f t="shared" si="2"/>
        <v>3.6592129588872258</v>
      </c>
      <c r="I20" s="21">
        <f t="shared" si="0"/>
        <v>2.97</v>
      </c>
    </row>
    <row r="21" spans="1:9" ht="27" customHeight="1">
      <c r="A21" s="10" t="s">
        <v>30</v>
      </c>
      <c r="B21" s="17">
        <v>274.31</v>
      </c>
      <c r="C21" s="18">
        <v>169765</v>
      </c>
      <c r="D21" s="19">
        <v>478309</v>
      </c>
      <c r="E21" s="18">
        <v>230649</v>
      </c>
      <c r="F21" s="18">
        <v>247660</v>
      </c>
      <c r="G21" s="19">
        <f t="shared" si="1"/>
        <v>7323</v>
      </c>
      <c r="H21" s="20">
        <f t="shared" si="2"/>
        <v>1.5548232856178317</v>
      </c>
      <c r="I21" s="21">
        <f t="shared" si="0"/>
        <v>2.82</v>
      </c>
    </row>
    <row r="22" spans="1:11" ht="27" customHeight="1" thickBot="1">
      <c r="A22" s="11" t="s">
        <v>17</v>
      </c>
      <c r="B22" s="22">
        <v>274.57</v>
      </c>
      <c r="C22" s="23">
        <v>178987</v>
      </c>
      <c r="D22" s="24">
        <v>482304</v>
      </c>
      <c r="E22" s="23">
        <v>232553</v>
      </c>
      <c r="F22" s="23">
        <v>249751</v>
      </c>
      <c r="G22" s="24">
        <v>3995</v>
      </c>
      <c r="H22" s="25">
        <v>0.8</v>
      </c>
      <c r="I22" s="26">
        <v>2.69</v>
      </c>
      <c r="J22" s="6"/>
      <c r="K22" s="6"/>
    </row>
    <row r="23" spans="1:6" ht="27" customHeight="1">
      <c r="A23" s="4" t="s">
        <v>20</v>
      </c>
      <c r="B23" s="8" t="s">
        <v>24</v>
      </c>
      <c r="C23" s="5"/>
      <c r="D23" s="5"/>
      <c r="E23" s="5"/>
      <c r="F23" s="5"/>
    </row>
  </sheetData>
  <mergeCells count="4">
    <mergeCell ref="A3:A4"/>
    <mergeCell ref="C3:C4"/>
    <mergeCell ref="I3:I4"/>
    <mergeCell ref="G3:H3"/>
  </mergeCells>
  <printOptions/>
  <pageMargins left="0.5118110236220472" right="0.3937007874015748" top="0.73" bottom="0.5118110236220472" header="0" footer="0"/>
  <pageSetup horizontalDpi="300" verticalDpi="300" orientation="landscape"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姫路市役所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HEIMAT</dc:creator>
  <cp:keywords/>
  <dc:description/>
  <cp:lastModifiedBy>POL</cp:lastModifiedBy>
  <cp:lastPrinted>2005-12-16T01:49:00Z</cp:lastPrinted>
  <dcterms:created xsi:type="dcterms:W3CDTF">2005-12-15T01:57:47Z</dcterms:created>
  <dcterms:modified xsi:type="dcterms:W3CDTF">2006-08-16T04:35:41Z</dcterms:modified>
  <cp:category/>
  <cp:version/>
  <cp:contentType/>
  <cp:contentStatus/>
</cp:coreProperties>
</file>