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15" activeTab="0"/>
  </bookViews>
  <sheets>
    <sheet name="h0502t3" sheetId="1" r:id="rId1"/>
  </sheets>
  <definedNames>
    <definedName name="_xlnm.Print_Area" localSheetId="0">'h0502t3'!$A$1:$J$41</definedName>
  </definedNames>
  <calcPr fullCalcOnLoad="1"/>
</workbook>
</file>

<file path=xl/sharedStrings.xml><?xml version="1.0" encoding="utf-8"?>
<sst xmlns="http://schemas.openxmlformats.org/spreadsheetml/2006/main" count="50" uniqueCount="42">
  <si>
    <t>100人以上</t>
  </si>
  <si>
    <t>構成比</t>
  </si>
  <si>
    <t>その他の収入額</t>
  </si>
  <si>
    <t>常雇用なし</t>
  </si>
  <si>
    <t>(%)</t>
  </si>
  <si>
    <t>（㎡）</t>
  </si>
  <si>
    <t>第３表　卸売・小売業，従業者規模別商店数，従業者数，売場面積，年間商品販売額，商品手持額，</t>
  </si>
  <si>
    <t>従 業 者 規 模</t>
  </si>
  <si>
    <t>商 店 数</t>
  </si>
  <si>
    <t>従業者数（人）</t>
  </si>
  <si>
    <r>
      <t>売場面積</t>
    </r>
  </si>
  <si>
    <t>年間商品販売額（万円）</t>
  </si>
  <si>
    <t>商品手持額（万円）</t>
  </si>
  <si>
    <t>その他の    　　収入額    　　　（万円）</t>
  </si>
  <si>
    <t>(小売業のみ)</t>
  </si>
  <si>
    <t>(%)</t>
  </si>
  <si>
    <t>合　　　　　　計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</si>
  <si>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</si>
  <si>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</si>
  <si>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</si>
  <si>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</si>
  <si>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</si>
  <si>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</si>
  <si>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</si>
  <si>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卸　売　業　計</t>
  </si>
  <si>
    <t>1～2人</t>
  </si>
  <si>
    <t>　</t>
  </si>
  <si>
    <t>　</t>
  </si>
  <si>
    <t>3～4人</t>
  </si>
  <si>
    <t>5～9人</t>
  </si>
  <si>
    <t>10～19人</t>
  </si>
  <si>
    <t>20～29人</t>
  </si>
  <si>
    <t>30～49人</t>
  </si>
  <si>
    <t>50～99人</t>
  </si>
  <si>
    <t>小　売　業　計</t>
  </si>
  <si>
    <t>3～4人</t>
  </si>
  <si>
    <t>5～9人</t>
  </si>
  <si>
    <t>10～19人</t>
  </si>
  <si>
    <t>20～29人</t>
  </si>
  <si>
    <t>30～49人</t>
  </si>
  <si>
    <t>50～99人</t>
  </si>
  <si>
    <t>　注）　単位未満を四捨五入している関係上、総数と内訳の合計は一致しない場合があります。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</si>
</sst>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;&quot;△ &quot;0"/>
    <numFmt numFmtId="182" formatCode="#,##0;&quot;△ &quot;#,##0"/>
    <numFmt numFmtId="183" formatCode="0.0;&quot;△ &quot;0.0"/>
    <numFmt numFmtId="184" formatCode="0.0_);[Red]\(0.0\)"/>
    <numFmt numFmtId="185" formatCode="#,##0.0;&quot;△ &quot;#,##0.0"/>
    <numFmt numFmtId="186" formatCode="0_);[Red]\(0\)"/>
    <numFmt numFmtId="187" formatCode="#,##0_);[Red]\(#,##0\)"/>
    <numFmt numFmtId="188" formatCode="#,##0.00_);[Red]\(#,##0.00\)"/>
    <numFmt numFmtId="189" formatCode="0_ "/>
    <numFmt numFmtId="190" formatCode="#,##0_ "/>
    <numFmt numFmtId="191" formatCode="#,##0.0_ "/>
    <numFmt numFmtId="192" formatCode="#,##0.00;&quot;△ &quot;#,##0.00"/>
    <numFmt numFmtId="193" formatCode="#,##0;&quot;△&quot;#,##0;\-\ "/>
    <numFmt numFmtId="194" formatCode="#,##0.00_ "/>
    <numFmt numFmtId="195" formatCode="0.00_);[Red]\(0.00\)"/>
    <numFmt numFmtId="196" formatCode="0.0"/>
    <numFmt numFmtId="197" formatCode="#,##0.0"/>
    <numFmt numFmtId="198" formatCode="0.0%"/>
    <numFmt numFmtId="199" formatCode="#,##0.0\ 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1" fontId="4" fillId="0" borderId="0" xfId="0" applyNumberFormat="1" applyFont="1" applyFill="1" applyAlignment="1">
      <alignment/>
    </xf>
    <xf numFmtId="41" fontId="4" fillId="0" borderId="1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2" xfId="0" applyNumberFormat="1" applyFont="1" applyFill="1" applyBorder="1" applyAlignment="1">
      <alignment horizontal="center" vertical="top"/>
    </xf>
    <xf numFmtId="41" fontId="4" fillId="0" borderId="0" xfId="0" applyNumberFormat="1" applyFont="1" applyFill="1" applyAlignment="1">
      <alignment vertical="top"/>
    </xf>
    <xf numFmtId="41" fontId="4" fillId="0" borderId="3" xfId="0" applyNumberFormat="1" applyFont="1" applyFill="1" applyBorder="1" applyAlignment="1">
      <alignment horizontal="right" vertical="top"/>
    </xf>
    <xf numFmtId="194" fontId="4" fillId="0" borderId="0" xfId="0" applyNumberFormat="1" applyFont="1" applyFill="1" applyAlignment="1">
      <alignment/>
    </xf>
    <xf numFmtId="194" fontId="4" fillId="0" borderId="1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94" fontId="5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184" fontId="4" fillId="0" borderId="3" xfId="0" applyNumberFormat="1" applyFont="1" applyFill="1" applyBorder="1" applyAlignment="1">
      <alignment horizontal="right" vertical="top"/>
    </xf>
    <xf numFmtId="41" fontId="0" fillId="0" borderId="0" xfId="0" applyNumberFormat="1" applyFont="1" applyFill="1" applyAlignment="1">
      <alignment horizontal="center"/>
    </xf>
    <xf numFmtId="41" fontId="0" fillId="0" borderId="4" xfId="0" applyNumberFormat="1" applyFont="1" applyFill="1" applyBorder="1" applyAlignment="1">
      <alignment horizontal="right"/>
    </xf>
    <xf numFmtId="184" fontId="0" fillId="0" borderId="4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/>
    </xf>
    <xf numFmtId="194" fontId="4" fillId="0" borderId="5" xfId="0" applyNumberFormat="1" applyFont="1" applyFill="1" applyBorder="1" applyAlignment="1">
      <alignment horizontal="center"/>
    </xf>
    <xf numFmtId="41" fontId="4" fillId="0" borderId="6" xfId="0" applyNumberFormat="1" applyFont="1" applyFill="1" applyBorder="1" applyAlignment="1">
      <alignment horizontal="center"/>
    </xf>
    <xf numFmtId="194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194" fontId="4" fillId="0" borderId="3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41" fontId="4" fillId="0" borderId="0" xfId="0" applyNumberFormat="1" applyFont="1" applyFill="1" applyAlignment="1">
      <alignment horizontal="center"/>
    </xf>
    <xf numFmtId="41" fontId="4" fillId="0" borderId="4" xfId="0" applyNumberFormat="1" applyFont="1" applyFill="1" applyBorder="1" applyAlignment="1">
      <alignment horizontal="right"/>
    </xf>
    <xf numFmtId="184" fontId="4" fillId="0" borderId="4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center"/>
    </xf>
    <xf numFmtId="41" fontId="4" fillId="0" borderId="9" xfId="0" applyNumberFormat="1" applyFont="1" applyFill="1" applyBorder="1" applyAlignment="1">
      <alignment horizontal="center"/>
    </xf>
    <xf numFmtId="41" fontId="4" fillId="0" borderId="10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horizontal="center" vertical="center" wrapText="1"/>
    </xf>
    <xf numFmtId="41" fontId="4" fillId="0" borderId="1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 wrapText="1"/>
    </xf>
    <xf numFmtId="41" fontId="4" fillId="0" borderId="7" xfId="0" applyNumberFormat="1" applyFont="1" applyBorder="1" applyAlignment="1">
      <alignment horizontal="center" vertical="center" wrapText="1"/>
    </xf>
    <xf numFmtId="41" fontId="4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85" zoomScaleNormal="85" workbookViewId="0" topLeftCell="A1">
      <selection activeCell="A29" sqref="A29"/>
    </sheetView>
  </sheetViews>
  <sheetFormatPr defaultColWidth="9.00390625" defaultRowHeight="13.5"/>
  <cols>
    <col min="1" max="1" width="16.125" style="1" customWidth="1"/>
    <col min="2" max="2" width="9.25390625" style="1" customWidth="1"/>
    <col min="3" max="3" width="7.125" style="7" customWidth="1"/>
    <col min="4" max="4" width="10.875" style="1" customWidth="1"/>
    <col min="5" max="5" width="7.125" style="7" customWidth="1"/>
    <col min="6" max="6" width="10.75390625" style="1" customWidth="1"/>
    <col min="7" max="7" width="15.375" style="1" bestFit="1" customWidth="1"/>
    <col min="8" max="8" width="7.125" style="7" customWidth="1"/>
    <col min="9" max="9" width="12.875" style="1" customWidth="1"/>
    <col min="10" max="10" width="13.125" style="1" customWidth="1"/>
    <col min="11" max="16384" width="9.00390625" style="1" customWidth="1"/>
  </cols>
  <sheetData>
    <row r="1" spans="1:8" s="9" customFormat="1" ht="19.5" customHeight="1">
      <c r="A1" s="11" t="s">
        <v>6</v>
      </c>
      <c r="C1" s="10"/>
      <c r="E1" s="10"/>
      <c r="H1" s="10"/>
    </row>
    <row r="2" spans="1:8" s="9" customFormat="1" ht="19.5" customHeight="1">
      <c r="A2" s="11" t="s">
        <v>2</v>
      </c>
      <c r="C2" s="10"/>
      <c r="E2" s="10"/>
      <c r="H2" s="10"/>
    </row>
    <row r="3" spans="1:10" ht="20.25" customHeight="1">
      <c r="A3" s="2"/>
      <c r="B3" s="2"/>
      <c r="C3" s="8"/>
      <c r="D3" s="2"/>
      <c r="E3" s="8"/>
      <c r="F3" s="2"/>
      <c r="G3" s="2"/>
      <c r="H3" s="8"/>
      <c r="I3" s="2"/>
      <c r="J3" s="2"/>
    </row>
    <row r="4" spans="1:10" ht="24.75" customHeight="1">
      <c r="A4" s="34" t="s">
        <v>7</v>
      </c>
      <c r="B4" s="31" t="s">
        <v>8</v>
      </c>
      <c r="C4" s="17"/>
      <c r="D4" s="31" t="s">
        <v>9</v>
      </c>
      <c r="E4" s="17"/>
      <c r="F4" s="18" t="s">
        <v>10</v>
      </c>
      <c r="G4" s="31" t="s">
        <v>11</v>
      </c>
      <c r="H4" s="17"/>
      <c r="I4" s="37" t="s">
        <v>12</v>
      </c>
      <c r="J4" s="31" t="s">
        <v>13</v>
      </c>
    </row>
    <row r="5" spans="1:10" ht="24.75" customHeight="1">
      <c r="A5" s="35"/>
      <c r="B5" s="32"/>
      <c r="C5" s="19" t="s">
        <v>1</v>
      </c>
      <c r="D5" s="32"/>
      <c r="E5" s="19" t="s">
        <v>1</v>
      </c>
      <c r="F5" s="20" t="s">
        <v>14</v>
      </c>
      <c r="G5" s="32"/>
      <c r="H5" s="19" t="s">
        <v>1</v>
      </c>
      <c r="I5" s="38"/>
      <c r="J5" s="32"/>
    </row>
    <row r="6" spans="1:10" ht="24.75" customHeight="1">
      <c r="A6" s="36"/>
      <c r="B6" s="33"/>
      <c r="C6" s="21" t="s">
        <v>15</v>
      </c>
      <c r="D6" s="33"/>
      <c r="E6" s="21" t="s">
        <v>4</v>
      </c>
      <c r="F6" s="22" t="s">
        <v>5</v>
      </c>
      <c r="G6" s="33"/>
      <c r="H6" s="21" t="s">
        <v>4</v>
      </c>
      <c r="I6" s="39"/>
      <c r="J6" s="33"/>
    </row>
    <row r="7" spans="1:10" s="16" customFormat="1" ht="27" customHeight="1">
      <c r="A7" s="13" t="s">
        <v>16</v>
      </c>
      <c r="B7" s="14">
        <f>SUM(B8:B16)</f>
        <v>7370</v>
      </c>
      <c r="C7" s="15">
        <v>100</v>
      </c>
      <c r="D7" s="14">
        <f>SUM(D8:D16)</f>
        <v>51440</v>
      </c>
      <c r="E7" s="15">
        <v>100</v>
      </c>
      <c r="F7" s="14">
        <f>SUM(F8:F16)</f>
        <v>628473</v>
      </c>
      <c r="G7" s="14">
        <f>SUM(G8:G16)</f>
        <v>175770003</v>
      </c>
      <c r="H7" s="15">
        <f>SUM(H8:H16)</f>
        <v>100</v>
      </c>
      <c r="I7" s="14">
        <f>SUM(I8:I16)</f>
        <v>9495444</v>
      </c>
      <c r="J7" s="14">
        <f>SUM(J8:J16)</f>
        <v>3708065</v>
      </c>
    </row>
    <row r="8" spans="1:10" s="3" customFormat="1" ht="21" customHeight="1">
      <c r="A8" s="23" t="s">
        <v>3</v>
      </c>
      <c r="B8" s="24">
        <f aca="true" t="shared" si="0" ref="B8:B16">B19+B30</f>
        <v>22</v>
      </c>
      <c r="C8" s="25">
        <v>0.3</v>
      </c>
      <c r="D8" s="24">
        <f aca="true" t="shared" si="1" ref="D8:D16">D19+D30</f>
        <v>0</v>
      </c>
      <c r="E8" s="25">
        <v>0</v>
      </c>
      <c r="F8" s="24">
        <f aca="true" t="shared" si="2" ref="F8:F16">F30</f>
        <v>2175</v>
      </c>
      <c r="G8" s="24">
        <f aca="true" t="shared" si="3" ref="G8:G16">G19+G30</f>
        <v>171717</v>
      </c>
      <c r="H8" s="25">
        <v>0.1</v>
      </c>
      <c r="I8" s="24">
        <f aca="true" t="shared" si="4" ref="I8:J16">I19+I30</f>
        <v>26446</v>
      </c>
      <c r="J8" s="24">
        <f t="shared" si="4"/>
        <v>5834</v>
      </c>
    </row>
    <row r="9" spans="1:10" s="3" customFormat="1" ht="21" customHeight="1">
      <c r="A9" s="23" t="s">
        <v>17</v>
      </c>
      <c r="B9" s="24">
        <f t="shared" si="0"/>
        <v>2961</v>
      </c>
      <c r="C9" s="25">
        <v>40.2</v>
      </c>
      <c r="D9" s="24">
        <f t="shared" si="1"/>
        <v>4794</v>
      </c>
      <c r="E9" s="25">
        <v>9.3</v>
      </c>
      <c r="F9" s="24">
        <f t="shared" si="2"/>
        <v>87975</v>
      </c>
      <c r="G9" s="24">
        <f t="shared" si="3"/>
        <v>6671639</v>
      </c>
      <c r="H9" s="25">
        <v>3.8</v>
      </c>
      <c r="I9" s="24">
        <f t="shared" si="4"/>
        <v>820791</v>
      </c>
      <c r="J9" s="24">
        <f t="shared" si="4"/>
        <v>149693</v>
      </c>
    </row>
    <row r="10" spans="1:10" s="3" customFormat="1" ht="21" customHeight="1">
      <c r="A10" s="23" t="s">
        <v>18</v>
      </c>
      <c r="B10" s="24">
        <f t="shared" si="0"/>
        <v>1641</v>
      </c>
      <c r="C10" s="25">
        <v>22.3</v>
      </c>
      <c r="D10" s="24">
        <f t="shared" si="1"/>
        <v>5635</v>
      </c>
      <c r="E10" s="25">
        <v>11</v>
      </c>
      <c r="F10" s="24">
        <f t="shared" si="2"/>
        <v>72995</v>
      </c>
      <c r="G10" s="24">
        <f t="shared" si="3"/>
        <v>12254326</v>
      </c>
      <c r="H10" s="25">
        <v>7</v>
      </c>
      <c r="I10" s="24">
        <f t="shared" si="4"/>
        <v>1269544</v>
      </c>
      <c r="J10" s="24">
        <f t="shared" si="4"/>
        <v>213146</v>
      </c>
    </row>
    <row r="11" spans="1:10" s="3" customFormat="1" ht="21" customHeight="1">
      <c r="A11" s="23" t="s">
        <v>19</v>
      </c>
      <c r="B11" s="24">
        <f t="shared" si="0"/>
        <v>1512</v>
      </c>
      <c r="C11" s="25">
        <v>20.5</v>
      </c>
      <c r="D11" s="24">
        <f t="shared" si="1"/>
        <v>9829</v>
      </c>
      <c r="E11" s="25">
        <v>19.1</v>
      </c>
      <c r="F11" s="24">
        <f t="shared" si="2"/>
        <v>100502</v>
      </c>
      <c r="G11" s="24">
        <f t="shared" si="3"/>
        <v>33100807</v>
      </c>
      <c r="H11" s="25">
        <v>18.8</v>
      </c>
      <c r="I11" s="24">
        <f t="shared" si="4"/>
        <v>1888441</v>
      </c>
      <c r="J11" s="24">
        <f t="shared" si="4"/>
        <v>517065</v>
      </c>
    </row>
    <row r="12" spans="1:10" s="3" customFormat="1" ht="21" customHeight="1">
      <c r="A12" s="23" t="s">
        <v>20</v>
      </c>
      <c r="B12" s="24">
        <f t="shared" si="0"/>
        <v>778</v>
      </c>
      <c r="C12" s="25">
        <v>10.6</v>
      </c>
      <c r="D12" s="24">
        <f t="shared" si="1"/>
        <v>10403</v>
      </c>
      <c r="E12" s="25">
        <v>20.2</v>
      </c>
      <c r="F12" s="24">
        <f t="shared" si="2"/>
        <v>98822</v>
      </c>
      <c r="G12" s="24">
        <f t="shared" si="3"/>
        <v>40972051</v>
      </c>
      <c r="H12" s="25">
        <v>23.3</v>
      </c>
      <c r="I12" s="24">
        <f t="shared" si="4"/>
        <v>1784688</v>
      </c>
      <c r="J12" s="24">
        <f t="shared" si="4"/>
        <v>1147021</v>
      </c>
    </row>
    <row r="13" spans="1:10" s="3" customFormat="1" ht="21" customHeight="1">
      <c r="A13" s="23" t="s">
        <v>21</v>
      </c>
      <c r="B13" s="24">
        <f t="shared" si="0"/>
        <v>213</v>
      </c>
      <c r="C13" s="25">
        <v>2.9</v>
      </c>
      <c r="D13" s="24">
        <f t="shared" si="1"/>
        <v>4994</v>
      </c>
      <c r="E13" s="25">
        <v>9.7</v>
      </c>
      <c r="F13" s="24">
        <f t="shared" si="2"/>
        <v>32823</v>
      </c>
      <c r="G13" s="24">
        <f t="shared" si="3"/>
        <v>21297799</v>
      </c>
      <c r="H13" s="25">
        <v>12.1</v>
      </c>
      <c r="I13" s="24">
        <f t="shared" si="4"/>
        <v>1223117</v>
      </c>
      <c r="J13" s="24">
        <f t="shared" si="4"/>
        <v>461373</v>
      </c>
    </row>
    <row r="14" spans="1:10" s="3" customFormat="1" ht="21" customHeight="1">
      <c r="A14" s="23" t="s">
        <v>22</v>
      </c>
      <c r="B14" s="24">
        <f t="shared" si="0"/>
        <v>134</v>
      </c>
      <c r="C14" s="25">
        <v>1.8</v>
      </c>
      <c r="D14" s="24">
        <f t="shared" si="1"/>
        <v>4955</v>
      </c>
      <c r="E14" s="25">
        <v>9.6</v>
      </c>
      <c r="F14" s="24">
        <f t="shared" si="2"/>
        <v>46064</v>
      </c>
      <c r="G14" s="24">
        <f t="shared" si="3"/>
        <v>17995279</v>
      </c>
      <c r="H14" s="25">
        <v>10.2</v>
      </c>
      <c r="I14" s="24">
        <f t="shared" si="4"/>
        <v>906242</v>
      </c>
      <c r="J14" s="24">
        <f t="shared" si="4"/>
        <v>488422</v>
      </c>
    </row>
    <row r="15" spans="1:10" s="3" customFormat="1" ht="21" customHeight="1">
      <c r="A15" s="23" t="s">
        <v>23</v>
      </c>
      <c r="B15" s="24">
        <f t="shared" si="0"/>
        <v>87</v>
      </c>
      <c r="C15" s="25">
        <v>1.2</v>
      </c>
      <c r="D15" s="24">
        <f t="shared" si="1"/>
        <v>6072</v>
      </c>
      <c r="E15" s="25">
        <v>11.8</v>
      </c>
      <c r="F15" s="24">
        <f t="shared" si="2"/>
        <v>41037</v>
      </c>
      <c r="G15" s="24">
        <f t="shared" si="3"/>
        <v>29118915</v>
      </c>
      <c r="H15" s="25">
        <v>16.6</v>
      </c>
      <c r="I15" s="24">
        <f t="shared" si="4"/>
        <v>851734</v>
      </c>
      <c r="J15" s="24">
        <f t="shared" si="4"/>
        <v>657908</v>
      </c>
    </row>
    <row r="16" spans="1:10" s="3" customFormat="1" ht="21" customHeight="1">
      <c r="A16" s="26" t="s">
        <v>0</v>
      </c>
      <c r="B16" s="24">
        <f t="shared" si="0"/>
        <v>22</v>
      </c>
      <c r="C16" s="25">
        <v>0.3</v>
      </c>
      <c r="D16" s="24">
        <f t="shared" si="1"/>
        <v>4758</v>
      </c>
      <c r="E16" s="25">
        <v>9.2</v>
      </c>
      <c r="F16" s="24">
        <f t="shared" si="2"/>
        <v>146080</v>
      </c>
      <c r="G16" s="24">
        <f t="shared" si="3"/>
        <v>14187470</v>
      </c>
      <c r="H16" s="25">
        <v>8.1</v>
      </c>
      <c r="I16" s="24">
        <f t="shared" si="4"/>
        <v>724441</v>
      </c>
      <c r="J16" s="24">
        <f t="shared" si="4"/>
        <v>67603</v>
      </c>
    </row>
    <row r="17" spans="1:10" s="5" customFormat="1" ht="18.75" customHeight="1">
      <c r="A17" s="4"/>
      <c r="B17" s="6"/>
      <c r="C17" s="12"/>
      <c r="D17" s="6"/>
      <c r="E17" s="12"/>
      <c r="F17" s="6"/>
      <c r="G17" s="6"/>
      <c r="H17" s="12"/>
      <c r="I17" s="6"/>
      <c r="J17" s="6"/>
    </row>
    <row r="18" spans="1:10" s="16" customFormat="1" ht="27" customHeight="1">
      <c r="A18" s="13" t="s">
        <v>24</v>
      </c>
      <c r="B18" s="14">
        <f>SUM(B19:B27)</f>
        <v>1812</v>
      </c>
      <c r="C18" s="15">
        <f>SUM(C19:C27)</f>
        <v>100.00000000000001</v>
      </c>
      <c r="D18" s="14">
        <f>SUM(D19:D27)</f>
        <v>17277</v>
      </c>
      <c r="E18" s="15">
        <v>100</v>
      </c>
      <c r="F18" s="14">
        <f>SUM(F19:F27)</f>
        <v>0</v>
      </c>
      <c r="G18" s="14">
        <f>SUM(G19:G27)</f>
        <v>117695460</v>
      </c>
      <c r="H18" s="15">
        <f>SUM(H19:H27)</f>
        <v>99.99999999999999</v>
      </c>
      <c r="I18" s="14">
        <f>SUM(I19:I27)</f>
        <v>4252025</v>
      </c>
      <c r="J18" s="14">
        <f>SUM(J19:J27)</f>
        <v>1854856</v>
      </c>
    </row>
    <row r="19" spans="1:10" s="3" customFormat="1" ht="21" customHeight="1">
      <c r="A19" s="23" t="s">
        <v>3</v>
      </c>
      <c r="B19" s="24">
        <v>2</v>
      </c>
      <c r="C19" s="25">
        <v>0.1</v>
      </c>
      <c r="D19" s="24">
        <v>0</v>
      </c>
      <c r="E19" s="25">
        <v>0</v>
      </c>
      <c r="F19" s="24">
        <v>0</v>
      </c>
      <c r="G19" s="24">
        <v>34506</v>
      </c>
      <c r="H19" s="25">
        <v>0</v>
      </c>
      <c r="I19" s="24">
        <v>10172</v>
      </c>
      <c r="J19" s="24">
        <v>2000</v>
      </c>
    </row>
    <row r="20" spans="1:15" s="3" customFormat="1" ht="21" customHeight="1">
      <c r="A20" s="23" t="s">
        <v>25</v>
      </c>
      <c r="B20" s="24">
        <v>369</v>
      </c>
      <c r="C20" s="25">
        <v>20.4</v>
      </c>
      <c r="D20" s="24">
        <v>636</v>
      </c>
      <c r="E20" s="25">
        <v>3.7</v>
      </c>
      <c r="F20" s="24">
        <v>0</v>
      </c>
      <c r="G20" s="24">
        <v>2799223</v>
      </c>
      <c r="H20" s="25">
        <v>2.4</v>
      </c>
      <c r="I20" s="24">
        <v>141798</v>
      </c>
      <c r="J20" s="24">
        <v>60167</v>
      </c>
      <c r="N20" s="3" t="s">
        <v>26</v>
      </c>
      <c r="O20" s="3" t="s">
        <v>27</v>
      </c>
    </row>
    <row r="21" spans="1:10" s="3" customFormat="1" ht="21" customHeight="1">
      <c r="A21" s="23" t="s">
        <v>28</v>
      </c>
      <c r="B21" s="24">
        <v>394</v>
      </c>
      <c r="C21" s="25">
        <v>21.7</v>
      </c>
      <c r="D21" s="24">
        <v>1374</v>
      </c>
      <c r="E21" s="25">
        <v>8</v>
      </c>
      <c r="F21" s="24">
        <v>0</v>
      </c>
      <c r="G21" s="24">
        <v>6577508</v>
      </c>
      <c r="H21" s="25">
        <v>5.6</v>
      </c>
      <c r="I21" s="24">
        <v>469228</v>
      </c>
      <c r="J21" s="24">
        <v>68241</v>
      </c>
    </row>
    <row r="22" spans="1:10" s="3" customFormat="1" ht="21" customHeight="1">
      <c r="A22" s="23" t="s">
        <v>29</v>
      </c>
      <c r="B22" s="24">
        <v>546</v>
      </c>
      <c r="C22" s="25">
        <v>30.1</v>
      </c>
      <c r="D22" s="24">
        <v>3589</v>
      </c>
      <c r="E22" s="25">
        <v>20.8</v>
      </c>
      <c r="F22" s="24">
        <v>0</v>
      </c>
      <c r="G22" s="24">
        <v>22629673</v>
      </c>
      <c r="H22" s="25">
        <v>19.2</v>
      </c>
      <c r="I22" s="24">
        <v>768246</v>
      </c>
      <c r="J22" s="24">
        <v>140551</v>
      </c>
    </row>
    <row r="23" spans="1:10" s="3" customFormat="1" ht="21" customHeight="1">
      <c r="A23" s="23" t="s">
        <v>30</v>
      </c>
      <c r="B23" s="24">
        <v>302</v>
      </c>
      <c r="C23" s="25">
        <v>16.7</v>
      </c>
      <c r="D23" s="24">
        <v>3966</v>
      </c>
      <c r="E23" s="25">
        <v>23</v>
      </c>
      <c r="F23" s="24">
        <v>0</v>
      </c>
      <c r="G23" s="24">
        <v>29299272</v>
      </c>
      <c r="H23" s="25">
        <v>24.9</v>
      </c>
      <c r="I23" s="24">
        <v>942648</v>
      </c>
      <c r="J23" s="24">
        <v>523144</v>
      </c>
    </row>
    <row r="24" spans="1:10" s="3" customFormat="1" ht="21" customHeight="1">
      <c r="A24" s="23" t="s">
        <v>31</v>
      </c>
      <c r="B24" s="24">
        <v>98</v>
      </c>
      <c r="C24" s="25">
        <v>5.4</v>
      </c>
      <c r="D24" s="24">
        <v>2309</v>
      </c>
      <c r="E24" s="25">
        <v>13.4</v>
      </c>
      <c r="F24" s="24">
        <v>0</v>
      </c>
      <c r="G24" s="24">
        <v>15275962</v>
      </c>
      <c r="H24" s="25">
        <v>13</v>
      </c>
      <c r="I24" s="24">
        <v>792122</v>
      </c>
      <c r="J24" s="24">
        <v>206402</v>
      </c>
    </row>
    <row r="25" spans="1:10" s="3" customFormat="1" ht="21" customHeight="1">
      <c r="A25" s="23" t="s">
        <v>32</v>
      </c>
      <c r="B25" s="24">
        <v>57</v>
      </c>
      <c r="C25" s="25">
        <v>3.1</v>
      </c>
      <c r="D25" s="24">
        <v>2122</v>
      </c>
      <c r="E25" s="25">
        <v>12.3</v>
      </c>
      <c r="F25" s="24">
        <v>0</v>
      </c>
      <c r="G25" s="24">
        <v>12507910</v>
      </c>
      <c r="H25" s="25">
        <v>10.6</v>
      </c>
      <c r="I25" s="24">
        <v>441304</v>
      </c>
      <c r="J25" s="24">
        <v>217007</v>
      </c>
    </row>
    <row r="26" spans="1:10" s="3" customFormat="1" ht="21" customHeight="1">
      <c r="A26" s="23" t="s">
        <v>33</v>
      </c>
      <c r="B26" s="24">
        <v>39</v>
      </c>
      <c r="C26" s="25">
        <v>2.2</v>
      </c>
      <c r="D26" s="24">
        <v>2676</v>
      </c>
      <c r="E26" s="25">
        <v>15.5</v>
      </c>
      <c r="F26" s="24">
        <v>0</v>
      </c>
      <c r="G26" s="24">
        <v>24121729</v>
      </c>
      <c r="H26" s="25">
        <v>20.5</v>
      </c>
      <c r="I26" s="24">
        <v>644748</v>
      </c>
      <c r="J26" s="24">
        <v>621842</v>
      </c>
    </row>
    <row r="27" spans="1:10" s="3" customFormat="1" ht="21" customHeight="1">
      <c r="A27" s="26" t="s">
        <v>0</v>
      </c>
      <c r="B27" s="24">
        <v>5</v>
      </c>
      <c r="C27" s="25">
        <v>0.3</v>
      </c>
      <c r="D27" s="24">
        <v>605</v>
      </c>
      <c r="E27" s="25">
        <v>3.5</v>
      </c>
      <c r="F27" s="24">
        <v>0</v>
      </c>
      <c r="G27" s="24">
        <v>4449677</v>
      </c>
      <c r="H27" s="25">
        <v>3.8</v>
      </c>
      <c r="I27" s="24">
        <v>41759</v>
      </c>
      <c r="J27" s="24">
        <v>15502</v>
      </c>
    </row>
    <row r="28" spans="1:10" s="5" customFormat="1" ht="18.75" customHeight="1">
      <c r="A28" s="4"/>
      <c r="B28" s="6"/>
      <c r="C28" s="12"/>
      <c r="D28" s="6"/>
      <c r="E28" s="12"/>
      <c r="F28" s="6"/>
      <c r="G28" s="6"/>
      <c r="H28" s="12"/>
      <c r="I28" s="6"/>
      <c r="J28" s="6"/>
    </row>
    <row r="29" spans="1:10" s="16" customFormat="1" ht="27" customHeight="1">
      <c r="A29" s="13" t="s">
        <v>34</v>
      </c>
      <c r="B29" s="14">
        <f>SUM(B30:B38)</f>
        <v>5558</v>
      </c>
      <c r="C29" s="15">
        <v>100</v>
      </c>
      <c r="D29" s="14">
        <f>SUM(D30:D38)</f>
        <v>34163</v>
      </c>
      <c r="E29" s="15">
        <v>100</v>
      </c>
      <c r="F29" s="14">
        <f>SUM(F30:F38)</f>
        <v>628473</v>
      </c>
      <c r="G29" s="14">
        <f>SUM(G30:G38)</f>
        <v>58074543</v>
      </c>
      <c r="H29" s="15">
        <f>SUM(H30:H38)</f>
        <v>100</v>
      </c>
      <c r="I29" s="14">
        <f>SUM(I30:I38)</f>
        <v>5243419</v>
      </c>
      <c r="J29" s="14">
        <f>SUM(J30:J38)</f>
        <v>1853209</v>
      </c>
    </row>
    <row r="30" spans="1:10" s="3" customFormat="1" ht="21" customHeight="1">
      <c r="A30" s="23" t="s">
        <v>3</v>
      </c>
      <c r="B30" s="24">
        <v>20</v>
      </c>
      <c r="C30" s="25">
        <v>0.4</v>
      </c>
      <c r="D30" s="24">
        <v>0</v>
      </c>
      <c r="E30" s="25">
        <v>0</v>
      </c>
      <c r="F30" s="24">
        <v>2175</v>
      </c>
      <c r="G30" s="24">
        <v>137211</v>
      </c>
      <c r="H30" s="25">
        <v>0.2</v>
      </c>
      <c r="I30" s="24">
        <v>16274</v>
      </c>
      <c r="J30" s="24">
        <v>3834</v>
      </c>
    </row>
    <row r="31" spans="1:10" s="3" customFormat="1" ht="21" customHeight="1">
      <c r="A31" s="23" t="s">
        <v>25</v>
      </c>
      <c r="B31" s="24">
        <v>2592</v>
      </c>
      <c r="C31" s="25">
        <v>46.6</v>
      </c>
      <c r="D31" s="24">
        <v>4158</v>
      </c>
      <c r="E31" s="25">
        <v>12.2</v>
      </c>
      <c r="F31" s="24">
        <v>87975</v>
      </c>
      <c r="G31" s="24">
        <v>3872416</v>
      </c>
      <c r="H31" s="25">
        <v>6.7</v>
      </c>
      <c r="I31" s="24">
        <v>678993</v>
      </c>
      <c r="J31" s="24">
        <v>89526</v>
      </c>
    </row>
    <row r="32" spans="1:10" s="3" customFormat="1" ht="21" customHeight="1">
      <c r="A32" s="23" t="s">
        <v>35</v>
      </c>
      <c r="B32" s="24">
        <v>1247</v>
      </c>
      <c r="C32" s="25">
        <v>22.4</v>
      </c>
      <c r="D32" s="24">
        <v>4261</v>
      </c>
      <c r="E32" s="25">
        <v>12.5</v>
      </c>
      <c r="F32" s="24">
        <v>72995</v>
      </c>
      <c r="G32" s="24">
        <v>5676818</v>
      </c>
      <c r="H32" s="25">
        <v>9.8</v>
      </c>
      <c r="I32" s="24">
        <v>800316</v>
      </c>
      <c r="J32" s="24">
        <v>144905</v>
      </c>
    </row>
    <row r="33" spans="1:10" s="3" customFormat="1" ht="21" customHeight="1">
      <c r="A33" s="23" t="s">
        <v>36</v>
      </c>
      <c r="B33" s="24">
        <v>966</v>
      </c>
      <c r="C33" s="25">
        <v>17.4</v>
      </c>
      <c r="D33" s="24">
        <v>6240</v>
      </c>
      <c r="E33" s="25">
        <v>18.3</v>
      </c>
      <c r="F33" s="24">
        <v>100502</v>
      </c>
      <c r="G33" s="24">
        <v>10471134</v>
      </c>
      <c r="H33" s="25">
        <v>18</v>
      </c>
      <c r="I33" s="24">
        <v>1120195</v>
      </c>
      <c r="J33" s="24">
        <v>376514</v>
      </c>
    </row>
    <row r="34" spans="1:10" s="3" customFormat="1" ht="21" customHeight="1">
      <c r="A34" s="23" t="s">
        <v>37</v>
      </c>
      <c r="B34" s="24">
        <v>476</v>
      </c>
      <c r="C34" s="25">
        <v>8.6</v>
      </c>
      <c r="D34" s="24">
        <v>6437</v>
      </c>
      <c r="E34" s="25">
        <v>18.8</v>
      </c>
      <c r="F34" s="24">
        <v>98822</v>
      </c>
      <c r="G34" s="24">
        <v>11672779</v>
      </c>
      <c r="H34" s="25">
        <v>20.1</v>
      </c>
      <c r="I34" s="24">
        <v>842040</v>
      </c>
      <c r="J34" s="24">
        <v>623877</v>
      </c>
    </row>
    <row r="35" spans="1:10" s="3" customFormat="1" ht="21" customHeight="1">
      <c r="A35" s="23" t="s">
        <v>38</v>
      </c>
      <c r="B35" s="24">
        <v>115</v>
      </c>
      <c r="C35" s="25">
        <v>2.1</v>
      </c>
      <c r="D35" s="24">
        <v>2685</v>
      </c>
      <c r="E35" s="25">
        <v>7.9</v>
      </c>
      <c r="F35" s="24">
        <v>32823</v>
      </c>
      <c r="G35" s="24">
        <v>6021837</v>
      </c>
      <c r="H35" s="25">
        <v>10.4</v>
      </c>
      <c r="I35" s="24">
        <v>430995</v>
      </c>
      <c r="J35" s="24">
        <v>254971</v>
      </c>
    </row>
    <row r="36" spans="1:10" s="3" customFormat="1" ht="21" customHeight="1">
      <c r="A36" s="23" t="s">
        <v>39</v>
      </c>
      <c r="B36" s="24">
        <v>77</v>
      </c>
      <c r="C36" s="25">
        <v>1.4</v>
      </c>
      <c r="D36" s="24">
        <v>2833</v>
      </c>
      <c r="E36" s="25">
        <v>8.3</v>
      </c>
      <c r="F36" s="24">
        <v>46064</v>
      </c>
      <c r="G36" s="24">
        <v>5487369</v>
      </c>
      <c r="H36" s="25">
        <v>9.4</v>
      </c>
      <c r="I36" s="24">
        <v>464938</v>
      </c>
      <c r="J36" s="24">
        <v>271415</v>
      </c>
    </row>
    <row r="37" spans="1:10" s="3" customFormat="1" ht="21" customHeight="1">
      <c r="A37" s="23" t="s">
        <v>40</v>
      </c>
      <c r="B37" s="24">
        <v>48</v>
      </c>
      <c r="C37" s="25">
        <v>0.9</v>
      </c>
      <c r="D37" s="24">
        <v>3396</v>
      </c>
      <c r="E37" s="25">
        <v>9.9</v>
      </c>
      <c r="F37" s="24">
        <v>41037</v>
      </c>
      <c r="G37" s="24">
        <v>4997186</v>
      </c>
      <c r="H37" s="25">
        <v>8.6</v>
      </c>
      <c r="I37" s="24">
        <v>206986</v>
      </c>
      <c r="J37" s="24">
        <v>36066</v>
      </c>
    </row>
    <row r="38" spans="1:10" s="3" customFormat="1" ht="21" customHeight="1">
      <c r="A38" s="27" t="s">
        <v>0</v>
      </c>
      <c r="B38" s="24">
        <v>17</v>
      </c>
      <c r="C38" s="25">
        <v>0.3</v>
      </c>
      <c r="D38" s="24">
        <v>4153</v>
      </c>
      <c r="E38" s="25">
        <v>12.2</v>
      </c>
      <c r="F38" s="24">
        <v>146080</v>
      </c>
      <c r="G38" s="24">
        <v>9737793</v>
      </c>
      <c r="H38" s="25">
        <v>16.8</v>
      </c>
      <c r="I38" s="24">
        <v>682682</v>
      </c>
      <c r="J38" s="24">
        <v>52101</v>
      </c>
    </row>
    <row r="39" spans="1:10" ht="17.25" customHeight="1">
      <c r="A39" s="2"/>
      <c r="B39" s="28"/>
      <c r="C39" s="29"/>
      <c r="D39" s="28"/>
      <c r="E39" s="29"/>
      <c r="F39" s="28"/>
      <c r="G39" s="28"/>
      <c r="H39" s="29"/>
      <c r="I39" s="28"/>
      <c r="J39" s="30"/>
    </row>
    <row r="40" ht="22.5" customHeight="1">
      <c r="A40" s="1" t="s">
        <v>41</v>
      </c>
    </row>
    <row r="41" ht="18" customHeight="1"/>
  </sheetData>
  <mergeCells count="6">
    <mergeCell ref="J4:J6"/>
    <mergeCell ref="A4:A6"/>
    <mergeCell ref="B4:B6"/>
    <mergeCell ref="D4:D6"/>
    <mergeCell ref="G4:G6"/>
    <mergeCell ref="I4:I6"/>
  </mergeCells>
  <printOptions/>
  <pageMargins left="0.5905511811023623" right="0.5905511811023623" top="0.5905511811023623" bottom="0.5905511811023623" header="0.3937007874015748" footer="0.3937007874015748"/>
  <pageSetup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2004-03-03T08:53:06Z</cp:lastPrinted>
  <dcterms:created xsi:type="dcterms:W3CDTF">1997-01-08T22:48:59Z</dcterms:created>
  <dcterms:modified xsi:type="dcterms:W3CDTF">2004-03-03T08:54:25Z</dcterms:modified>
  <cp:category/>
  <cp:version/>
  <cp:contentType/>
  <cp:contentStatus/>
</cp:coreProperties>
</file>