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704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<sst xmlns="http://schemas.openxmlformats.org/spreadsheetml/2006/main" count="57" uniqueCount="27">
  <si>
    <t>年度</t>
  </si>
  <si>
    <t>計</t>
  </si>
  <si>
    <t>計</t>
  </si>
  <si>
    <t>男</t>
  </si>
  <si>
    <t>女</t>
  </si>
  <si>
    <t>16年度</t>
  </si>
  <si>
    <t>15年度</t>
  </si>
  <si>
    <t>14年度</t>
  </si>
  <si>
    <t>13年度</t>
  </si>
  <si>
    <t>12年度</t>
  </si>
  <si>
    <t>-</t>
  </si>
  <si>
    <t>卒　業　者　数</t>
  </si>
  <si>
    <t>大学等進学者
(A)</t>
  </si>
  <si>
    <r>
      <t>専修学校（専門課程）進学者</t>
    </r>
    <r>
      <rPr>
        <sz val="9"/>
        <rFont val="ＭＳ Ｐゴシック"/>
        <family val="3"/>
      </rPr>
      <t xml:space="preserve">
(B)</t>
    </r>
  </si>
  <si>
    <r>
      <t>専修学校（一般
課程）等入学者</t>
    </r>
    <r>
      <rPr>
        <sz val="9"/>
        <rFont val="ＭＳ Ｐゴシック"/>
        <family val="3"/>
      </rPr>
      <t xml:space="preserve">
(C)</t>
    </r>
  </si>
  <si>
    <r>
      <t>公共職業能力開発施設等入学者</t>
    </r>
    <r>
      <rPr>
        <sz val="9"/>
        <rFont val="ＭＳ Ｐゴシック"/>
        <family val="3"/>
      </rPr>
      <t xml:space="preserve">
(D)</t>
    </r>
  </si>
  <si>
    <t>就　職　者
（E）</t>
  </si>
  <si>
    <t>一時的な仕事に就いた者
（F）</t>
  </si>
  <si>
    <t>左記以外の者
(G)</t>
  </si>
  <si>
    <t>死亡・不詳の者
（H）</t>
  </si>
  <si>
    <r>
      <t xml:space="preserve">左記A･B･C･Dのうち就職している者 </t>
    </r>
    <r>
      <rPr>
        <sz val="9"/>
        <rFont val="ＭＳ Ｐゴシック"/>
        <family val="3"/>
      </rPr>
      <t>(再掲)（I）</t>
    </r>
  </si>
  <si>
    <r>
      <t xml:space="preserve">左記E･Iのうち
県外就職者
</t>
    </r>
    <r>
      <rPr>
        <sz val="9"/>
        <rFont val="ＭＳ Ｐゴシック"/>
        <family val="3"/>
      </rPr>
      <t>（再掲）</t>
    </r>
  </si>
  <si>
    <t>大学等進学率(％)</t>
  </si>
  <si>
    <t>女</t>
  </si>
  <si>
    <t>大学学部</t>
  </si>
  <si>
    <t>男</t>
  </si>
  <si>
    <t>表６　高等学校の進路別卒業状況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</si>
</sst>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#;\-#,###"/>
    <numFmt numFmtId="178" formatCode="#,###;\-#,###;&quot;-&quot;"/>
    <numFmt numFmtId="179" formatCode="0_ "/>
    <numFmt numFmtId="180" formatCode="#,##0.0;\-#,##0.0;&quot;-&quot;"/>
    <numFmt numFmtId="181" formatCode="#,##0_ "/>
    <numFmt numFmtId="182" formatCode="0.0_ "/>
    <numFmt numFmtId="183" formatCode="0.0_);[Red]\(0.0\)"/>
  </numFmts>
  <fonts count="8">
    <font>
      <sz val="9"/>
      <name val="ＭＳ Ｐ明朝"/>
      <family val="1"/>
    </font>
    <font>
      <u val="single"/>
      <sz val="12"/>
      <color indexed="12"/>
      <name val="明朝"/>
      <family val="1"/>
    </font>
    <font>
      <sz val="12"/>
      <name val="明朝"/>
      <family val="1"/>
    </font>
    <font>
      <u val="single"/>
      <sz val="12"/>
      <color indexed="36"/>
      <name val="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88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 applyProtection="1">
      <alignment horizontal="center" vertical="center"/>
      <protection locked="0"/>
    </xf>
    <xf numFmtId="177" fontId="6" fillId="2" borderId="6" xfId="0" applyNumberFormat="1" applyFont="1" applyFill="1" applyBorder="1" applyAlignment="1" applyProtection="1">
      <alignment horizontal="center" vertical="center"/>
      <protection locked="0"/>
    </xf>
    <xf numFmtId="177" fontId="6" fillId="2" borderId="7" xfId="0" applyNumberFormat="1" applyFont="1" applyFill="1" applyBorder="1" applyAlignment="1" applyProtection="1">
      <alignment horizontal="center" vertical="center"/>
      <protection locked="0"/>
    </xf>
    <xf numFmtId="177" fontId="6" fillId="2" borderId="8" xfId="0" applyNumberFormat="1" applyFont="1" applyFill="1" applyBorder="1" applyAlignment="1" applyProtection="1">
      <alignment horizontal="center" vertical="center"/>
      <protection locked="0"/>
    </xf>
    <xf numFmtId="176" fontId="6" fillId="0" borderId="9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83" fontId="6" fillId="0" borderId="10" xfId="0" applyNumberFormat="1" applyFont="1" applyFill="1" applyBorder="1" applyAlignment="1">
      <alignment vertical="center"/>
    </xf>
    <xf numFmtId="182" fontId="0" fillId="0" borderId="11" xfId="0" applyNumberFormat="1" applyBorder="1" applyAlignment="1">
      <alignment/>
    </xf>
    <xf numFmtId="182" fontId="0" fillId="0" borderId="12" xfId="0" applyNumberFormat="1" applyBorder="1" applyAlignment="1">
      <alignment/>
    </xf>
    <xf numFmtId="176" fontId="6" fillId="0" borderId="9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Border="1" applyAlignment="1">
      <alignment vertical="center"/>
    </xf>
    <xf numFmtId="183" fontId="6" fillId="0" borderId="13" xfId="0" applyNumberFormat="1" applyFont="1" applyBorder="1" applyAlignment="1">
      <alignment vertical="center"/>
    </xf>
    <xf numFmtId="182" fontId="0" fillId="0" borderId="0" xfId="0" applyNumberFormat="1" applyBorder="1" applyAlignment="1">
      <alignment/>
    </xf>
    <xf numFmtId="176" fontId="6" fillId="0" borderId="14" xfId="21" applyNumberFormat="1" applyFont="1" applyBorder="1" applyAlignment="1" applyProtection="1">
      <alignment vertical="center"/>
      <protection locked="0"/>
    </xf>
    <xf numFmtId="176" fontId="6" fillId="0" borderId="15" xfId="21" applyNumberFormat="1" applyFont="1" applyBorder="1" applyAlignment="1" applyProtection="1">
      <alignment vertical="center"/>
      <protection locked="0"/>
    </xf>
    <xf numFmtId="176" fontId="6" fillId="0" borderId="16" xfId="0" applyNumberFormat="1" applyFont="1" applyFill="1" applyBorder="1" applyAlignment="1" applyProtection="1">
      <alignment vertical="center"/>
      <protection locked="0"/>
    </xf>
    <xf numFmtId="176" fontId="6" fillId="0" borderId="15" xfId="0" applyNumberFormat="1" applyFont="1" applyBorder="1" applyAlignment="1" applyProtection="1">
      <alignment horizontal="right" vertical="center"/>
      <protection locked="0"/>
    </xf>
    <xf numFmtId="176" fontId="6" fillId="0" borderId="15" xfId="21" applyNumberFormat="1" applyFont="1" applyBorder="1" applyAlignment="1">
      <alignment vertical="center"/>
      <protection/>
    </xf>
    <xf numFmtId="183" fontId="6" fillId="0" borderId="16" xfId="21" applyNumberFormat="1" applyFont="1" applyBorder="1" applyAlignment="1">
      <alignment vertical="center"/>
      <protection/>
    </xf>
    <xf numFmtId="182" fontId="0" fillId="0" borderId="15" xfId="0" applyNumberFormat="1" applyBorder="1" applyAlignment="1">
      <alignment/>
    </xf>
    <xf numFmtId="182" fontId="0" fillId="0" borderId="17" xfId="0" applyNumberFormat="1" applyBorder="1" applyAlignment="1">
      <alignment/>
    </xf>
    <xf numFmtId="177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12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vertical="center"/>
      <protection locked="0"/>
    </xf>
    <xf numFmtId="176" fontId="6" fillId="0" borderId="17" xfId="21" applyNumberFormat="1" applyFont="1" applyBorder="1" applyAlignment="1" applyProtection="1">
      <alignment vertical="center"/>
      <protection locked="0"/>
    </xf>
    <xf numFmtId="176" fontId="6" fillId="0" borderId="13" xfId="0" applyNumberFormat="1" applyFont="1" applyBorder="1" applyAlignment="1" applyProtection="1">
      <alignment vertical="center"/>
      <protection locked="0"/>
    </xf>
    <xf numFmtId="176" fontId="6" fillId="0" borderId="16" xfId="21" applyNumberFormat="1" applyFont="1" applyBorder="1" applyAlignment="1" applyProtection="1">
      <alignment vertical="center"/>
      <protection locked="0"/>
    </xf>
    <xf numFmtId="177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21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22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77" fontId="6" fillId="2" borderId="27" xfId="0" applyNumberFormat="1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177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2" xfId="0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33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34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35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177" fontId="6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ducsoku1209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showGridLines="0" tabSelected="1" workbookViewId="0" topLeftCell="A1">
      <selection activeCell="A1" sqref="A1"/>
    </sheetView>
  </sheetViews>
  <sheetFormatPr defaultColWidth="9.33203125" defaultRowHeight="11.25"/>
  <sheetData>
    <row r="1" spans="1:7" ht="11.25">
      <c r="A1" s="5" t="s">
        <v>26</v>
      </c>
      <c r="F1" s="1"/>
      <c r="G1" s="1"/>
    </row>
    <row r="2" spans="1:31" ht="11.25" customHeight="1">
      <c r="A2" s="44" t="s">
        <v>0</v>
      </c>
      <c r="B2" s="47" t="s">
        <v>11</v>
      </c>
      <c r="C2" s="48"/>
      <c r="D2" s="49"/>
      <c r="E2" s="54" t="s">
        <v>12</v>
      </c>
      <c r="F2" s="55"/>
      <c r="G2" s="55"/>
      <c r="H2" s="55"/>
      <c r="I2" s="56"/>
      <c r="J2" s="52" t="s">
        <v>13</v>
      </c>
      <c r="K2" s="49"/>
      <c r="L2" s="40" t="s">
        <v>14</v>
      </c>
      <c r="M2" s="79"/>
      <c r="N2" s="52" t="s">
        <v>15</v>
      </c>
      <c r="O2" s="82"/>
      <c r="P2" s="54" t="s">
        <v>16</v>
      </c>
      <c r="Q2" s="55"/>
      <c r="R2" s="56"/>
      <c r="S2" s="85" t="s">
        <v>17</v>
      </c>
      <c r="T2" s="85"/>
      <c r="U2" s="40" t="s">
        <v>18</v>
      </c>
      <c r="V2" s="79"/>
      <c r="W2" s="52" t="s">
        <v>19</v>
      </c>
      <c r="X2" s="82"/>
      <c r="Y2" s="40" t="s">
        <v>20</v>
      </c>
      <c r="Z2" s="41"/>
      <c r="AA2" s="52" t="s">
        <v>21</v>
      </c>
      <c r="AB2" s="76"/>
      <c r="AC2" s="65" t="s">
        <v>22</v>
      </c>
      <c r="AD2" s="66"/>
      <c r="AE2" s="67"/>
    </row>
    <row r="3" spans="1:31" ht="11.25">
      <c r="A3" s="45"/>
      <c r="B3" s="50"/>
      <c r="C3" s="50"/>
      <c r="D3" s="51"/>
      <c r="E3" s="60"/>
      <c r="F3" s="61"/>
      <c r="G3" s="61"/>
      <c r="H3" s="61"/>
      <c r="I3" s="62"/>
      <c r="J3" s="53"/>
      <c r="K3" s="51"/>
      <c r="L3" s="80"/>
      <c r="M3" s="81"/>
      <c r="N3" s="83"/>
      <c r="O3" s="84"/>
      <c r="P3" s="57"/>
      <c r="Q3" s="58"/>
      <c r="R3" s="59"/>
      <c r="S3" s="86"/>
      <c r="T3" s="86"/>
      <c r="U3" s="80"/>
      <c r="V3" s="81"/>
      <c r="W3" s="83"/>
      <c r="X3" s="84"/>
      <c r="Y3" s="42"/>
      <c r="Z3" s="43"/>
      <c r="AA3" s="77"/>
      <c r="AB3" s="78"/>
      <c r="AC3" s="68"/>
      <c r="AD3" s="69"/>
      <c r="AE3" s="70"/>
    </row>
    <row r="4" spans="1:31" ht="11.25">
      <c r="A4" s="45"/>
      <c r="B4" s="50"/>
      <c r="C4" s="50"/>
      <c r="D4" s="51"/>
      <c r="E4" s="63" t="s">
        <v>1</v>
      </c>
      <c r="F4" s="74" t="s">
        <v>3</v>
      </c>
      <c r="G4" s="6"/>
      <c r="H4" s="74" t="s">
        <v>23</v>
      </c>
      <c r="I4" s="32"/>
      <c r="J4" s="53"/>
      <c r="K4" s="51"/>
      <c r="L4" s="80"/>
      <c r="M4" s="81"/>
      <c r="N4" s="83"/>
      <c r="O4" s="84"/>
      <c r="P4" s="60"/>
      <c r="Q4" s="61"/>
      <c r="R4" s="62"/>
      <c r="S4" s="87"/>
      <c r="T4" s="87"/>
      <c r="U4" s="80"/>
      <c r="V4" s="81"/>
      <c r="W4" s="83"/>
      <c r="X4" s="84"/>
      <c r="Y4" s="42"/>
      <c r="Z4" s="43"/>
      <c r="AA4" s="77"/>
      <c r="AB4" s="78"/>
      <c r="AC4" s="71"/>
      <c r="AD4" s="72"/>
      <c r="AE4" s="73"/>
    </row>
    <row r="5" spans="1:31" ht="11.25">
      <c r="A5" s="46"/>
      <c r="B5" s="7" t="s">
        <v>2</v>
      </c>
      <c r="C5" s="7" t="s">
        <v>3</v>
      </c>
      <c r="D5" s="8" t="s">
        <v>4</v>
      </c>
      <c r="E5" s="64"/>
      <c r="F5" s="75"/>
      <c r="G5" s="7" t="s">
        <v>24</v>
      </c>
      <c r="H5" s="75"/>
      <c r="I5" s="10" t="s">
        <v>24</v>
      </c>
      <c r="J5" s="31" t="s">
        <v>3</v>
      </c>
      <c r="K5" s="8" t="s">
        <v>4</v>
      </c>
      <c r="L5" s="9" t="s">
        <v>3</v>
      </c>
      <c r="M5" s="10" t="s">
        <v>4</v>
      </c>
      <c r="N5" s="31" t="s">
        <v>3</v>
      </c>
      <c r="O5" s="8" t="s">
        <v>4</v>
      </c>
      <c r="P5" s="9" t="s">
        <v>1</v>
      </c>
      <c r="Q5" s="7" t="s">
        <v>3</v>
      </c>
      <c r="R5" s="10" t="s">
        <v>4</v>
      </c>
      <c r="S5" s="31" t="s">
        <v>25</v>
      </c>
      <c r="T5" s="8" t="s">
        <v>23</v>
      </c>
      <c r="U5" s="9" t="s">
        <v>3</v>
      </c>
      <c r="V5" s="10" t="s">
        <v>4</v>
      </c>
      <c r="W5" s="31" t="s">
        <v>3</v>
      </c>
      <c r="X5" s="8" t="s">
        <v>4</v>
      </c>
      <c r="Y5" s="9" t="s">
        <v>3</v>
      </c>
      <c r="Z5" s="10" t="s">
        <v>4</v>
      </c>
      <c r="AA5" s="31" t="s">
        <v>3</v>
      </c>
      <c r="AB5" s="7" t="s">
        <v>4</v>
      </c>
      <c r="AC5" s="9" t="s">
        <v>1</v>
      </c>
      <c r="AD5" s="7" t="s">
        <v>3</v>
      </c>
      <c r="AE5" s="10" t="s">
        <v>4</v>
      </c>
    </row>
    <row r="6" spans="1:31" ht="11.25">
      <c r="A6" s="2" t="s">
        <v>5</v>
      </c>
      <c r="B6" s="11">
        <v>4489</v>
      </c>
      <c r="C6" s="12">
        <v>2232</v>
      </c>
      <c r="D6" s="12">
        <v>2257</v>
      </c>
      <c r="E6" s="33">
        <f>SUM(H6,F6)</f>
        <v>2376</v>
      </c>
      <c r="F6" s="12">
        <v>1155</v>
      </c>
      <c r="G6" s="12">
        <v>1129</v>
      </c>
      <c r="H6" s="12">
        <v>1221</v>
      </c>
      <c r="I6" s="34">
        <v>929</v>
      </c>
      <c r="J6" s="12">
        <v>273</v>
      </c>
      <c r="K6" s="12">
        <v>422</v>
      </c>
      <c r="L6" s="35">
        <v>228</v>
      </c>
      <c r="M6" s="34">
        <v>115</v>
      </c>
      <c r="N6" s="12">
        <v>18</v>
      </c>
      <c r="O6" s="12">
        <v>4</v>
      </c>
      <c r="P6" s="35">
        <f>SUM(Q6:R6)</f>
        <v>741</v>
      </c>
      <c r="Q6" s="12">
        <v>429</v>
      </c>
      <c r="R6" s="34">
        <v>312</v>
      </c>
      <c r="S6" s="12">
        <v>40</v>
      </c>
      <c r="T6" s="12">
        <v>43</v>
      </c>
      <c r="U6" s="35">
        <v>89</v>
      </c>
      <c r="V6" s="34">
        <v>140</v>
      </c>
      <c r="W6" s="12">
        <v>0</v>
      </c>
      <c r="X6" s="12">
        <v>0</v>
      </c>
      <c r="Y6" s="35">
        <v>0</v>
      </c>
      <c r="Z6" s="34">
        <v>4</v>
      </c>
      <c r="AA6" s="12">
        <v>36</v>
      </c>
      <c r="AB6" s="13">
        <v>9</v>
      </c>
      <c r="AC6" s="14">
        <v>52.9</v>
      </c>
      <c r="AD6" s="15">
        <v>51.747311827956985</v>
      </c>
      <c r="AE6" s="16">
        <v>54.09836065573771</v>
      </c>
    </row>
    <row r="7" spans="1:31" ht="11.25">
      <c r="A7" s="3" t="s">
        <v>6</v>
      </c>
      <c r="B7" s="17">
        <v>4801</v>
      </c>
      <c r="C7" s="18">
        <v>2380</v>
      </c>
      <c r="D7" s="18">
        <v>2421</v>
      </c>
      <c r="E7" s="35">
        <f>SUM(H7,F7)</f>
        <v>2686</v>
      </c>
      <c r="F7" s="18">
        <v>1274</v>
      </c>
      <c r="G7" s="18">
        <v>1232</v>
      </c>
      <c r="H7" s="18">
        <v>1412</v>
      </c>
      <c r="I7" s="36">
        <v>1063</v>
      </c>
      <c r="J7" s="18">
        <v>277</v>
      </c>
      <c r="K7" s="18">
        <v>459</v>
      </c>
      <c r="L7" s="38">
        <v>282</v>
      </c>
      <c r="M7" s="36">
        <v>90</v>
      </c>
      <c r="N7" s="18">
        <v>9</v>
      </c>
      <c r="O7" s="18">
        <v>2</v>
      </c>
      <c r="P7" s="35">
        <f>SUM(Q7:R7)</f>
        <v>717</v>
      </c>
      <c r="Q7" s="18">
        <v>431</v>
      </c>
      <c r="R7" s="36">
        <v>286</v>
      </c>
      <c r="S7" s="19" t="s">
        <v>10</v>
      </c>
      <c r="T7" s="19" t="s">
        <v>10</v>
      </c>
      <c r="U7" s="38">
        <v>107</v>
      </c>
      <c r="V7" s="36">
        <v>172</v>
      </c>
      <c r="W7" s="18">
        <v>0</v>
      </c>
      <c r="X7" s="18">
        <v>0</v>
      </c>
      <c r="Y7" s="38">
        <v>0</v>
      </c>
      <c r="Z7" s="36">
        <v>5</v>
      </c>
      <c r="AA7" s="18">
        <v>57</v>
      </c>
      <c r="AB7" s="20">
        <v>19</v>
      </c>
      <c r="AC7" s="21">
        <v>55.9</v>
      </c>
      <c r="AD7" s="22">
        <v>53.529411764705884</v>
      </c>
      <c r="AE7" s="16">
        <v>58.32300702189178</v>
      </c>
    </row>
    <row r="8" spans="1:31" ht="11.25">
      <c r="A8" s="3" t="s">
        <v>7</v>
      </c>
      <c r="B8" s="17">
        <v>4772</v>
      </c>
      <c r="C8" s="18">
        <v>2242</v>
      </c>
      <c r="D8" s="18">
        <v>2530</v>
      </c>
      <c r="E8" s="35">
        <f>SUM(H8,F8)</f>
        <v>2594</v>
      </c>
      <c r="F8" s="18">
        <v>1189</v>
      </c>
      <c r="G8" s="18">
        <v>1162</v>
      </c>
      <c r="H8" s="18">
        <v>1405</v>
      </c>
      <c r="I8" s="36">
        <v>1025</v>
      </c>
      <c r="J8" s="18">
        <v>239</v>
      </c>
      <c r="K8" s="18">
        <v>456</v>
      </c>
      <c r="L8" s="38">
        <v>242</v>
      </c>
      <c r="M8" s="36">
        <v>130</v>
      </c>
      <c r="N8" s="18">
        <v>13</v>
      </c>
      <c r="O8" s="18">
        <v>2</v>
      </c>
      <c r="P8" s="35">
        <f>SUM(Q8:R8)</f>
        <v>734</v>
      </c>
      <c r="Q8" s="18">
        <v>430</v>
      </c>
      <c r="R8" s="36">
        <v>304</v>
      </c>
      <c r="S8" s="19" t="s">
        <v>10</v>
      </c>
      <c r="T8" s="19" t="s">
        <v>10</v>
      </c>
      <c r="U8" s="38">
        <v>129</v>
      </c>
      <c r="V8" s="36">
        <v>232</v>
      </c>
      <c r="W8" s="18">
        <v>0</v>
      </c>
      <c r="X8" s="18">
        <v>1</v>
      </c>
      <c r="Y8" s="38">
        <v>0</v>
      </c>
      <c r="Z8" s="36">
        <v>5</v>
      </c>
      <c r="AA8" s="18">
        <v>56</v>
      </c>
      <c r="AB8" s="20">
        <v>9</v>
      </c>
      <c r="AC8" s="21">
        <v>54.4</v>
      </c>
      <c r="AD8" s="22">
        <v>53.03300624442462</v>
      </c>
      <c r="AE8" s="16">
        <v>55.533596837944664</v>
      </c>
    </row>
    <row r="9" spans="1:31" ht="11.25">
      <c r="A9" s="3" t="s">
        <v>8</v>
      </c>
      <c r="B9" s="17">
        <v>4924</v>
      </c>
      <c r="C9" s="18">
        <v>2386</v>
      </c>
      <c r="D9" s="18">
        <v>2538</v>
      </c>
      <c r="E9" s="35">
        <f>SUM(H9,F9)</f>
        <v>2803</v>
      </c>
      <c r="F9" s="18">
        <v>1303</v>
      </c>
      <c r="G9" s="18">
        <v>1262</v>
      </c>
      <c r="H9" s="18">
        <v>1500</v>
      </c>
      <c r="I9" s="36">
        <v>1099</v>
      </c>
      <c r="J9" s="18">
        <v>235</v>
      </c>
      <c r="K9" s="18">
        <v>368</v>
      </c>
      <c r="L9" s="38">
        <v>283</v>
      </c>
      <c r="M9" s="36">
        <v>137</v>
      </c>
      <c r="N9" s="18">
        <v>15</v>
      </c>
      <c r="O9" s="18">
        <v>7</v>
      </c>
      <c r="P9" s="35">
        <f>SUM(Q9:R9)</f>
        <v>807</v>
      </c>
      <c r="Q9" s="18">
        <v>454</v>
      </c>
      <c r="R9" s="36">
        <v>353</v>
      </c>
      <c r="S9" s="19" t="s">
        <v>10</v>
      </c>
      <c r="T9" s="19" t="s">
        <v>10</v>
      </c>
      <c r="U9" s="38">
        <v>96</v>
      </c>
      <c r="V9" s="36">
        <v>173</v>
      </c>
      <c r="W9" s="18">
        <v>0</v>
      </c>
      <c r="X9" s="18">
        <v>0</v>
      </c>
      <c r="Y9" s="38">
        <v>0</v>
      </c>
      <c r="Z9" s="36">
        <v>3</v>
      </c>
      <c r="AA9" s="18">
        <v>52</v>
      </c>
      <c r="AB9" s="20">
        <v>26</v>
      </c>
      <c r="AC9" s="21">
        <v>56.9</v>
      </c>
      <c r="AD9" s="22">
        <v>54.61022632020117</v>
      </c>
      <c r="AE9" s="16">
        <v>59.10165484633569</v>
      </c>
    </row>
    <row r="10" spans="1:31" ht="11.25">
      <c r="A10" s="4" t="s">
        <v>9</v>
      </c>
      <c r="B10" s="23">
        <v>4897</v>
      </c>
      <c r="C10" s="24">
        <v>2374</v>
      </c>
      <c r="D10" s="24">
        <v>2523</v>
      </c>
      <c r="E10" s="25">
        <f>SUM(H10,F10)</f>
        <v>2812</v>
      </c>
      <c r="F10" s="24">
        <v>1337</v>
      </c>
      <c r="G10" s="24">
        <v>1304</v>
      </c>
      <c r="H10" s="24">
        <v>1475</v>
      </c>
      <c r="I10" s="37">
        <v>1017</v>
      </c>
      <c r="J10" s="24">
        <v>238</v>
      </c>
      <c r="K10" s="24">
        <v>354</v>
      </c>
      <c r="L10" s="39">
        <v>201</v>
      </c>
      <c r="M10" s="37">
        <v>117</v>
      </c>
      <c r="N10" s="24">
        <v>17</v>
      </c>
      <c r="O10" s="24">
        <v>6</v>
      </c>
      <c r="P10" s="25">
        <f>SUM(Q10:R10)</f>
        <v>826</v>
      </c>
      <c r="Q10" s="24">
        <v>440</v>
      </c>
      <c r="R10" s="37">
        <v>386</v>
      </c>
      <c r="S10" s="26" t="s">
        <v>10</v>
      </c>
      <c r="T10" s="26" t="s">
        <v>10</v>
      </c>
      <c r="U10" s="39">
        <v>139</v>
      </c>
      <c r="V10" s="37">
        <v>180</v>
      </c>
      <c r="W10" s="24">
        <v>2</v>
      </c>
      <c r="X10" s="24">
        <v>5</v>
      </c>
      <c r="Y10" s="39">
        <v>0</v>
      </c>
      <c r="Z10" s="37">
        <v>8</v>
      </c>
      <c r="AA10" s="24">
        <v>43</v>
      </c>
      <c r="AB10" s="27">
        <v>12</v>
      </c>
      <c r="AC10" s="28">
        <v>57.4</v>
      </c>
      <c r="AD10" s="29">
        <v>56.318449873631</v>
      </c>
      <c r="AE10" s="30">
        <v>58.46214823622672</v>
      </c>
    </row>
  </sheetData>
  <mergeCells count="16">
    <mergeCell ref="AC2:AE4"/>
    <mergeCell ref="F4:F5"/>
    <mergeCell ref="H4:H5"/>
    <mergeCell ref="E2:I3"/>
    <mergeCell ref="AA2:AB4"/>
    <mergeCell ref="L2:M4"/>
    <mergeCell ref="N2:O4"/>
    <mergeCell ref="S2:T4"/>
    <mergeCell ref="U2:V4"/>
    <mergeCell ref="W2:X4"/>
    <mergeCell ref="Y2:Z4"/>
    <mergeCell ref="A2:A5"/>
    <mergeCell ref="B2:D4"/>
    <mergeCell ref="J2:K4"/>
    <mergeCell ref="P2:R4"/>
    <mergeCell ref="E4:E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2006-09-04T05:36:45Z</dcterms:created>
  <dcterms:modified xsi:type="dcterms:W3CDTF">2006-09-04T06:10:23Z</dcterms:modified>
  <cp:category/>
  <cp:version/>
  <cp:contentType/>
  <cp:contentStatus/>
</cp:coreProperties>
</file>