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04-03" sheetId="1" r:id="rId1"/>
  </sheets>
  <externalReferences>
    <externalReference r:id="rId4"/>
  </externalReferences>
  <definedNames>
    <definedName name="_xlnm.Print_Area" localSheetId="0">'04-03'!$A$1:$V$23</definedName>
    <definedName name="_xlnm.Print_Area">'/tmp/tmpnt_d4x9x\庁内照会\[00情報化推進室.xls]４－８'!$1:$35</definedName>
  </definedNames>
  <calcPr fullCalcOnLoad="1"/>
</workbook>
</file>

<file path=xl/sharedStrings.xml><?xml version="1.0" encoding="utf-8"?>
<sst xmlns="http://schemas.openxmlformats.org/spreadsheetml/2006/main" count="52" uniqueCount="34">
  <si>
    <t>区      分</t>
  </si>
  <si>
    <t>従業者数</t>
  </si>
  <si>
    <t>事業所数</t>
  </si>
  <si>
    <t>電気･ガス･熱供給･水道業</t>
  </si>
  <si>
    <t>４－３  産業大分類，従業者規模別事業所数及び従業者数（民営）</t>
  </si>
  <si>
    <t>(平成18年10月1日現在)</t>
  </si>
  <si>
    <t>総    数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</si>
  <si>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</si>
  <si>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</si>
  <si>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</si>
  <si>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</si>
  <si>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</si>
  <si>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</si>
  <si>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</si>
  <si>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</si>
  <si>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300人 以 上</t>
  </si>
  <si>
    <t>派遣・下請従業者のみ</t>
  </si>
  <si>
    <t>事業所数</t>
  </si>
  <si>
    <t>総数</t>
  </si>
  <si>
    <t>農林漁業</t>
  </si>
  <si>
    <t>鉱業</t>
  </si>
  <si>
    <t>建設業</t>
  </si>
  <si>
    <t>製造業</t>
  </si>
  <si>
    <t>情報通信業</t>
  </si>
  <si>
    <t>運輸業</t>
  </si>
  <si>
    <t>卸売･小売業</t>
  </si>
  <si>
    <t>金融･保険業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</si>
  <si>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</si>
  <si>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</si>
  <si>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</si>
  <si>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</si>
  <si>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</si>
  <si>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</si>
  <si>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 xml:space="preserve">資料:政策推進室統計担当｢事業所・企業統計調査｣ 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</si>
</sst>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.0_);[Red]\(#,##0.0\)"/>
    <numFmt numFmtId="180" formatCode="0.0_);[Red]\(0.0\)"/>
    <numFmt numFmtId="181" formatCode="0.0\ "/>
    <numFmt numFmtId="182" formatCode="_ * #,##0.0_ ;_ * \-#,##0.0_ ;_ * &quot;-&quot;?_ ;_ @_ "/>
    <numFmt numFmtId="183" formatCode="#,##0.0"/>
    <numFmt numFmtId="184" formatCode="#,##0.0_ "/>
    <numFmt numFmtId="185" formatCode="00"/>
    <numFmt numFmtId="186" formatCode="#,##0;&quot;△ &quot;#,##0"/>
    <numFmt numFmtId="187" formatCode="\(General\);\(\-General\)"/>
    <numFmt numFmtId="188" formatCode="0.00_);[Red]\(0.00\)"/>
    <numFmt numFmtId="189" formatCode="0.0_ "/>
    <numFmt numFmtId="190" formatCode="#,##0\ "/>
    <numFmt numFmtId="191" formatCode="0_ "/>
    <numFmt numFmtId="192" formatCode=";;;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.00_ "/>
    <numFmt numFmtId="202" formatCode="[&lt;=999]000;000\-00"/>
    <numFmt numFmtId="203" formatCode="0;&quot;△ &quot;0"/>
    <numFmt numFmtId="204" formatCode="0;&quot;△ &quot;0\ "/>
    <numFmt numFmtId="205" formatCode="0.0;&quot;△ &quot;0.0\ "/>
    <numFmt numFmtId="206" formatCode="0;&quot;△ &quot;0\ \ "/>
    <numFmt numFmtId="207" formatCode="#,##0.0000000000000_ "/>
    <numFmt numFmtId="208" formatCode="##,###,###,##0;&quot;-&quot;#,###,###,##0"/>
    <numFmt numFmtId="209" formatCode="#,###,###,##0;&quot; -&quot;###,###,##0"/>
    <numFmt numFmtId="210" formatCode="\ ###,###,##0;&quot;-&quot;###,###,##0"/>
    <numFmt numFmtId="211" formatCode="##0.0;&quot;-&quot;#0.0"/>
    <numFmt numFmtId="212" formatCode="#0.0;&quot;-&quot;0.0"/>
    <numFmt numFmtId="213" formatCode="\-0.0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#,##0.0;[Red]\-#,##0.0"/>
  </numFmts>
  <fonts count="1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right"/>
    </xf>
    <xf numFmtId="0" fontId="10" fillId="0" borderId="2" xfId="0" applyNumberFormat="1" applyFont="1" applyBorder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distributed" vertical="center" shrinkToFit="1"/>
    </xf>
    <xf numFmtId="41" fontId="12" fillId="0" borderId="7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 vertical="center" shrinkToFit="1"/>
    </xf>
    <xf numFmtId="41" fontId="12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distributed" vertical="center" shrinkToFit="1"/>
    </xf>
    <xf numFmtId="41" fontId="12" fillId="0" borderId="8" xfId="0" applyNumberFormat="1" applyFont="1" applyBorder="1" applyAlignment="1">
      <alignment horizontal="right"/>
    </xf>
    <xf numFmtId="41" fontId="12" fillId="0" borderId="1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distributed"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Y23"/>
  <sheetViews>
    <sheetView showGridLines="0" tabSelected="1" showOutlineSymbols="0" zoomScaleSheetLayoutView="100" workbookViewId="0" topLeftCell="H1">
      <selection activeCell="V3" sqref="V3"/>
    </sheetView>
  </sheetViews>
  <sheetFormatPr defaultColWidth="8.796875" defaultRowHeight="15"/>
  <cols>
    <col min="1" max="1" width="15.59765625" style="2" customWidth="1"/>
    <col min="2" max="2" width="7.59765625" style="2" customWidth="1"/>
    <col min="3" max="3" width="8.5" style="2" customWidth="1"/>
    <col min="4" max="5" width="7.59765625" style="2" customWidth="1"/>
    <col min="6" max="6" width="7.19921875" style="2" customWidth="1"/>
    <col min="7" max="7" width="7.59765625" style="2" customWidth="1"/>
    <col min="8" max="8" width="7.19921875" style="2" customWidth="1"/>
    <col min="9" max="9" width="7.59765625" style="2" customWidth="1"/>
    <col min="10" max="10" width="7.5" style="2" customWidth="1"/>
    <col min="11" max="11" width="7.59765625" style="2" customWidth="1"/>
    <col min="12" max="12" width="7.5" style="2" bestFit="1" customWidth="1"/>
    <col min="13" max="13" width="7.59765625" style="2" customWidth="1"/>
    <col min="14" max="14" width="7.5" style="2" bestFit="1" customWidth="1"/>
    <col min="15" max="15" width="7.59765625" style="2" customWidth="1"/>
    <col min="16" max="16" width="7.5" style="2" bestFit="1" customWidth="1"/>
    <col min="17" max="17" width="7.59765625" style="2" customWidth="1"/>
    <col min="18" max="18" width="7.5" style="2" bestFit="1" customWidth="1"/>
    <col min="19" max="19" width="7.59765625" style="2" customWidth="1"/>
    <col min="20" max="20" width="7.5" style="2" bestFit="1" customWidth="1"/>
    <col min="21" max="21" width="7.59765625" style="2" customWidth="1"/>
    <col min="22" max="22" width="7.69921875" style="2" customWidth="1"/>
    <col min="23" max="16384" width="10.69921875" style="2" customWidth="1"/>
  </cols>
  <sheetData>
    <row r="1" ht="14.25" customHeight="1">
      <c r="A1" s="1" t="s">
        <v>4</v>
      </c>
    </row>
    <row r="2" ht="14.25" customHeight="1">
      <c r="V2" s="3" t="s">
        <v>5</v>
      </c>
    </row>
    <row r="3" spans="1:22" s="5" customFormat="1" ht="17.25" customHeight="1">
      <c r="A3" s="28" t="s">
        <v>0</v>
      </c>
      <c r="B3" s="24" t="s">
        <v>6</v>
      </c>
      <c r="C3" s="27"/>
      <c r="D3" s="24" t="s">
        <v>7</v>
      </c>
      <c r="E3" s="27"/>
      <c r="F3" s="24" t="s">
        <v>8</v>
      </c>
      <c r="G3" s="25"/>
      <c r="H3" s="24" t="s">
        <v>9</v>
      </c>
      <c r="I3" s="27"/>
      <c r="J3" s="26" t="s">
        <v>10</v>
      </c>
      <c r="K3" s="25"/>
      <c r="L3" s="24" t="s">
        <v>11</v>
      </c>
      <c r="M3" s="27"/>
      <c r="N3" s="24" t="s">
        <v>12</v>
      </c>
      <c r="O3" s="25"/>
      <c r="P3" s="24" t="s">
        <v>13</v>
      </c>
      <c r="Q3" s="27"/>
      <c r="R3" s="24" t="s">
        <v>14</v>
      </c>
      <c r="S3" s="25"/>
      <c r="T3" s="24" t="s">
        <v>15</v>
      </c>
      <c r="U3" s="26"/>
      <c r="V3" s="4" t="s">
        <v>16</v>
      </c>
    </row>
    <row r="4" spans="1:22" s="5" customFormat="1" ht="17.25" customHeight="1">
      <c r="A4" s="29"/>
      <c r="B4" s="6" t="s">
        <v>17</v>
      </c>
      <c r="C4" s="6" t="s">
        <v>1</v>
      </c>
      <c r="D4" s="6" t="s">
        <v>2</v>
      </c>
      <c r="E4" s="6" t="s">
        <v>1</v>
      </c>
      <c r="F4" s="6" t="s">
        <v>2</v>
      </c>
      <c r="G4" s="6" t="s">
        <v>1</v>
      </c>
      <c r="H4" s="6" t="s">
        <v>2</v>
      </c>
      <c r="I4" s="6" t="s">
        <v>1</v>
      </c>
      <c r="J4" s="7" t="s">
        <v>2</v>
      </c>
      <c r="K4" s="6" t="s">
        <v>1</v>
      </c>
      <c r="L4" s="6" t="s">
        <v>2</v>
      </c>
      <c r="M4" s="6" t="s">
        <v>1</v>
      </c>
      <c r="N4" s="6" t="s">
        <v>2</v>
      </c>
      <c r="O4" s="6" t="s">
        <v>1</v>
      </c>
      <c r="P4" s="6" t="s">
        <v>2</v>
      </c>
      <c r="Q4" s="6" t="s">
        <v>1</v>
      </c>
      <c r="R4" s="6" t="s">
        <v>2</v>
      </c>
      <c r="S4" s="6" t="s">
        <v>1</v>
      </c>
      <c r="T4" s="6" t="s">
        <v>2</v>
      </c>
      <c r="U4" s="8" t="s">
        <v>1</v>
      </c>
      <c r="V4" s="9" t="s">
        <v>2</v>
      </c>
    </row>
    <row r="5" spans="1:22" s="5" customFormat="1" ht="15.75" customHeight="1">
      <c r="A5" s="10" t="s">
        <v>18</v>
      </c>
      <c r="B5" s="11">
        <f>SUM(D5+F5+H5+J5+L5+N5+P5+R5+T5+V5)</f>
        <v>26377</v>
      </c>
      <c r="C5" s="12">
        <f>SUM(E5+G5+I5+K5+M5+O5+Q5+S5+U5+W5)</f>
        <v>244206</v>
      </c>
      <c r="D5" s="12">
        <f aca="true" t="shared" si="0" ref="D5:V5">SUM(D6:D21)</f>
        <v>16023</v>
      </c>
      <c r="E5" s="12">
        <f t="shared" si="0"/>
        <v>34195</v>
      </c>
      <c r="F5" s="12">
        <f t="shared" si="0"/>
        <v>5210</v>
      </c>
      <c r="G5" s="12">
        <f t="shared" si="0"/>
        <v>33885</v>
      </c>
      <c r="H5" s="12">
        <f t="shared" si="0"/>
        <v>2912</v>
      </c>
      <c r="I5" s="12">
        <f t="shared" si="0"/>
        <v>39234</v>
      </c>
      <c r="J5" s="12">
        <f t="shared" si="0"/>
        <v>922</v>
      </c>
      <c r="K5" s="12">
        <f t="shared" si="0"/>
        <v>21812</v>
      </c>
      <c r="L5" s="12">
        <f t="shared" si="0"/>
        <v>630</v>
      </c>
      <c r="M5" s="12">
        <f t="shared" si="0"/>
        <v>23807</v>
      </c>
      <c r="N5" s="12">
        <f t="shared" si="0"/>
        <v>393</v>
      </c>
      <c r="O5" s="12">
        <f t="shared" si="0"/>
        <v>26762</v>
      </c>
      <c r="P5" s="12">
        <f t="shared" si="0"/>
        <v>150</v>
      </c>
      <c r="Q5" s="12">
        <f t="shared" si="0"/>
        <v>20321</v>
      </c>
      <c r="R5" s="12">
        <f t="shared" si="0"/>
        <v>53</v>
      </c>
      <c r="S5" s="12">
        <f t="shared" si="0"/>
        <v>12764</v>
      </c>
      <c r="T5" s="12">
        <f t="shared" si="0"/>
        <v>57</v>
      </c>
      <c r="U5" s="12">
        <f t="shared" si="0"/>
        <v>31426</v>
      </c>
      <c r="V5" s="12">
        <f t="shared" si="0"/>
        <v>27</v>
      </c>
    </row>
    <row r="6" spans="1:25" s="5" customFormat="1" ht="15.75" customHeight="1">
      <c r="A6" s="13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4"/>
      <c r="Y6" s="15"/>
    </row>
    <row r="7" spans="1:22" s="5" customFormat="1" ht="15.75" customHeight="1">
      <c r="A7" s="10" t="s">
        <v>19</v>
      </c>
      <c r="B7" s="11">
        <f aca="true" t="shared" si="1" ref="B7:B21">SUM(D7,F7,H7,J7,L7,N7,P7,R7,T7,V7)</f>
        <v>31</v>
      </c>
      <c r="C7" s="12">
        <f aca="true" t="shared" si="2" ref="C7:C21">SUM(E7,G7,I7,K7,M7,O7,Q7,S7,U7)</f>
        <v>481</v>
      </c>
      <c r="D7" s="12">
        <v>5</v>
      </c>
      <c r="E7" s="12">
        <v>15</v>
      </c>
      <c r="F7" s="12">
        <v>14</v>
      </c>
      <c r="G7" s="12">
        <v>98</v>
      </c>
      <c r="H7" s="12">
        <v>5</v>
      </c>
      <c r="I7" s="12">
        <v>64</v>
      </c>
      <c r="J7" s="12">
        <v>1</v>
      </c>
      <c r="K7" s="12">
        <v>20</v>
      </c>
      <c r="L7" s="12">
        <v>4</v>
      </c>
      <c r="M7" s="12">
        <v>165</v>
      </c>
      <c r="N7" s="12">
        <v>2</v>
      </c>
      <c r="O7" s="12">
        <v>119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</row>
    <row r="8" spans="1:22" s="5" customFormat="1" ht="15.75" customHeight="1">
      <c r="A8" s="10" t="s">
        <v>20</v>
      </c>
      <c r="B8" s="11">
        <f t="shared" si="1"/>
        <v>29</v>
      </c>
      <c r="C8" s="12">
        <f t="shared" si="2"/>
        <v>264</v>
      </c>
      <c r="D8" s="12">
        <v>3</v>
      </c>
      <c r="E8" s="12">
        <v>12</v>
      </c>
      <c r="F8" s="12">
        <v>18</v>
      </c>
      <c r="G8" s="12">
        <v>126</v>
      </c>
      <c r="H8" s="12">
        <v>7</v>
      </c>
      <c r="I8" s="12">
        <v>90</v>
      </c>
      <c r="J8" s="12">
        <v>0</v>
      </c>
      <c r="K8" s="12">
        <v>0</v>
      </c>
      <c r="L8" s="12">
        <v>1</v>
      </c>
      <c r="M8" s="12">
        <v>36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</row>
    <row r="9" spans="1:22" s="5" customFormat="1" ht="15.75" customHeight="1">
      <c r="A9" s="10" t="s">
        <v>21</v>
      </c>
      <c r="B9" s="11">
        <f t="shared" si="1"/>
        <v>2380</v>
      </c>
      <c r="C9" s="12">
        <f t="shared" si="2"/>
        <v>20456</v>
      </c>
      <c r="D9" s="12">
        <v>1215</v>
      </c>
      <c r="E9" s="12">
        <v>2740</v>
      </c>
      <c r="F9" s="12">
        <v>633</v>
      </c>
      <c r="G9" s="12">
        <v>4143</v>
      </c>
      <c r="H9" s="12">
        <v>353</v>
      </c>
      <c r="I9" s="12">
        <v>4737</v>
      </c>
      <c r="J9" s="12">
        <v>81</v>
      </c>
      <c r="K9" s="12">
        <v>1923</v>
      </c>
      <c r="L9" s="12">
        <v>61</v>
      </c>
      <c r="M9" s="12">
        <v>2259</v>
      </c>
      <c r="N9" s="12">
        <v>19</v>
      </c>
      <c r="O9" s="12">
        <v>1403</v>
      </c>
      <c r="P9" s="12">
        <v>13</v>
      </c>
      <c r="Q9" s="12">
        <v>1922</v>
      </c>
      <c r="R9" s="12">
        <v>4</v>
      </c>
      <c r="S9" s="12">
        <v>1006</v>
      </c>
      <c r="T9" s="12">
        <v>1</v>
      </c>
      <c r="U9" s="12">
        <v>323</v>
      </c>
      <c r="V9" s="14">
        <v>0</v>
      </c>
    </row>
    <row r="10" spans="1:22" s="5" customFormat="1" ht="15.75" customHeight="1">
      <c r="A10" s="10" t="s">
        <v>22</v>
      </c>
      <c r="B10" s="11">
        <f t="shared" si="1"/>
        <v>2324</v>
      </c>
      <c r="C10" s="12">
        <f t="shared" si="2"/>
        <v>50855</v>
      </c>
      <c r="D10" s="12">
        <v>943</v>
      </c>
      <c r="E10" s="12">
        <v>2383</v>
      </c>
      <c r="F10" s="12">
        <v>554</v>
      </c>
      <c r="G10" s="12">
        <v>3656</v>
      </c>
      <c r="H10" s="12">
        <v>380</v>
      </c>
      <c r="I10" s="12">
        <v>5219</v>
      </c>
      <c r="J10" s="12">
        <v>151</v>
      </c>
      <c r="K10" s="12">
        <v>3624</v>
      </c>
      <c r="L10" s="12">
        <v>124</v>
      </c>
      <c r="M10" s="12">
        <v>4721</v>
      </c>
      <c r="N10" s="12">
        <v>92</v>
      </c>
      <c r="O10" s="12">
        <v>6428</v>
      </c>
      <c r="P10" s="12">
        <v>38</v>
      </c>
      <c r="Q10" s="12">
        <v>5136</v>
      </c>
      <c r="R10" s="12">
        <v>15</v>
      </c>
      <c r="S10" s="12">
        <v>3631</v>
      </c>
      <c r="T10" s="12">
        <v>23</v>
      </c>
      <c r="U10" s="12">
        <v>16057</v>
      </c>
      <c r="V10" s="14">
        <v>4</v>
      </c>
    </row>
    <row r="11" spans="1:22" s="5" customFormat="1" ht="15.75" customHeight="1">
      <c r="A11" s="16" t="s">
        <v>3</v>
      </c>
      <c r="B11" s="11">
        <f t="shared" si="1"/>
        <v>15</v>
      </c>
      <c r="C11" s="12">
        <f t="shared" si="2"/>
        <v>1475</v>
      </c>
      <c r="D11" s="12">
        <v>2</v>
      </c>
      <c r="E11" s="12">
        <v>3</v>
      </c>
      <c r="F11" s="12">
        <v>4</v>
      </c>
      <c r="G11" s="12">
        <v>28</v>
      </c>
      <c r="H11" s="12">
        <v>2</v>
      </c>
      <c r="I11" s="12">
        <v>24</v>
      </c>
      <c r="J11" s="12">
        <v>0</v>
      </c>
      <c r="K11" s="12">
        <v>0</v>
      </c>
      <c r="L11" s="12">
        <v>0</v>
      </c>
      <c r="M11" s="12">
        <v>0</v>
      </c>
      <c r="N11" s="12">
        <v>2</v>
      </c>
      <c r="O11" s="12">
        <v>175</v>
      </c>
      <c r="P11" s="12">
        <v>1</v>
      </c>
      <c r="Q11" s="12">
        <v>188</v>
      </c>
      <c r="R11" s="12">
        <v>3</v>
      </c>
      <c r="S11" s="12">
        <v>717</v>
      </c>
      <c r="T11" s="12">
        <v>1</v>
      </c>
      <c r="U11" s="12">
        <v>340</v>
      </c>
      <c r="V11" s="12">
        <v>0</v>
      </c>
    </row>
    <row r="12" spans="1:22" s="5" customFormat="1" ht="15.75" customHeight="1">
      <c r="A12" s="10" t="s">
        <v>23</v>
      </c>
      <c r="B12" s="11">
        <f t="shared" si="1"/>
        <v>172</v>
      </c>
      <c r="C12" s="12">
        <f t="shared" si="2"/>
        <v>2960</v>
      </c>
      <c r="D12" s="12">
        <v>68</v>
      </c>
      <c r="E12" s="12">
        <v>183</v>
      </c>
      <c r="F12" s="12">
        <v>42</v>
      </c>
      <c r="G12" s="12">
        <v>262</v>
      </c>
      <c r="H12" s="12">
        <v>31</v>
      </c>
      <c r="I12" s="12">
        <v>399</v>
      </c>
      <c r="J12" s="12">
        <v>13</v>
      </c>
      <c r="K12" s="12">
        <v>316</v>
      </c>
      <c r="L12" s="12">
        <v>8</v>
      </c>
      <c r="M12" s="12">
        <v>316</v>
      </c>
      <c r="N12" s="12">
        <v>6</v>
      </c>
      <c r="O12" s="12">
        <v>382</v>
      </c>
      <c r="P12" s="12">
        <v>2</v>
      </c>
      <c r="Q12" s="12">
        <v>228</v>
      </c>
      <c r="R12" s="12">
        <v>1</v>
      </c>
      <c r="S12" s="12">
        <v>289</v>
      </c>
      <c r="T12" s="12">
        <v>1</v>
      </c>
      <c r="U12" s="12">
        <v>585</v>
      </c>
      <c r="V12" s="12">
        <v>0</v>
      </c>
    </row>
    <row r="13" spans="1:22" s="5" customFormat="1" ht="15.75" customHeight="1">
      <c r="A13" s="10" t="s">
        <v>24</v>
      </c>
      <c r="B13" s="11">
        <f t="shared" si="1"/>
        <v>604</v>
      </c>
      <c r="C13" s="12">
        <f t="shared" si="2"/>
        <v>12917</v>
      </c>
      <c r="D13" s="12">
        <v>138</v>
      </c>
      <c r="E13" s="12">
        <v>312</v>
      </c>
      <c r="F13" s="12">
        <v>141</v>
      </c>
      <c r="G13" s="12">
        <v>927</v>
      </c>
      <c r="H13" s="12">
        <v>143</v>
      </c>
      <c r="I13" s="12">
        <v>1977</v>
      </c>
      <c r="J13" s="12">
        <v>67</v>
      </c>
      <c r="K13" s="12">
        <v>1607</v>
      </c>
      <c r="L13" s="12">
        <v>52</v>
      </c>
      <c r="M13" s="12">
        <v>2034</v>
      </c>
      <c r="N13" s="12">
        <v>43</v>
      </c>
      <c r="O13" s="12">
        <v>2928</v>
      </c>
      <c r="P13" s="12">
        <v>13</v>
      </c>
      <c r="Q13" s="12">
        <v>1657</v>
      </c>
      <c r="R13" s="12">
        <v>4</v>
      </c>
      <c r="S13" s="12">
        <v>915</v>
      </c>
      <c r="T13" s="12">
        <v>1</v>
      </c>
      <c r="U13" s="12">
        <v>560</v>
      </c>
      <c r="V13" s="14">
        <v>2</v>
      </c>
    </row>
    <row r="14" spans="1:22" s="5" customFormat="1" ht="15.75" customHeight="1">
      <c r="A14" s="10" t="s">
        <v>25</v>
      </c>
      <c r="B14" s="11">
        <f t="shared" si="1"/>
        <v>7584</v>
      </c>
      <c r="C14" s="12">
        <f t="shared" si="2"/>
        <v>56540</v>
      </c>
      <c r="D14" s="12">
        <v>4590</v>
      </c>
      <c r="E14" s="12">
        <v>10164</v>
      </c>
      <c r="F14" s="12">
        <v>1616</v>
      </c>
      <c r="G14" s="12">
        <v>10458</v>
      </c>
      <c r="H14" s="12">
        <v>847</v>
      </c>
      <c r="I14" s="12">
        <v>11419</v>
      </c>
      <c r="J14" s="12">
        <v>244</v>
      </c>
      <c r="K14" s="12">
        <v>5750</v>
      </c>
      <c r="L14" s="12">
        <v>151</v>
      </c>
      <c r="M14" s="12">
        <v>5772</v>
      </c>
      <c r="N14" s="12">
        <v>98</v>
      </c>
      <c r="O14" s="12">
        <v>6697</v>
      </c>
      <c r="P14" s="12">
        <v>20</v>
      </c>
      <c r="Q14" s="12">
        <v>2671</v>
      </c>
      <c r="R14" s="12">
        <v>5</v>
      </c>
      <c r="S14" s="12">
        <v>1228</v>
      </c>
      <c r="T14" s="12">
        <v>5</v>
      </c>
      <c r="U14" s="12">
        <v>2381</v>
      </c>
      <c r="V14" s="14">
        <v>8</v>
      </c>
    </row>
    <row r="15" spans="1:22" s="5" customFormat="1" ht="15.75" customHeight="1">
      <c r="A15" s="10" t="s">
        <v>26</v>
      </c>
      <c r="B15" s="11">
        <f t="shared" si="1"/>
        <v>448</v>
      </c>
      <c r="C15" s="12">
        <f t="shared" si="2"/>
        <v>6625</v>
      </c>
      <c r="D15" s="12">
        <v>193</v>
      </c>
      <c r="E15" s="12">
        <v>481</v>
      </c>
      <c r="F15" s="12">
        <v>73</v>
      </c>
      <c r="G15" s="12">
        <v>487</v>
      </c>
      <c r="H15" s="12">
        <v>103</v>
      </c>
      <c r="I15" s="12">
        <v>1398</v>
      </c>
      <c r="J15" s="12">
        <v>32</v>
      </c>
      <c r="K15" s="12">
        <v>755</v>
      </c>
      <c r="L15" s="12">
        <v>27</v>
      </c>
      <c r="M15" s="12">
        <v>975</v>
      </c>
      <c r="N15" s="12">
        <v>10</v>
      </c>
      <c r="O15" s="12">
        <v>634</v>
      </c>
      <c r="P15" s="12">
        <v>8</v>
      </c>
      <c r="Q15" s="12">
        <v>1021</v>
      </c>
      <c r="R15" s="12">
        <v>1</v>
      </c>
      <c r="S15" s="12">
        <v>221</v>
      </c>
      <c r="T15" s="12">
        <v>1</v>
      </c>
      <c r="U15" s="12">
        <v>653</v>
      </c>
      <c r="V15" s="12">
        <v>0</v>
      </c>
    </row>
    <row r="16" spans="1:22" ht="15.75" customHeight="1">
      <c r="A16" s="10" t="s">
        <v>27</v>
      </c>
      <c r="B16" s="11">
        <f t="shared" si="1"/>
        <v>1355</v>
      </c>
      <c r="C16" s="12">
        <f t="shared" si="2"/>
        <v>3670</v>
      </c>
      <c r="D16" s="12">
        <v>1189</v>
      </c>
      <c r="E16" s="12">
        <v>1971</v>
      </c>
      <c r="F16" s="12">
        <v>118</v>
      </c>
      <c r="G16" s="12">
        <v>735</v>
      </c>
      <c r="H16" s="12">
        <v>35</v>
      </c>
      <c r="I16" s="12">
        <v>446</v>
      </c>
      <c r="J16" s="12">
        <v>4</v>
      </c>
      <c r="K16" s="12">
        <v>102</v>
      </c>
      <c r="L16" s="12">
        <v>2</v>
      </c>
      <c r="M16" s="12">
        <v>78</v>
      </c>
      <c r="N16" s="12">
        <v>2</v>
      </c>
      <c r="O16" s="12">
        <v>123</v>
      </c>
      <c r="P16" s="12">
        <v>0</v>
      </c>
      <c r="Q16" s="12">
        <v>0</v>
      </c>
      <c r="R16" s="12">
        <v>1</v>
      </c>
      <c r="S16" s="12">
        <v>215</v>
      </c>
      <c r="T16" s="12">
        <v>0</v>
      </c>
      <c r="U16" s="12">
        <v>0</v>
      </c>
      <c r="V16" s="14">
        <v>4</v>
      </c>
    </row>
    <row r="17" spans="1:22" ht="15.75" customHeight="1">
      <c r="A17" s="10" t="s">
        <v>28</v>
      </c>
      <c r="B17" s="11">
        <f t="shared" si="1"/>
        <v>3971</v>
      </c>
      <c r="C17" s="12">
        <f t="shared" si="2"/>
        <v>21050</v>
      </c>
      <c r="D17" s="12">
        <v>2786</v>
      </c>
      <c r="E17" s="12">
        <v>6022</v>
      </c>
      <c r="F17" s="12">
        <v>670</v>
      </c>
      <c r="G17" s="12">
        <v>4376</v>
      </c>
      <c r="H17" s="12">
        <v>329</v>
      </c>
      <c r="I17" s="12">
        <v>4447</v>
      </c>
      <c r="J17" s="12">
        <v>108</v>
      </c>
      <c r="K17" s="12">
        <v>2542</v>
      </c>
      <c r="L17" s="12">
        <v>59</v>
      </c>
      <c r="M17" s="12">
        <v>2110</v>
      </c>
      <c r="N17" s="12">
        <v>15</v>
      </c>
      <c r="O17" s="12">
        <v>1004</v>
      </c>
      <c r="P17" s="12">
        <v>1</v>
      </c>
      <c r="Q17" s="12">
        <v>140</v>
      </c>
      <c r="R17" s="12">
        <v>2</v>
      </c>
      <c r="S17" s="12">
        <v>409</v>
      </c>
      <c r="T17" s="12">
        <v>0</v>
      </c>
      <c r="U17" s="12">
        <v>0</v>
      </c>
      <c r="V17" s="12">
        <v>1</v>
      </c>
    </row>
    <row r="18" spans="1:22" ht="15.75" customHeight="1">
      <c r="A18" s="10" t="s">
        <v>29</v>
      </c>
      <c r="B18" s="11">
        <f t="shared" si="1"/>
        <v>1290</v>
      </c>
      <c r="C18" s="12">
        <f t="shared" si="2"/>
        <v>21157</v>
      </c>
      <c r="D18" s="12">
        <v>468</v>
      </c>
      <c r="E18" s="12">
        <v>1093</v>
      </c>
      <c r="F18" s="12">
        <v>402</v>
      </c>
      <c r="G18" s="12">
        <v>2676</v>
      </c>
      <c r="H18" s="12">
        <v>227</v>
      </c>
      <c r="I18" s="12">
        <v>3035</v>
      </c>
      <c r="J18" s="12">
        <v>74</v>
      </c>
      <c r="K18" s="12">
        <v>1729</v>
      </c>
      <c r="L18" s="12">
        <v>49</v>
      </c>
      <c r="M18" s="12">
        <v>1869</v>
      </c>
      <c r="N18" s="12">
        <v>36</v>
      </c>
      <c r="O18" s="12">
        <v>2418</v>
      </c>
      <c r="P18" s="12">
        <v>19</v>
      </c>
      <c r="Q18" s="12">
        <v>2548</v>
      </c>
      <c r="R18" s="12">
        <v>6</v>
      </c>
      <c r="S18" s="12">
        <v>1453</v>
      </c>
      <c r="T18" s="12">
        <v>9</v>
      </c>
      <c r="U18" s="12">
        <v>4336</v>
      </c>
      <c r="V18" s="12">
        <v>0</v>
      </c>
    </row>
    <row r="19" spans="1:22" ht="15.75" customHeight="1">
      <c r="A19" s="10" t="s">
        <v>30</v>
      </c>
      <c r="B19" s="11">
        <f t="shared" si="1"/>
        <v>943</v>
      </c>
      <c r="C19" s="12">
        <f t="shared" si="2"/>
        <v>4995</v>
      </c>
      <c r="D19" s="12">
        <v>700</v>
      </c>
      <c r="E19" s="12">
        <v>1134</v>
      </c>
      <c r="F19" s="12">
        <v>138</v>
      </c>
      <c r="G19" s="12">
        <v>868</v>
      </c>
      <c r="H19" s="12">
        <v>60</v>
      </c>
      <c r="I19" s="12">
        <v>788</v>
      </c>
      <c r="J19" s="12">
        <v>18</v>
      </c>
      <c r="K19" s="12">
        <v>415</v>
      </c>
      <c r="L19" s="12">
        <v>14</v>
      </c>
      <c r="M19" s="12">
        <v>517</v>
      </c>
      <c r="N19" s="12">
        <v>10</v>
      </c>
      <c r="O19" s="12">
        <v>658</v>
      </c>
      <c r="P19" s="12">
        <v>2</v>
      </c>
      <c r="Q19" s="12">
        <v>231</v>
      </c>
      <c r="R19" s="12">
        <v>0</v>
      </c>
      <c r="S19" s="12">
        <v>0</v>
      </c>
      <c r="T19" s="12">
        <v>1</v>
      </c>
      <c r="U19" s="12">
        <v>384</v>
      </c>
      <c r="V19" s="12">
        <v>0</v>
      </c>
    </row>
    <row r="20" spans="1:22" ht="15.75" customHeight="1">
      <c r="A20" s="10" t="s">
        <v>31</v>
      </c>
      <c r="B20" s="11">
        <f t="shared" si="1"/>
        <v>193</v>
      </c>
      <c r="C20" s="12">
        <f t="shared" si="2"/>
        <v>2184</v>
      </c>
      <c r="D20" s="12">
        <v>73</v>
      </c>
      <c r="E20" s="12">
        <v>185</v>
      </c>
      <c r="F20" s="12">
        <v>72</v>
      </c>
      <c r="G20" s="12">
        <v>458</v>
      </c>
      <c r="H20" s="12">
        <v>33</v>
      </c>
      <c r="I20" s="12">
        <v>425</v>
      </c>
      <c r="J20" s="12">
        <v>8</v>
      </c>
      <c r="K20" s="12">
        <v>190</v>
      </c>
      <c r="L20" s="12">
        <v>1</v>
      </c>
      <c r="M20" s="12">
        <v>45</v>
      </c>
      <c r="N20" s="12">
        <v>4</v>
      </c>
      <c r="O20" s="12">
        <v>293</v>
      </c>
      <c r="P20" s="12">
        <v>0</v>
      </c>
      <c r="Q20" s="12">
        <v>0</v>
      </c>
      <c r="R20" s="12">
        <v>1</v>
      </c>
      <c r="S20" s="12">
        <v>225</v>
      </c>
      <c r="T20" s="12">
        <v>1</v>
      </c>
      <c r="U20" s="12">
        <v>363</v>
      </c>
      <c r="V20" s="12">
        <v>0</v>
      </c>
    </row>
    <row r="21" spans="1:22" ht="15.75" customHeight="1">
      <c r="A21" s="17" t="s">
        <v>32</v>
      </c>
      <c r="B21" s="18">
        <f t="shared" si="1"/>
        <v>5038</v>
      </c>
      <c r="C21" s="19">
        <f t="shared" si="2"/>
        <v>38577</v>
      </c>
      <c r="D21" s="19">
        <v>3650</v>
      </c>
      <c r="E21" s="19">
        <v>7497</v>
      </c>
      <c r="F21" s="19">
        <v>715</v>
      </c>
      <c r="G21" s="19">
        <v>4587</v>
      </c>
      <c r="H21" s="19">
        <v>357</v>
      </c>
      <c r="I21" s="19">
        <v>4766</v>
      </c>
      <c r="J21" s="19">
        <v>121</v>
      </c>
      <c r="K21" s="19">
        <v>2839</v>
      </c>
      <c r="L21" s="19">
        <v>77</v>
      </c>
      <c r="M21" s="19">
        <v>2910</v>
      </c>
      <c r="N21" s="19">
        <v>54</v>
      </c>
      <c r="O21" s="19">
        <v>3500</v>
      </c>
      <c r="P21" s="19">
        <v>33</v>
      </c>
      <c r="Q21" s="19">
        <v>4579</v>
      </c>
      <c r="R21" s="19">
        <v>10</v>
      </c>
      <c r="S21" s="19">
        <v>2455</v>
      </c>
      <c r="T21" s="19">
        <v>13</v>
      </c>
      <c r="U21" s="19">
        <v>5444</v>
      </c>
      <c r="V21" s="19">
        <v>8</v>
      </c>
    </row>
    <row r="22" spans="1:22" ht="4.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2"/>
    </row>
    <row r="23" ht="13.5">
      <c r="V23" s="23" t="s">
        <v>33</v>
      </c>
    </row>
  </sheetData>
  <mergeCells count="11">
    <mergeCell ref="A3:A4"/>
    <mergeCell ref="D3:E3"/>
    <mergeCell ref="F3:G3"/>
    <mergeCell ref="H3:I3"/>
    <mergeCell ref="B3:C3"/>
    <mergeCell ref="R3:S3"/>
    <mergeCell ref="T3:U3"/>
    <mergeCell ref="J3:K3"/>
    <mergeCell ref="L3:M3"/>
    <mergeCell ref="N3:O3"/>
    <mergeCell ref="P3:Q3"/>
  </mergeCells>
  <printOptions/>
  <pageMargins left="0.3937007874015748" right="0.35433070866141736" top="0.5905511811023623" bottom="0.5118110236220472" header="0" footer="0"/>
  <pageSetup horizontalDpi="600" verticalDpi="600" orientation="portrait" paperSize="9" scale="9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2008-06-05T06:45:03Z</dcterms:created>
  <dcterms:modified xsi:type="dcterms:W3CDTF">2008-07-01T02:20:29Z</dcterms:modified>
  <cp:category/>
  <cp:version/>
  <cp:contentType/>
  <cp:contentStatus/>
</cp:coreProperties>
</file>