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09-06・07" sheetId="1" r:id="rId1"/>
  </sheets>
  <externalReferences>
    <externalReference r:id="rId4"/>
  </externalReferences>
  <definedNames>
    <definedName name="_xlnm.Print_Area" localSheetId="0">'09-06・07'!$A$1:$P$49</definedName>
    <definedName name="_xlnm.Print_Area">'/tmp/tmpblx1dfuw\庁内照会\[00情報化推進室.xls]９－５'!$A$1:$L$156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<sst xmlns="http://schemas.openxmlformats.org/spreadsheetml/2006/main" count="85" uniqueCount="50">
  <si>
    <t>区     分</t>
  </si>
  <si>
    <t>総     数</t>
  </si>
  <si>
    <t>青               果</t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</si>
  <si>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</si>
  <si>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</si>
  <si>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</si>
  <si>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</si>
  <si>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</si>
  <si>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</si>
  <si>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</si>
  <si>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</si>
  <si>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</si>
  <si>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</si>
  <si>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藻   類</t>
  </si>
  <si>
    <t>平　成</t>
  </si>
  <si>
    <r>
      <t xml:space="preserve">  </t>
    </r>
    <r>
      <rPr>
        <sz val="10"/>
        <rFont val="ＭＳ 明朝"/>
        <family val="1"/>
      </rPr>
      <t>16</t>
    </r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</si>
  <si>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</si>
  <si>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</si>
  <si>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</si>
  <si>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</si>
  <si>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</si>
  <si>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</si>
  <si>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</si>
  <si>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</si>
  <si>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</si>
  <si>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</si>
  <si>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</si>
  <si>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注）単位未満四捨五入のため、総数と内訳の合計が合わない場合がある。</t>
  </si>
  <si>
    <t>　　兼業を含む。</t>
  </si>
  <si>
    <t>注）総数には、加工食料品を含まない。</t>
  </si>
  <si>
    <t>９－６  中央卸売市場取扱金額</t>
  </si>
  <si>
    <t>（単位：千円)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</si>
  <si>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</si>
  <si>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t>塩干・加工物</t>
  </si>
  <si>
    <t xml:space="preserve">  14 年</t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</si>
  <si>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5</t>
    </r>
  </si>
  <si>
    <t xml:space="preserve">  17</t>
  </si>
  <si>
    <t xml:space="preserve">  18</t>
  </si>
  <si>
    <t>平成18年</t>
  </si>
  <si>
    <t>1月</t>
  </si>
  <si>
    <t xml:space="preserve">               資料：中央卸売市場「中央卸売市場年報」</t>
  </si>
  <si>
    <t>９－７  中央卸売市場取扱数量</t>
  </si>
  <si>
    <t>（単位：kg)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</si>
  <si>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</si>
  <si>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t>塩干・加工物</t>
  </si>
  <si>
    <t>平成</t>
  </si>
  <si>
    <t xml:space="preserve">  15 年</t>
  </si>
  <si>
    <t xml:space="preserve">  16 年</t>
  </si>
  <si>
    <t xml:space="preserve">  17 年</t>
  </si>
  <si>
    <t xml:space="preserve">  18 年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</si>
</sst>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&quot;△&quot;\ #,##0;&quot;▲&quot;\ #,##0"/>
    <numFmt numFmtId="186" formatCode="#,##0.0;[Red]\-#,##0.0"/>
    <numFmt numFmtId="187" formatCode="@\ "/>
    <numFmt numFmtId="188" formatCode="@\ \ "/>
    <numFmt numFmtId="189" formatCode="#,##0;&quot;△ &quot;#,##0"/>
    <numFmt numFmtId="190" formatCode="#,##0_ "/>
    <numFmt numFmtId="191" formatCode="#,##0.000_ "/>
    <numFmt numFmtId="192" formatCode="0.0_ "/>
    <numFmt numFmtId="193" formatCode="#,##0.0_);\(#,##0.0\)"/>
    <numFmt numFmtId="194" formatCode="#,##0.0_ "/>
    <numFmt numFmtId="195" formatCode="###\ ##0.00;&quot;△&quot;###\ ##0.00"/>
    <numFmt numFmtId="196" formatCode="###\ ##0.0;&quot;△&quot;###\ ##0.0"/>
    <numFmt numFmtId="197" formatCode="###\ ##0.0;&quot;※&quot;###\ ##0.0"/>
    <numFmt numFmtId="198" formatCode="###\ ###\ ###\ ##0;&quot;△&quot;###\ ###\ ###\ ##0"/>
    <numFmt numFmtId="199" formatCode="###.##"/>
    <numFmt numFmtId="200" formatCode="\(###\ ##0.0\);&quot;(△&quot;###\ ##0.0\)"/>
    <numFmt numFmtId="201" formatCode="\(###\ ###\ ###\ ##0\);&quot;(△&quot;###\ ###\ ###\ ##0\)"/>
    <numFmt numFmtId="202" formatCode="#\ ###\ ###\ ##0"/>
    <numFmt numFmtId="203" formatCode="\(General\);\(\-General\)"/>
    <numFmt numFmtId="204" formatCode="0.00_);[Red]\(0.00\)"/>
    <numFmt numFmtId="205" formatCode="#,##0\ "/>
    <numFmt numFmtId="206" formatCode="0_ "/>
    <numFmt numFmtId="207" formatCode=";;;"/>
    <numFmt numFmtId="208" formatCode="[&lt;=999]000;000\-00"/>
    <numFmt numFmtId="209" formatCode="###,###,##0;&quot;-&quot;##,###,##0"/>
    <numFmt numFmtId="210" formatCode="0;&quot;△ &quot;0\ "/>
    <numFmt numFmtId="211" formatCode="0.0;&quot;△ &quot;0.0\ "/>
    <numFmt numFmtId="212" formatCode="0;&quot;△ &quot;0\ \ "/>
    <numFmt numFmtId="213" formatCode="#,##0.0_);[Red]\(#,##0.0\)"/>
    <numFmt numFmtId="214" formatCode="#,##0;[Red]#,##0"/>
    <numFmt numFmtId="215" formatCode="_ * #,##0_ ;_ * &quot;△&quot;#,##0_ ;_ * &quot;-&quot;_ ;_ @_ "/>
    <numFmt numFmtId="216" formatCode="#,##0.0000000000000_ "/>
    <numFmt numFmtId="217" formatCode="#,##0.00_ "/>
    <numFmt numFmtId="218" formatCode="0.0\ "/>
    <numFmt numFmtId="219" formatCode="_ * #,##0.0_ ;_ * \-#,##0.0_ ;_ * &quot;-&quot;?_ ;_ @_ "/>
    <numFmt numFmtId="220" formatCode="00"/>
    <numFmt numFmtId="221" formatCode="_*#,##0_ ;_*\-#,##0_ ;_ * &quot;-&quot;_ ;_ @_ "/>
    <numFmt numFmtId="222" formatCode="#,##0_ ;[Red]\-#,##0\ "/>
    <numFmt numFmtId="223" formatCode="###,###,##0,"/>
    <numFmt numFmtId="224" formatCode="##,###,###,##0;&quot;-&quot;#,###,###,##0"/>
    <numFmt numFmtId="225" formatCode="#,###,###,##0;&quot; -&quot;###,###,##0"/>
    <numFmt numFmtId="226" formatCode="\ ###,###,##0;&quot;-&quot;###,###,##0"/>
    <numFmt numFmtId="227" formatCode="##0.0;&quot;-&quot;#0.0"/>
    <numFmt numFmtId="228" formatCode="#0.0;&quot;-&quot;0.0"/>
    <numFmt numFmtId="229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Continuous" vertical="center"/>
    </xf>
    <xf numFmtId="0" fontId="4" fillId="0" borderId="1" xfId="0" applyNumberFormat="1" applyFont="1" applyBorder="1" applyAlignment="1">
      <alignment horizontal="centerContinuous" vertical="center"/>
    </xf>
    <xf numFmtId="0" fontId="4" fillId="0" borderId="2" xfId="0" applyNumberFormat="1" applyFont="1" applyBorder="1" applyAlignment="1">
      <alignment horizontal="centerContinuous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NumberFormat="1" applyFont="1" applyBorder="1" applyAlignment="1">
      <alignment horizontal="centerContinuous" vertical="center"/>
    </xf>
    <xf numFmtId="0" fontId="4" fillId="0" borderId="6" xfId="0" applyNumberFormat="1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190" fontId="4" fillId="0" borderId="14" xfId="0" applyNumberFormat="1" applyFont="1" applyBorder="1" applyAlignment="1">
      <alignment/>
    </xf>
    <xf numFmtId="190" fontId="4" fillId="0" borderId="0" xfId="0" applyNumberFormat="1" applyFont="1" applyBorder="1" applyAlignment="1">
      <alignment/>
    </xf>
    <xf numFmtId="0" fontId="4" fillId="0" borderId="15" xfId="0" applyNumberFormat="1" applyFont="1" applyBorder="1" applyAlignment="1" quotePrefix="1">
      <alignment horizontal="left"/>
    </xf>
    <xf numFmtId="190" fontId="4" fillId="0" borderId="16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0" fontId="4" fillId="0" borderId="18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9" xfId="0" applyNumberFormat="1" applyFont="1" applyBorder="1" applyAlignment="1">
      <alignment horizontal="left"/>
    </xf>
    <xf numFmtId="190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2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center"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0" fontId="4" fillId="0" borderId="21" xfId="0" applyNumberFormat="1" applyFont="1" applyBorder="1" applyAlignment="1">
      <alignment horizontal="center"/>
    </xf>
    <xf numFmtId="190" fontId="4" fillId="0" borderId="22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R49"/>
  <sheetViews>
    <sheetView showGridLines="0" tabSelected="1" showOutlineSymbols="0" workbookViewId="0" topLeftCell="A29">
      <selection activeCell="B37" sqref="B37"/>
    </sheetView>
  </sheetViews>
  <sheetFormatPr defaultColWidth="8.796875" defaultRowHeight="15"/>
  <cols>
    <col min="1" max="2" width="7.09765625" style="2" customWidth="1"/>
    <col min="3" max="8" width="11.3984375" style="2" customWidth="1"/>
    <col min="9" max="16" width="10.3984375" style="2" customWidth="1"/>
  </cols>
  <sheetData>
    <row r="1" ht="17.25" customHeight="1">
      <c r="A1" s="1" t="s">
        <v>30</v>
      </c>
    </row>
    <row r="2" spans="2:16" s="3" customFormat="1" ht="13.5" customHeight="1"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 t="s">
        <v>31</v>
      </c>
    </row>
    <row r="3" spans="1:18" ht="17.25" customHeight="1">
      <c r="A3" s="6" t="s">
        <v>0</v>
      </c>
      <c r="B3" s="7"/>
      <c r="C3" s="8" t="s">
        <v>1</v>
      </c>
      <c r="D3" s="9" t="s">
        <v>2</v>
      </c>
      <c r="E3" s="10"/>
      <c r="F3" s="11"/>
      <c r="G3" s="12" t="s">
        <v>32</v>
      </c>
      <c r="H3" s="13"/>
      <c r="I3" s="13"/>
      <c r="J3" s="14"/>
      <c r="K3" s="15" t="s">
        <v>3</v>
      </c>
      <c r="L3" s="16"/>
      <c r="M3" s="16"/>
      <c r="N3" s="15" t="s">
        <v>4</v>
      </c>
      <c r="O3" s="16"/>
      <c r="P3" s="16"/>
      <c r="Q3" s="17"/>
      <c r="R3" s="18"/>
    </row>
    <row r="4" spans="1:18" ht="17.25" customHeight="1">
      <c r="A4" s="19"/>
      <c r="B4" s="20"/>
      <c r="C4" s="21"/>
      <c r="D4" s="22" t="s">
        <v>5</v>
      </c>
      <c r="E4" s="22" t="s">
        <v>6</v>
      </c>
      <c r="F4" s="22" t="s">
        <v>7</v>
      </c>
      <c r="G4" s="22" t="s">
        <v>5</v>
      </c>
      <c r="H4" s="22" t="s">
        <v>8</v>
      </c>
      <c r="I4" s="22" t="s">
        <v>9</v>
      </c>
      <c r="J4" s="23" t="s">
        <v>10</v>
      </c>
      <c r="K4" s="24" t="s">
        <v>1</v>
      </c>
      <c r="L4" s="24" t="s">
        <v>11</v>
      </c>
      <c r="M4" s="24" t="s">
        <v>12</v>
      </c>
      <c r="N4" s="24" t="s">
        <v>1</v>
      </c>
      <c r="O4" s="24" t="s">
        <v>33</v>
      </c>
      <c r="P4" s="25" t="s">
        <v>13</v>
      </c>
      <c r="Q4" s="17"/>
      <c r="R4" s="18"/>
    </row>
    <row r="5" spans="1:16" ht="15" customHeight="1">
      <c r="A5" s="26" t="s">
        <v>14</v>
      </c>
      <c r="B5" s="27" t="s">
        <v>34</v>
      </c>
      <c r="C5" s="28">
        <v>55371356</v>
      </c>
      <c r="D5" s="29">
        <v>15222150</v>
      </c>
      <c r="E5" s="29">
        <v>8858244</v>
      </c>
      <c r="F5" s="29">
        <v>6363905</v>
      </c>
      <c r="G5" s="29">
        <v>14933168</v>
      </c>
      <c r="H5" s="29">
        <v>13388372</v>
      </c>
      <c r="I5" s="29">
        <v>961912</v>
      </c>
      <c r="J5" s="29">
        <v>582884</v>
      </c>
      <c r="K5" s="29">
        <v>7754708</v>
      </c>
      <c r="L5" s="29">
        <v>7471672</v>
      </c>
      <c r="M5" s="29">
        <v>283036</v>
      </c>
      <c r="N5" s="29">
        <v>17461331</v>
      </c>
      <c r="O5" s="29">
        <v>17382130</v>
      </c>
      <c r="P5" s="29">
        <v>79201</v>
      </c>
    </row>
    <row r="6" spans="1:16" ht="15" customHeight="1">
      <c r="A6" s="26"/>
      <c r="B6" s="30" t="s">
        <v>35</v>
      </c>
      <c r="C6" s="29">
        <v>51405192</v>
      </c>
      <c r="D6" s="29">
        <v>15191208</v>
      </c>
      <c r="E6" s="29">
        <v>9283210</v>
      </c>
      <c r="F6" s="29">
        <v>5907998</v>
      </c>
      <c r="G6" s="29">
        <v>14408046</v>
      </c>
      <c r="H6" s="29">
        <v>12817250</v>
      </c>
      <c r="I6" s="29">
        <v>864475</v>
      </c>
      <c r="J6" s="29">
        <v>726321</v>
      </c>
      <c r="K6" s="29">
        <v>6730995</v>
      </c>
      <c r="L6" s="29">
        <v>6348542</v>
      </c>
      <c r="M6" s="29">
        <v>382453</v>
      </c>
      <c r="N6" s="29">
        <v>15074943</v>
      </c>
      <c r="O6" s="29">
        <v>14987016</v>
      </c>
      <c r="P6" s="29">
        <v>87928</v>
      </c>
    </row>
    <row r="7" spans="1:16" ht="15" customHeight="1">
      <c r="A7" s="26"/>
      <c r="B7" s="30" t="s">
        <v>15</v>
      </c>
      <c r="C7" s="31">
        <v>51719372</v>
      </c>
      <c r="D7" s="32">
        <v>15453407</v>
      </c>
      <c r="E7" s="32">
        <v>9318302</v>
      </c>
      <c r="F7" s="32">
        <v>6135105</v>
      </c>
      <c r="G7" s="32">
        <v>13424640</v>
      </c>
      <c r="H7" s="32">
        <v>11954653</v>
      </c>
      <c r="I7" s="32">
        <v>798083</v>
      </c>
      <c r="J7" s="32">
        <v>671904</v>
      </c>
      <c r="K7" s="32">
        <v>7961579</v>
      </c>
      <c r="L7" s="32">
        <v>7560413</v>
      </c>
      <c r="M7" s="32">
        <v>401166</v>
      </c>
      <c r="N7" s="32">
        <v>14879746</v>
      </c>
      <c r="O7" s="32">
        <v>14807133</v>
      </c>
      <c r="P7" s="32">
        <v>72613</v>
      </c>
    </row>
    <row r="8" spans="1:17" ht="15" customHeight="1">
      <c r="A8" s="26"/>
      <c r="B8" s="30" t="s">
        <v>36</v>
      </c>
      <c r="C8" s="33">
        <v>49589043</v>
      </c>
      <c r="D8" s="32">
        <v>13915472</v>
      </c>
      <c r="E8" s="32">
        <v>8247713</v>
      </c>
      <c r="F8" s="32">
        <v>5667759</v>
      </c>
      <c r="G8" s="32">
        <v>12931736</v>
      </c>
      <c r="H8" s="32">
        <v>11455088</v>
      </c>
      <c r="I8" s="32">
        <v>741763</v>
      </c>
      <c r="J8" s="32">
        <v>734885</v>
      </c>
      <c r="K8" s="32">
        <v>7915311</v>
      </c>
      <c r="L8" s="32">
        <v>7484154</v>
      </c>
      <c r="M8" s="32">
        <v>431157</v>
      </c>
      <c r="N8" s="32">
        <v>14826524</v>
      </c>
      <c r="O8" s="32">
        <v>14764006</v>
      </c>
      <c r="P8" s="32">
        <v>62518</v>
      </c>
      <c r="Q8" s="18"/>
    </row>
    <row r="9" spans="1:17" ht="15" customHeight="1">
      <c r="A9" s="26"/>
      <c r="B9" s="30" t="s">
        <v>37</v>
      </c>
      <c r="C9" s="33">
        <f aca="true" t="shared" si="0" ref="C9:C21">SUM(D9,G9,K9,N9)</f>
        <v>48900562</v>
      </c>
      <c r="D9" s="32">
        <f aca="true" t="shared" si="1" ref="D9:D21">SUM(E9:F9)</f>
        <v>13902003</v>
      </c>
      <c r="E9" s="32">
        <f>SUM(E10:E21)</f>
        <v>8997338</v>
      </c>
      <c r="F9" s="32">
        <f>SUM(F10:F21)</f>
        <v>4904665</v>
      </c>
      <c r="G9" s="32">
        <f aca="true" t="shared" si="2" ref="G9:G21">SUM(H9:J9)</f>
        <v>12310649</v>
      </c>
      <c r="H9" s="32">
        <f>SUM(H10:H21)</f>
        <v>11113794</v>
      </c>
      <c r="I9" s="32">
        <f>SUM(I10:I21)</f>
        <v>692725</v>
      </c>
      <c r="J9" s="32">
        <f>SUM(J10:J21)</f>
        <v>504130</v>
      </c>
      <c r="K9" s="32">
        <f aca="true" t="shared" si="3" ref="K9:K21">SUM(L9:M9)</f>
        <v>8233013</v>
      </c>
      <c r="L9" s="32">
        <f>SUM(L10:L21)</f>
        <v>7554045</v>
      </c>
      <c r="M9" s="32">
        <f>SUM(M10:M21)</f>
        <v>678968</v>
      </c>
      <c r="N9" s="32">
        <f aca="true" t="shared" si="4" ref="N9:N21">SUM(O9:P9)</f>
        <v>14454897</v>
      </c>
      <c r="O9" s="32">
        <f>SUM(O10:O21)</f>
        <v>14388962</v>
      </c>
      <c r="P9" s="32">
        <f>SUM(P10:P21)</f>
        <v>65935</v>
      </c>
      <c r="Q9" s="18"/>
    </row>
    <row r="10" spans="1:16" ht="20.25" customHeight="1">
      <c r="A10" s="26" t="s">
        <v>38</v>
      </c>
      <c r="B10" s="26" t="s">
        <v>39</v>
      </c>
      <c r="C10" s="33">
        <f t="shared" si="0"/>
        <v>3644451</v>
      </c>
      <c r="D10" s="32">
        <f t="shared" si="1"/>
        <v>1078950</v>
      </c>
      <c r="E10" s="32">
        <v>718692</v>
      </c>
      <c r="F10" s="32">
        <v>360258</v>
      </c>
      <c r="G10" s="32">
        <f t="shared" si="2"/>
        <v>1059477</v>
      </c>
      <c r="H10" s="32">
        <v>975008</v>
      </c>
      <c r="I10" s="32">
        <v>63899</v>
      </c>
      <c r="J10" s="32">
        <v>20570</v>
      </c>
      <c r="K10" s="32">
        <f t="shared" si="3"/>
        <v>600567</v>
      </c>
      <c r="L10" s="32">
        <v>547729</v>
      </c>
      <c r="M10" s="32">
        <v>52838</v>
      </c>
      <c r="N10" s="32">
        <f t="shared" si="4"/>
        <v>905457</v>
      </c>
      <c r="O10" s="32">
        <v>901362</v>
      </c>
      <c r="P10" s="32">
        <v>4095</v>
      </c>
    </row>
    <row r="11" spans="1:16" ht="15" customHeight="1">
      <c r="A11" s="26"/>
      <c r="B11" s="26" t="s">
        <v>16</v>
      </c>
      <c r="C11" s="33">
        <f t="shared" si="0"/>
        <v>3760455</v>
      </c>
      <c r="D11" s="32">
        <f t="shared" si="1"/>
        <v>1096039</v>
      </c>
      <c r="E11" s="32">
        <v>706237</v>
      </c>
      <c r="F11" s="32">
        <v>389802</v>
      </c>
      <c r="G11" s="32">
        <f t="shared" si="2"/>
        <v>934096</v>
      </c>
      <c r="H11" s="32">
        <v>852698</v>
      </c>
      <c r="I11" s="32">
        <v>60745</v>
      </c>
      <c r="J11" s="32">
        <v>20653</v>
      </c>
      <c r="K11" s="32">
        <f t="shared" si="3"/>
        <v>748142</v>
      </c>
      <c r="L11" s="32">
        <v>687809</v>
      </c>
      <c r="M11" s="32">
        <v>60333</v>
      </c>
      <c r="N11" s="32">
        <f t="shared" si="4"/>
        <v>982178</v>
      </c>
      <c r="O11" s="32">
        <v>975085</v>
      </c>
      <c r="P11" s="32">
        <v>7093</v>
      </c>
    </row>
    <row r="12" spans="1:16" ht="15" customHeight="1">
      <c r="A12" s="26"/>
      <c r="B12" s="26" t="s">
        <v>17</v>
      </c>
      <c r="C12" s="33">
        <f t="shared" si="0"/>
        <v>4381420</v>
      </c>
      <c r="D12" s="32">
        <f t="shared" si="1"/>
        <v>1193735</v>
      </c>
      <c r="E12" s="32">
        <v>730231</v>
      </c>
      <c r="F12" s="32">
        <v>463504</v>
      </c>
      <c r="G12" s="32">
        <f t="shared" si="2"/>
        <v>1162663</v>
      </c>
      <c r="H12" s="32">
        <v>1042223</v>
      </c>
      <c r="I12" s="32">
        <v>72437</v>
      </c>
      <c r="J12" s="32">
        <v>48003</v>
      </c>
      <c r="K12" s="32">
        <f t="shared" si="3"/>
        <v>740111</v>
      </c>
      <c r="L12" s="32">
        <v>697121</v>
      </c>
      <c r="M12" s="32">
        <v>42990</v>
      </c>
      <c r="N12" s="32">
        <f t="shared" si="4"/>
        <v>1284911</v>
      </c>
      <c r="O12" s="32">
        <v>1276462</v>
      </c>
      <c r="P12" s="32">
        <v>8449</v>
      </c>
    </row>
    <row r="13" spans="1:16" ht="15" customHeight="1">
      <c r="A13" s="26"/>
      <c r="B13" s="26" t="s">
        <v>18</v>
      </c>
      <c r="C13" s="33">
        <f t="shared" si="0"/>
        <v>4250748</v>
      </c>
      <c r="D13" s="32">
        <f t="shared" si="1"/>
        <v>1218067</v>
      </c>
      <c r="E13" s="32">
        <v>854198</v>
      </c>
      <c r="F13" s="32">
        <v>363869</v>
      </c>
      <c r="G13" s="32">
        <f t="shared" si="2"/>
        <v>1024766</v>
      </c>
      <c r="H13" s="32">
        <v>912690</v>
      </c>
      <c r="I13" s="32">
        <v>65870</v>
      </c>
      <c r="J13" s="32">
        <v>46206</v>
      </c>
      <c r="K13" s="32">
        <f t="shared" si="3"/>
        <v>798213</v>
      </c>
      <c r="L13" s="32">
        <v>754854</v>
      </c>
      <c r="M13" s="32">
        <v>43359</v>
      </c>
      <c r="N13" s="32">
        <f t="shared" si="4"/>
        <v>1209702</v>
      </c>
      <c r="O13" s="32">
        <v>1202949</v>
      </c>
      <c r="P13" s="32">
        <v>6753</v>
      </c>
    </row>
    <row r="14" spans="1:16" ht="15" customHeight="1">
      <c r="A14" s="26"/>
      <c r="B14" s="26" t="s">
        <v>19</v>
      </c>
      <c r="C14" s="33">
        <f t="shared" si="0"/>
        <v>3932850</v>
      </c>
      <c r="D14" s="32">
        <f t="shared" si="1"/>
        <v>1296354</v>
      </c>
      <c r="E14" s="32">
        <v>921578</v>
      </c>
      <c r="F14" s="32">
        <v>374776</v>
      </c>
      <c r="G14" s="32">
        <f t="shared" si="2"/>
        <v>1039206</v>
      </c>
      <c r="H14" s="32">
        <v>935156</v>
      </c>
      <c r="I14" s="32">
        <v>65936</v>
      </c>
      <c r="J14" s="32">
        <v>38114</v>
      </c>
      <c r="K14" s="32">
        <f t="shared" si="3"/>
        <v>598562</v>
      </c>
      <c r="L14" s="32">
        <v>568398</v>
      </c>
      <c r="M14" s="32">
        <v>30164</v>
      </c>
      <c r="N14" s="32">
        <f t="shared" si="4"/>
        <v>998728</v>
      </c>
      <c r="O14" s="32">
        <v>993486</v>
      </c>
      <c r="P14" s="32">
        <v>5242</v>
      </c>
    </row>
    <row r="15" spans="1:16" ht="15" customHeight="1">
      <c r="A15" s="26"/>
      <c r="B15" s="26" t="s">
        <v>20</v>
      </c>
      <c r="C15" s="33">
        <f t="shared" si="0"/>
        <v>4009308</v>
      </c>
      <c r="D15" s="32">
        <f t="shared" si="1"/>
        <v>1234409</v>
      </c>
      <c r="E15" s="32">
        <v>892400</v>
      </c>
      <c r="F15" s="32">
        <v>342009</v>
      </c>
      <c r="G15" s="32">
        <f t="shared" si="2"/>
        <v>941539</v>
      </c>
      <c r="H15" s="32">
        <v>817310</v>
      </c>
      <c r="I15" s="32">
        <v>45922</v>
      </c>
      <c r="J15" s="32">
        <v>78307</v>
      </c>
      <c r="K15" s="32">
        <f t="shared" si="3"/>
        <v>826062</v>
      </c>
      <c r="L15" s="32">
        <v>797811</v>
      </c>
      <c r="M15" s="32">
        <v>28251</v>
      </c>
      <c r="N15" s="32">
        <f t="shared" si="4"/>
        <v>1007298</v>
      </c>
      <c r="O15" s="32">
        <v>1002482</v>
      </c>
      <c r="P15" s="32">
        <v>4816</v>
      </c>
    </row>
    <row r="16" spans="1:16" ht="17.25" customHeight="1">
      <c r="A16" s="26"/>
      <c r="B16" s="26" t="s">
        <v>21</v>
      </c>
      <c r="C16" s="33">
        <f t="shared" si="0"/>
        <v>4079156</v>
      </c>
      <c r="D16" s="32">
        <f t="shared" si="1"/>
        <v>1022850</v>
      </c>
      <c r="E16" s="32">
        <v>648769</v>
      </c>
      <c r="F16" s="32">
        <v>374081</v>
      </c>
      <c r="G16" s="32">
        <f t="shared" si="2"/>
        <v>988494</v>
      </c>
      <c r="H16" s="32">
        <v>853445</v>
      </c>
      <c r="I16" s="32">
        <v>35371</v>
      </c>
      <c r="J16" s="32">
        <v>99678</v>
      </c>
      <c r="K16" s="32">
        <f t="shared" si="3"/>
        <v>803428</v>
      </c>
      <c r="L16" s="32">
        <v>705050</v>
      </c>
      <c r="M16" s="32">
        <v>98378</v>
      </c>
      <c r="N16" s="32">
        <f t="shared" si="4"/>
        <v>1264384</v>
      </c>
      <c r="O16" s="32">
        <v>1259708</v>
      </c>
      <c r="P16" s="32">
        <v>4676</v>
      </c>
    </row>
    <row r="17" spans="1:16" ht="15" customHeight="1">
      <c r="A17" s="26"/>
      <c r="B17" s="26" t="s">
        <v>22</v>
      </c>
      <c r="C17" s="33">
        <f t="shared" si="0"/>
        <v>4261344</v>
      </c>
      <c r="D17" s="32">
        <f t="shared" si="1"/>
        <v>1308841</v>
      </c>
      <c r="E17" s="32">
        <v>833224</v>
      </c>
      <c r="F17" s="32">
        <v>475617</v>
      </c>
      <c r="G17" s="32">
        <f t="shared" si="2"/>
        <v>1010559</v>
      </c>
      <c r="H17" s="32">
        <v>904329</v>
      </c>
      <c r="I17" s="32">
        <v>40955</v>
      </c>
      <c r="J17" s="32">
        <v>65275</v>
      </c>
      <c r="K17" s="32">
        <f t="shared" si="3"/>
        <v>548845</v>
      </c>
      <c r="L17" s="32">
        <v>497125</v>
      </c>
      <c r="M17" s="32">
        <v>51720</v>
      </c>
      <c r="N17" s="32">
        <f t="shared" si="4"/>
        <v>1393099</v>
      </c>
      <c r="O17" s="32">
        <v>1387846</v>
      </c>
      <c r="P17" s="32">
        <v>5253</v>
      </c>
    </row>
    <row r="18" spans="1:16" ht="15" customHeight="1">
      <c r="A18" s="26"/>
      <c r="B18" s="26" t="s">
        <v>23</v>
      </c>
      <c r="C18" s="33">
        <f t="shared" si="0"/>
        <v>3873614</v>
      </c>
      <c r="D18" s="32">
        <f t="shared" si="1"/>
        <v>1201112</v>
      </c>
      <c r="E18" s="32">
        <v>784310</v>
      </c>
      <c r="F18" s="32">
        <v>416802</v>
      </c>
      <c r="G18" s="32">
        <f t="shared" si="2"/>
        <v>907632</v>
      </c>
      <c r="H18" s="32">
        <v>842088</v>
      </c>
      <c r="I18" s="32">
        <v>38978</v>
      </c>
      <c r="J18" s="32">
        <v>26566</v>
      </c>
      <c r="K18" s="32">
        <f t="shared" si="3"/>
        <v>598817</v>
      </c>
      <c r="L18" s="32">
        <v>542926</v>
      </c>
      <c r="M18" s="32">
        <v>55891</v>
      </c>
      <c r="N18" s="32">
        <f t="shared" si="4"/>
        <v>1166053</v>
      </c>
      <c r="O18" s="32">
        <v>1160952</v>
      </c>
      <c r="P18" s="32">
        <v>5101</v>
      </c>
    </row>
    <row r="19" spans="1:16" ht="15" customHeight="1">
      <c r="A19" s="26"/>
      <c r="B19" s="26" t="s">
        <v>24</v>
      </c>
      <c r="C19" s="33">
        <f t="shared" si="0"/>
        <v>3950524</v>
      </c>
      <c r="D19" s="32">
        <f t="shared" si="1"/>
        <v>1080418</v>
      </c>
      <c r="E19" s="32">
        <v>706948</v>
      </c>
      <c r="F19" s="32">
        <v>373470</v>
      </c>
      <c r="G19" s="32">
        <f t="shared" si="2"/>
        <v>929103</v>
      </c>
      <c r="H19" s="32">
        <v>858093</v>
      </c>
      <c r="I19" s="32">
        <v>56972</v>
      </c>
      <c r="J19" s="32">
        <v>14038</v>
      </c>
      <c r="K19" s="32">
        <f t="shared" si="3"/>
        <v>667708</v>
      </c>
      <c r="L19" s="32">
        <v>610000</v>
      </c>
      <c r="M19" s="32">
        <v>57708</v>
      </c>
      <c r="N19" s="32">
        <f t="shared" si="4"/>
        <v>1273295</v>
      </c>
      <c r="O19" s="32">
        <v>1269111</v>
      </c>
      <c r="P19" s="32">
        <v>4184</v>
      </c>
    </row>
    <row r="20" spans="1:16" ht="15" customHeight="1">
      <c r="A20" s="26"/>
      <c r="B20" s="26" t="s">
        <v>25</v>
      </c>
      <c r="C20" s="33">
        <f t="shared" si="0"/>
        <v>3801417</v>
      </c>
      <c r="D20" s="32">
        <f t="shared" si="1"/>
        <v>921237</v>
      </c>
      <c r="E20" s="32">
        <v>535342</v>
      </c>
      <c r="F20" s="32">
        <v>385895</v>
      </c>
      <c r="G20" s="32">
        <f t="shared" si="2"/>
        <v>986275</v>
      </c>
      <c r="H20" s="32">
        <v>882598</v>
      </c>
      <c r="I20" s="32">
        <v>68831</v>
      </c>
      <c r="J20" s="32">
        <v>34846</v>
      </c>
      <c r="K20" s="32">
        <f t="shared" si="3"/>
        <v>535780</v>
      </c>
      <c r="L20" s="32">
        <v>469617</v>
      </c>
      <c r="M20" s="32">
        <v>66163</v>
      </c>
      <c r="N20" s="32">
        <f t="shared" si="4"/>
        <v>1358125</v>
      </c>
      <c r="O20" s="32">
        <v>1353979</v>
      </c>
      <c r="P20" s="32">
        <v>4146</v>
      </c>
    </row>
    <row r="21" spans="1:16" ht="15" customHeight="1">
      <c r="A21" s="26"/>
      <c r="B21" s="34" t="s">
        <v>26</v>
      </c>
      <c r="C21" s="33">
        <f t="shared" si="0"/>
        <v>4955275</v>
      </c>
      <c r="D21" s="32">
        <f t="shared" si="1"/>
        <v>1249991</v>
      </c>
      <c r="E21" s="32">
        <v>665409</v>
      </c>
      <c r="F21" s="32">
        <v>584582</v>
      </c>
      <c r="G21" s="32">
        <f t="shared" si="2"/>
        <v>1326839</v>
      </c>
      <c r="H21" s="32">
        <v>1238156</v>
      </c>
      <c r="I21" s="32">
        <v>76809</v>
      </c>
      <c r="J21" s="32">
        <v>11874</v>
      </c>
      <c r="K21" s="32">
        <f t="shared" si="3"/>
        <v>766778</v>
      </c>
      <c r="L21" s="32">
        <v>675605</v>
      </c>
      <c r="M21" s="32">
        <v>91173</v>
      </c>
      <c r="N21" s="32">
        <f t="shared" si="4"/>
        <v>1611667</v>
      </c>
      <c r="O21" s="32">
        <v>1605540</v>
      </c>
      <c r="P21" s="32">
        <v>6127</v>
      </c>
    </row>
    <row r="22" spans="1:17" ht="15.75" customHeight="1">
      <c r="A22" s="35" t="s">
        <v>27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 t="s">
        <v>40</v>
      </c>
      <c r="Q22" s="18"/>
    </row>
    <row r="23" ht="13.5" customHeight="1">
      <c r="A23" s="4" t="s">
        <v>28</v>
      </c>
    </row>
    <row r="24" spans="4:5" ht="13.5" customHeight="1">
      <c r="D24" s="39"/>
      <c r="E24" s="39"/>
    </row>
    <row r="25" spans="4:5" ht="13.5" customHeight="1">
      <c r="D25" s="39"/>
      <c r="E25" s="39"/>
    </row>
    <row r="26" ht="13.5" customHeight="1"/>
    <row r="27" ht="13.5" customHeight="1"/>
    <row r="28" spans="1:17" ht="13.5" customHeight="1">
      <c r="A28" s="1" t="s">
        <v>41</v>
      </c>
      <c r="Q28" s="40"/>
    </row>
    <row r="29" spans="2:18" s="3" customFormat="1" ht="13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 t="s">
        <v>42</v>
      </c>
      <c r="Q29" s="41"/>
      <c r="R29" s="42"/>
    </row>
    <row r="30" spans="1:18" ht="17.25" customHeight="1">
      <c r="A30" s="6" t="s">
        <v>0</v>
      </c>
      <c r="B30" s="7"/>
      <c r="C30" s="8" t="s">
        <v>1</v>
      </c>
      <c r="D30" s="9" t="s">
        <v>2</v>
      </c>
      <c r="E30" s="10"/>
      <c r="F30" s="11"/>
      <c r="G30" s="12" t="s">
        <v>43</v>
      </c>
      <c r="H30" s="13"/>
      <c r="I30" s="13"/>
      <c r="J30" s="14"/>
      <c r="K30" s="15" t="s">
        <v>3</v>
      </c>
      <c r="L30" s="16"/>
      <c r="M30" s="16"/>
      <c r="N30" s="15" t="s">
        <v>4</v>
      </c>
      <c r="O30" s="16"/>
      <c r="P30" s="16"/>
      <c r="Q30" s="17"/>
      <c r="R30" s="18"/>
    </row>
    <row r="31" spans="1:18" ht="17.25" customHeight="1">
      <c r="A31" s="19"/>
      <c r="B31" s="20"/>
      <c r="C31" s="21"/>
      <c r="D31" s="22" t="s">
        <v>5</v>
      </c>
      <c r="E31" s="22" t="s">
        <v>6</v>
      </c>
      <c r="F31" s="22" t="s">
        <v>7</v>
      </c>
      <c r="G31" s="22" t="s">
        <v>5</v>
      </c>
      <c r="H31" s="22" t="s">
        <v>8</v>
      </c>
      <c r="I31" s="22" t="s">
        <v>9</v>
      </c>
      <c r="J31" s="23" t="s">
        <v>10</v>
      </c>
      <c r="K31" s="24" t="s">
        <v>1</v>
      </c>
      <c r="L31" s="24" t="s">
        <v>11</v>
      </c>
      <c r="M31" s="24" t="s">
        <v>12</v>
      </c>
      <c r="N31" s="24" t="s">
        <v>1</v>
      </c>
      <c r="O31" s="24" t="s">
        <v>44</v>
      </c>
      <c r="P31" s="25" t="s">
        <v>13</v>
      </c>
      <c r="Q31" s="17"/>
      <c r="R31" s="18"/>
    </row>
    <row r="32" spans="1:17" ht="15" customHeight="1">
      <c r="A32" s="27" t="s">
        <v>45</v>
      </c>
      <c r="B32" s="43" t="s">
        <v>34</v>
      </c>
      <c r="C32" s="44">
        <v>146119576</v>
      </c>
      <c r="D32" s="44">
        <v>78484478</v>
      </c>
      <c r="E32" s="44">
        <v>47988857</v>
      </c>
      <c r="F32" s="44">
        <v>30495621</v>
      </c>
      <c r="G32" s="44">
        <v>23834445</v>
      </c>
      <c r="H32" s="44">
        <v>21231937</v>
      </c>
      <c r="I32" s="44">
        <v>2163211</v>
      </c>
      <c r="J32" s="44">
        <v>439297</v>
      </c>
      <c r="K32" s="44">
        <v>13095361</v>
      </c>
      <c r="L32" s="44">
        <v>13021143</v>
      </c>
      <c r="M32" s="44">
        <v>74218</v>
      </c>
      <c r="N32" s="44">
        <v>30705292</v>
      </c>
      <c r="O32" s="44">
        <v>30020553</v>
      </c>
      <c r="P32" s="44">
        <v>684739</v>
      </c>
      <c r="Q32" s="45"/>
    </row>
    <row r="33" spans="1:16" ht="15" customHeight="1">
      <c r="A33" s="26"/>
      <c r="B33" s="46" t="s">
        <v>46</v>
      </c>
      <c r="C33" s="44">
        <v>139254266</v>
      </c>
      <c r="D33" s="44">
        <v>76207162</v>
      </c>
      <c r="E33" s="44">
        <v>46896231</v>
      </c>
      <c r="F33" s="44">
        <v>29310931</v>
      </c>
      <c r="G33" s="44">
        <v>22668009</v>
      </c>
      <c r="H33" s="44">
        <v>20192211</v>
      </c>
      <c r="I33" s="44">
        <v>2064548</v>
      </c>
      <c r="J33" s="44">
        <v>411250</v>
      </c>
      <c r="K33" s="44">
        <v>12331556</v>
      </c>
      <c r="L33" s="44">
        <v>12209550</v>
      </c>
      <c r="M33" s="44">
        <v>122006</v>
      </c>
      <c r="N33" s="44">
        <v>28047539</v>
      </c>
      <c r="O33" s="44">
        <v>27328334</v>
      </c>
      <c r="P33" s="44">
        <v>719205</v>
      </c>
    </row>
    <row r="34" spans="1:16" ht="15" customHeight="1">
      <c r="A34" s="26"/>
      <c r="B34" s="46" t="s">
        <v>47</v>
      </c>
      <c r="C34" s="29">
        <v>136428546</v>
      </c>
      <c r="D34" s="44">
        <v>74402249</v>
      </c>
      <c r="E34" s="44">
        <v>45363039</v>
      </c>
      <c r="F34" s="44">
        <v>29039210</v>
      </c>
      <c r="G34" s="44">
        <v>21342392</v>
      </c>
      <c r="H34" s="44">
        <v>19152271</v>
      </c>
      <c r="I34" s="44">
        <v>1783829</v>
      </c>
      <c r="J34" s="44">
        <v>406292</v>
      </c>
      <c r="K34" s="44">
        <v>14799587</v>
      </c>
      <c r="L34" s="44">
        <v>14647825</v>
      </c>
      <c r="M34" s="44">
        <v>151762</v>
      </c>
      <c r="N34" s="44">
        <v>25884318</v>
      </c>
      <c r="O34" s="44">
        <v>25183213</v>
      </c>
      <c r="P34" s="44">
        <v>701105</v>
      </c>
    </row>
    <row r="35" spans="1:16" ht="15" customHeight="1">
      <c r="A35" s="26"/>
      <c r="B35" s="46" t="s">
        <v>48</v>
      </c>
      <c r="C35" s="29">
        <v>129483024</v>
      </c>
      <c r="D35" s="44">
        <v>71763853</v>
      </c>
      <c r="E35" s="44">
        <v>44012238</v>
      </c>
      <c r="F35" s="44">
        <v>27751615</v>
      </c>
      <c r="G35" s="44">
        <v>20077048</v>
      </c>
      <c r="H35" s="44">
        <v>18177687</v>
      </c>
      <c r="I35" s="44">
        <v>1513122</v>
      </c>
      <c r="J35" s="44">
        <v>386239</v>
      </c>
      <c r="K35" s="44">
        <v>13380188</v>
      </c>
      <c r="L35" s="44">
        <v>13163097</v>
      </c>
      <c r="M35" s="44">
        <v>217091</v>
      </c>
      <c r="N35" s="44">
        <v>24261935</v>
      </c>
      <c r="O35" s="44">
        <v>23658902</v>
      </c>
      <c r="P35" s="44">
        <v>603033</v>
      </c>
    </row>
    <row r="36" spans="1:16" ht="15" customHeight="1">
      <c r="A36" s="26"/>
      <c r="B36" s="46" t="s">
        <v>49</v>
      </c>
      <c r="C36" s="29">
        <f aca="true" t="shared" si="5" ref="C36:C48">SUM(D36,G36,K36,N36)</f>
        <v>119169258</v>
      </c>
      <c r="D36" s="44">
        <f aca="true" t="shared" si="6" ref="D36:D48">SUM(E36:F36)</f>
        <v>64916354</v>
      </c>
      <c r="E36" s="44">
        <f>SUM(E37:E48)</f>
        <v>46120914</v>
      </c>
      <c r="F36" s="44">
        <f>SUM(F37:F48)</f>
        <v>18795440</v>
      </c>
      <c r="G36" s="44">
        <f aca="true" t="shared" si="7" ref="G36:G48">SUM(H36:J36)</f>
        <v>18047049</v>
      </c>
      <c r="H36" s="44">
        <f>SUM(H37:H48)</f>
        <v>16384126</v>
      </c>
      <c r="I36" s="44">
        <f>SUM(I37:I48)</f>
        <v>1336371</v>
      </c>
      <c r="J36" s="44">
        <f>SUM(J37:J48)</f>
        <v>326552</v>
      </c>
      <c r="K36" s="44">
        <f aca="true" t="shared" si="8" ref="K36:K48">SUM(L36:M36)</f>
        <v>11523102</v>
      </c>
      <c r="L36" s="44">
        <f>SUM(L37:L48)</f>
        <v>11116114</v>
      </c>
      <c r="M36" s="44">
        <f>SUM(M37:M48)</f>
        <v>406988</v>
      </c>
      <c r="N36" s="44">
        <f aca="true" t="shared" si="9" ref="N36:N48">SUM(O36:P36)</f>
        <v>24682753</v>
      </c>
      <c r="O36" s="44">
        <f>SUM(O37:O48)</f>
        <v>24145702</v>
      </c>
      <c r="P36" s="44">
        <f>SUM(P37:P48)</f>
        <v>537051</v>
      </c>
    </row>
    <row r="37" spans="1:16" ht="20.25" customHeight="1">
      <c r="A37" s="27" t="s">
        <v>38</v>
      </c>
      <c r="B37" s="47" t="s">
        <v>39</v>
      </c>
      <c r="C37" s="29">
        <f t="shared" si="5"/>
        <v>9569309</v>
      </c>
      <c r="D37" s="44">
        <f t="shared" si="6"/>
        <v>5034172</v>
      </c>
      <c r="E37" s="48">
        <v>3283051</v>
      </c>
      <c r="F37" s="48">
        <v>1751121</v>
      </c>
      <c r="G37" s="49">
        <f t="shared" si="7"/>
        <v>1502720</v>
      </c>
      <c r="H37" s="48">
        <v>1371495</v>
      </c>
      <c r="I37" s="48">
        <v>122707</v>
      </c>
      <c r="J37" s="48">
        <v>8518</v>
      </c>
      <c r="K37" s="49">
        <f t="shared" si="8"/>
        <v>1007175</v>
      </c>
      <c r="L37" s="48">
        <v>977012</v>
      </c>
      <c r="M37" s="48">
        <v>30163</v>
      </c>
      <c r="N37" s="49">
        <f t="shared" si="9"/>
        <v>2025242</v>
      </c>
      <c r="O37" s="48">
        <v>1958490</v>
      </c>
      <c r="P37" s="48">
        <v>66752</v>
      </c>
    </row>
    <row r="38" spans="1:16" ht="15" customHeight="1">
      <c r="A38" s="26"/>
      <c r="B38" s="47" t="s">
        <v>16</v>
      </c>
      <c r="C38" s="29">
        <f t="shared" si="5"/>
        <v>9923336</v>
      </c>
      <c r="D38" s="44">
        <f t="shared" si="6"/>
        <v>5488739</v>
      </c>
      <c r="E38" s="48">
        <v>3714167</v>
      </c>
      <c r="F38" s="48">
        <v>1774572</v>
      </c>
      <c r="G38" s="49">
        <f t="shared" si="7"/>
        <v>1330892</v>
      </c>
      <c r="H38" s="48">
        <v>1200175</v>
      </c>
      <c r="I38" s="48">
        <v>120613</v>
      </c>
      <c r="J38" s="48">
        <v>10104</v>
      </c>
      <c r="K38" s="49">
        <f t="shared" si="8"/>
        <v>1232085</v>
      </c>
      <c r="L38" s="48">
        <v>1187415</v>
      </c>
      <c r="M38" s="48">
        <v>44670</v>
      </c>
      <c r="N38" s="49">
        <f t="shared" si="9"/>
        <v>1871620</v>
      </c>
      <c r="O38" s="48">
        <v>1796905</v>
      </c>
      <c r="P38" s="48">
        <v>74715</v>
      </c>
    </row>
    <row r="39" spans="1:16" ht="15" customHeight="1">
      <c r="A39" s="26"/>
      <c r="B39" s="47" t="s">
        <v>17</v>
      </c>
      <c r="C39" s="29">
        <f t="shared" si="5"/>
        <v>10968791</v>
      </c>
      <c r="D39" s="44">
        <f t="shared" si="6"/>
        <v>6051560</v>
      </c>
      <c r="E39" s="48">
        <v>4071446</v>
      </c>
      <c r="F39" s="48">
        <v>1980114</v>
      </c>
      <c r="G39" s="49">
        <f t="shared" si="7"/>
        <v>1500507</v>
      </c>
      <c r="H39" s="48">
        <v>1330109</v>
      </c>
      <c r="I39" s="48">
        <v>155503</v>
      </c>
      <c r="J39" s="48">
        <v>14895</v>
      </c>
      <c r="K39" s="49">
        <f t="shared" si="8"/>
        <v>1120955</v>
      </c>
      <c r="L39" s="48">
        <v>1097530</v>
      </c>
      <c r="M39" s="48">
        <v>23425</v>
      </c>
      <c r="N39" s="49">
        <f t="shared" si="9"/>
        <v>2295769</v>
      </c>
      <c r="O39" s="48">
        <v>2234557</v>
      </c>
      <c r="P39" s="48">
        <v>61212</v>
      </c>
    </row>
    <row r="40" spans="1:16" ht="15" customHeight="1">
      <c r="A40" s="26"/>
      <c r="B40" s="47" t="s">
        <v>18</v>
      </c>
      <c r="C40" s="29">
        <f t="shared" si="5"/>
        <v>10717696</v>
      </c>
      <c r="D40" s="44">
        <f t="shared" si="6"/>
        <v>5838657</v>
      </c>
      <c r="E40" s="48">
        <v>4327509</v>
      </c>
      <c r="F40" s="48">
        <v>1511148</v>
      </c>
      <c r="G40" s="49">
        <f t="shared" si="7"/>
        <v>1383966</v>
      </c>
      <c r="H40" s="48">
        <v>1217864</v>
      </c>
      <c r="I40" s="48">
        <v>143713</v>
      </c>
      <c r="J40" s="48">
        <v>22389</v>
      </c>
      <c r="K40" s="49">
        <f t="shared" si="8"/>
        <v>1150184</v>
      </c>
      <c r="L40" s="48">
        <v>1126067</v>
      </c>
      <c r="M40" s="48">
        <v>24117</v>
      </c>
      <c r="N40" s="49">
        <f t="shared" si="9"/>
        <v>2344889</v>
      </c>
      <c r="O40" s="48">
        <v>2295834</v>
      </c>
      <c r="P40" s="48">
        <v>49055</v>
      </c>
    </row>
    <row r="41" spans="1:16" ht="15" customHeight="1">
      <c r="A41" s="26"/>
      <c r="B41" s="47" t="s">
        <v>19</v>
      </c>
      <c r="C41" s="29">
        <f t="shared" si="5"/>
        <v>10123169</v>
      </c>
      <c r="D41" s="44">
        <f t="shared" si="6"/>
        <v>5825042</v>
      </c>
      <c r="E41" s="48">
        <v>4407439</v>
      </c>
      <c r="F41" s="48">
        <v>1417603</v>
      </c>
      <c r="G41" s="49">
        <f t="shared" si="7"/>
        <v>1640913</v>
      </c>
      <c r="H41" s="48">
        <v>1458725</v>
      </c>
      <c r="I41" s="48">
        <v>149698</v>
      </c>
      <c r="J41" s="48">
        <v>32490</v>
      </c>
      <c r="K41" s="49">
        <f t="shared" si="8"/>
        <v>822344</v>
      </c>
      <c r="L41" s="48">
        <v>805366</v>
      </c>
      <c r="M41" s="48">
        <v>16978</v>
      </c>
      <c r="N41" s="49">
        <f t="shared" si="9"/>
        <v>1834870</v>
      </c>
      <c r="O41" s="48">
        <v>1802565</v>
      </c>
      <c r="P41" s="48">
        <v>32305</v>
      </c>
    </row>
    <row r="42" spans="1:16" ht="15" customHeight="1">
      <c r="A42" s="26"/>
      <c r="B42" s="47" t="s">
        <v>20</v>
      </c>
      <c r="C42" s="29">
        <f t="shared" si="5"/>
        <v>9641546</v>
      </c>
      <c r="D42" s="44">
        <f t="shared" si="6"/>
        <v>5343622</v>
      </c>
      <c r="E42" s="48">
        <v>4116973</v>
      </c>
      <c r="F42" s="48">
        <v>1226649</v>
      </c>
      <c r="G42" s="49">
        <f t="shared" si="7"/>
        <v>1555643</v>
      </c>
      <c r="H42" s="48">
        <v>1418383</v>
      </c>
      <c r="I42" s="48">
        <v>94583</v>
      </c>
      <c r="J42" s="48">
        <v>42677</v>
      </c>
      <c r="K42" s="49">
        <f t="shared" si="8"/>
        <v>993944</v>
      </c>
      <c r="L42" s="48">
        <v>977377</v>
      </c>
      <c r="M42" s="48">
        <v>16567</v>
      </c>
      <c r="N42" s="49">
        <f t="shared" si="9"/>
        <v>1748337</v>
      </c>
      <c r="O42" s="48">
        <v>1718683</v>
      </c>
      <c r="P42" s="48">
        <v>29654</v>
      </c>
    </row>
    <row r="43" spans="1:16" ht="17.25" customHeight="1">
      <c r="A43" s="26"/>
      <c r="B43" s="47" t="s">
        <v>21</v>
      </c>
      <c r="C43" s="29">
        <f t="shared" si="5"/>
        <v>8572727</v>
      </c>
      <c r="D43" s="44">
        <f t="shared" si="6"/>
        <v>4450335</v>
      </c>
      <c r="E43" s="48">
        <v>3073890</v>
      </c>
      <c r="F43" s="48">
        <v>1376445</v>
      </c>
      <c r="G43" s="49">
        <f t="shared" si="7"/>
        <v>1491979</v>
      </c>
      <c r="H43" s="48">
        <v>1339701</v>
      </c>
      <c r="I43" s="48">
        <v>64771</v>
      </c>
      <c r="J43" s="48">
        <v>87507</v>
      </c>
      <c r="K43" s="49">
        <f t="shared" si="8"/>
        <v>799401</v>
      </c>
      <c r="L43" s="48">
        <v>742323</v>
      </c>
      <c r="M43" s="48">
        <v>57078</v>
      </c>
      <c r="N43" s="49">
        <f t="shared" si="9"/>
        <v>1831012</v>
      </c>
      <c r="O43" s="48">
        <v>1803390</v>
      </c>
      <c r="P43" s="48">
        <v>27622</v>
      </c>
    </row>
    <row r="44" spans="1:16" ht="15" customHeight="1">
      <c r="A44" s="26"/>
      <c r="B44" s="47" t="s">
        <v>22</v>
      </c>
      <c r="C44" s="29">
        <f t="shared" si="5"/>
        <v>9202614</v>
      </c>
      <c r="D44" s="44">
        <f t="shared" si="6"/>
        <v>5015895</v>
      </c>
      <c r="E44" s="48">
        <v>3557390</v>
      </c>
      <c r="F44" s="48">
        <v>1458505</v>
      </c>
      <c r="G44" s="49">
        <f t="shared" si="7"/>
        <v>1459230</v>
      </c>
      <c r="H44" s="48">
        <v>1336250</v>
      </c>
      <c r="I44" s="48">
        <v>67592</v>
      </c>
      <c r="J44" s="48">
        <v>55388</v>
      </c>
      <c r="K44" s="49">
        <f t="shared" si="8"/>
        <v>773772</v>
      </c>
      <c r="L44" s="48">
        <v>734863</v>
      </c>
      <c r="M44" s="48">
        <v>38909</v>
      </c>
      <c r="N44" s="49">
        <f t="shared" si="9"/>
        <v>1953717</v>
      </c>
      <c r="O44" s="48">
        <v>1923336</v>
      </c>
      <c r="P44" s="48">
        <v>30381</v>
      </c>
    </row>
    <row r="45" spans="1:16" ht="15" customHeight="1">
      <c r="A45" s="26"/>
      <c r="B45" s="47" t="s">
        <v>23</v>
      </c>
      <c r="C45" s="29">
        <f t="shared" si="5"/>
        <v>10207916</v>
      </c>
      <c r="D45" s="44">
        <f t="shared" si="6"/>
        <v>5314351</v>
      </c>
      <c r="E45" s="48">
        <v>3869457</v>
      </c>
      <c r="F45" s="48">
        <v>1444894</v>
      </c>
      <c r="G45" s="49">
        <f t="shared" si="7"/>
        <v>1583064</v>
      </c>
      <c r="H45" s="48">
        <v>1492795</v>
      </c>
      <c r="I45" s="48">
        <v>68919</v>
      </c>
      <c r="J45" s="48">
        <v>21350</v>
      </c>
      <c r="K45" s="49">
        <f t="shared" si="8"/>
        <v>1011775</v>
      </c>
      <c r="L45" s="48">
        <v>981687</v>
      </c>
      <c r="M45" s="48">
        <v>30088</v>
      </c>
      <c r="N45" s="49">
        <f t="shared" si="9"/>
        <v>2298726</v>
      </c>
      <c r="O45" s="48">
        <v>2270076</v>
      </c>
      <c r="P45" s="48">
        <v>28650</v>
      </c>
    </row>
    <row r="46" spans="1:16" ht="15" customHeight="1">
      <c r="A46" s="26"/>
      <c r="B46" s="47" t="s">
        <v>24</v>
      </c>
      <c r="C46" s="29">
        <f t="shared" si="5"/>
        <v>10190698</v>
      </c>
      <c r="D46" s="44">
        <f t="shared" si="6"/>
        <v>5590293</v>
      </c>
      <c r="E46" s="48">
        <v>4076080</v>
      </c>
      <c r="F46" s="48">
        <v>1514213</v>
      </c>
      <c r="G46" s="49">
        <f t="shared" si="7"/>
        <v>1520849</v>
      </c>
      <c r="H46" s="48">
        <v>1402078</v>
      </c>
      <c r="I46" s="48">
        <v>106131</v>
      </c>
      <c r="J46" s="48">
        <v>12640</v>
      </c>
      <c r="K46" s="49">
        <f t="shared" si="8"/>
        <v>1040529</v>
      </c>
      <c r="L46" s="48">
        <v>1012758</v>
      </c>
      <c r="M46" s="48">
        <v>27771</v>
      </c>
      <c r="N46" s="49">
        <f t="shared" si="9"/>
        <v>2039027</v>
      </c>
      <c r="O46" s="48">
        <v>2015307</v>
      </c>
      <c r="P46" s="48">
        <v>23720</v>
      </c>
    </row>
    <row r="47" spans="1:16" ht="15" customHeight="1">
      <c r="A47" s="26"/>
      <c r="B47" s="47" t="s">
        <v>25</v>
      </c>
      <c r="C47" s="29">
        <f t="shared" si="5"/>
        <v>9620218</v>
      </c>
      <c r="D47" s="44">
        <f t="shared" si="6"/>
        <v>5322920</v>
      </c>
      <c r="E47" s="48">
        <v>3849990</v>
      </c>
      <c r="F47" s="48">
        <v>1472930</v>
      </c>
      <c r="G47" s="49">
        <f t="shared" si="7"/>
        <v>1393089</v>
      </c>
      <c r="H47" s="48">
        <v>1258354</v>
      </c>
      <c r="I47" s="48">
        <v>125798</v>
      </c>
      <c r="J47" s="48">
        <v>8937</v>
      </c>
      <c r="K47" s="49">
        <f t="shared" si="8"/>
        <v>823676</v>
      </c>
      <c r="L47" s="48">
        <v>785258</v>
      </c>
      <c r="M47" s="48">
        <v>38418</v>
      </c>
      <c r="N47" s="49">
        <f t="shared" si="9"/>
        <v>2080533</v>
      </c>
      <c r="O47" s="48">
        <v>2027831</v>
      </c>
      <c r="P47" s="48">
        <v>52702</v>
      </c>
    </row>
    <row r="48" spans="1:16" ht="15" customHeight="1">
      <c r="A48" s="26"/>
      <c r="B48" s="50" t="s">
        <v>26</v>
      </c>
      <c r="C48" s="51">
        <f t="shared" si="5"/>
        <v>10431238</v>
      </c>
      <c r="D48" s="44">
        <f t="shared" si="6"/>
        <v>5640768</v>
      </c>
      <c r="E48" s="48">
        <v>3773522</v>
      </c>
      <c r="F48" s="48">
        <v>1867246</v>
      </c>
      <c r="G48" s="49">
        <f t="shared" si="7"/>
        <v>1684197</v>
      </c>
      <c r="H48" s="48">
        <v>1558197</v>
      </c>
      <c r="I48" s="48">
        <v>116343</v>
      </c>
      <c r="J48" s="48">
        <v>9657</v>
      </c>
      <c r="K48" s="49">
        <f t="shared" si="8"/>
        <v>747262</v>
      </c>
      <c r="L48" s="48">
        <v>688458</v>
      </c>
      <c r="M48" s="48">
        <v>58804</v>
      </c>
      <c r="N48" s="49">
        <f t="shared" si="9"/>
        <v>2359011</v>
      </c>
      <c r="O48" s="48">
        <v>2298728</v>
      </c>
      <c r="P48" s="48">
        <v>60283</v>
      </c>
    </row>
    <row r="49" spans="1:17" ht="16.5" customHeight="1">
      <c r="A49" s="35" t="s">
        <v>29</v>
      </c>
      <c r="B49" s="36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 t="s">
        <v>40</v>
      </c>
      <c r="Q49" s="18"/>
    </row>
  </sheetData>
  <mergeCells count="6">
    <mergeCell ref="G3:J3"/>
    <mergeCell ref="G30:J30"/>
    <mergeCell ref="A3:B4"/>
    <mergeCell ref="C3:C4"/>
    <mergeCell ref="A30:B31"/>
    <mergeCell ref="C30:C31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2008-06-05T07:27:17Z</dcterms:created>
  <dcterms:modified xsi:type="dcterms:W3CDTF">2008-06-05T07:27:18Z</dcterms:modified>
  <cp:category/>
  <cp:version/>
  <cp:contentType/>
  <cp:contentStatus/>
</cp:coreProperties>
</file>