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2-21" sheetId="1" r:id="rId1"/>
  </sheets>
  <externalReferences>
    <externalReference r:id="rId4"/>
  </externalReferences>
  <definedNames>
    <definedName name="_xlnm.Print_Area" localSheetId="0">'12-21'!$A$1:$N$22</definedName>
    <definedName name="_xlnm.Print_Area">'/tmp/tmpy85jt_om\[00情報化推進室.xls]２－５'!$A$1:$H$13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<sst xmlns="http://schemas.openxmlformats.org/spreadsheetml/2006/main" count="57" uniqueCount="42">
  <si>
    <t>区    分</t>
  </si>
  <si>
    <t>-</t>
  </si>
  <si>
    <t>　　　　　　　 -</t>
  </si>
  <si>
    <t>１２－２１　介護保険状況（介護給付額）</t>
  </si>
  <si>
    <t xml:space="preserve">   （単位：円）</t>
  </si>
  <si>
    <t>合　　計</t>
  </si>
  <si>
    <t>居宅介護サービス費・介護予防サービス費</t>
  </si>
  <si>
    <t>訪問介護＊</t>
  </si>
  <si>
    <t>訪問入浴介護＊</t>
  </si>
  <si>
    <t>訪問看護＊</t>
  </si>
  <si>
    <t>訪問リハビリテーション＊</t>
  </si>
  <si>
    <t>通所介護＊</t>
  </si>
  <si>
    <t>通所リハビリテーション＊</t>
  </si>
  <si>
    <t>短期入所
生活介護＊</t>
  </si>
  <si>
    <t>短期入所
療養介護＊</t>
  </si>
  <si>
    <t>居宅療養
管理指導＊</t>
  </si>
  <si>
    <t>特定施設入居者　生活介護＊</t>
  </si>
  <si>
    <t>福祉用具貸与＊</t>
  </si>
  <si>
    <t>小　　計</t>
  </si>
  <si>
    <t>平成 14年度</t>
  </si>
  <si>
    <t>15年度</t>
  </si>
  <si>
    <t>16年度</t>
  </si>
  <si>
    <t>17年度</t>
  </si>
  <si>
    <t>18年度</t>
  </si>
  <si>
    <t xml:space="preserve"> </t>
  </si>
  <si>
    <t>地域密着型介護サービス費・地域密着型介護予防サービス費</t>
  </si>
  <si>
    <t>居宅介護
福祉用具購入費
・介護予防
福祉用具購入費</t>
  </si>
  <si>
    <t>居宅介護
住宅改修費
・介護予防
住宅改修費</t>
  </si>
  <si>
    <t>居宅介護
サービス計画費
・介護予防
サービス計画費</t>
  </si>
  <si>
    <t>施設介護サービス費</t>
  </si>
  <si>
    <t>高額介護                                 サービス費
・高額介護予防
サービス費</t>
  </si>
  <si>
    <t>特定入所者介護サービス費・特定入所者介護予防サービス費</t>
  </si>
  <si>
    <t>認知症対応型
通所介護＊</t>
  </si>
  <si>
    <t>小規模多機能型
共同生活介護＊</t>
  </si>
  <si>
    <t>認知症対応型
共同生活介護＊</t>
  </si>
  <si>
    <t>介護福祉施設
サービス</t>
  </si>
  <si>
    <t>介護保健施設
サービス</t>
  </si>
  <si>
    <t>介護療養施設
サービス</t>
  </si>
  <si>
    <t>-</t>
  </si>
  <si>
    <t>　　　　　　　 -</t>
  </si>
  <si>
    <t>注）＊は対応する予防給付対象サービスを含んだ数値。</t>
  </si>
  <si>
    <t>　　　　  資料：介護保険課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</si>
</sst>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8" fillId="0" borderId="6" xfId="0" applyNumberFormat="1" applyFont="1" applyBorder="1" applyAlignment="1">
      <alignment horizontal="right" vertical="center"/>
    </xf>
    <xf numFmtId="181" fontId="8" fillId="0" borderId="0" xfId="17" applyNumberFormat="1" applyFont="1" applyFill="1" applyBorder="1" applyAlignment="1">
      <alignment horizontal="right"/>
    </xf>
    <xf numFmtId="181" fontId="8" fillId="0" borderId="0" xfId="17" applyNumberFormat="1" applyFont="1" applyFill="1" applyBorder="1" applyAlignment="1">
      <alignment/>
    </xf>
    <xf numFmtId="0" fontId="8" fillId="0" borderId="1" xfId="0" applyNumberFormat="1" applyFont="1" applyBorder="1" applyAlignment="1">
      <alignment horizontal="right" vertical="center"/>
    </xf>
    <xf numFmtId="181" fontId="8" fillId="0" borderId="0" xfId="17" applyNumberFormat="1" applyFont="1" applyFill="1" applyBorder="1" applyAlignment="1">
      <alignment shrinkToFit="1"/>
    </xf>
    <xf numFmtId="0" fontId="8" fillId="0" borderId="7" xfId="0" applyNumberFormat="1" applyFont="1" applyBorder="1" applyAlignment="1">
      <alignment horizontal="right" vertical="center"/>
    </xf>
    <xf numFmtId="181" fontId="8" fillId="0" borderId="8" xfId="17" applyNumberFormat="1" applyFont="1" applyFill="1" applyBorder="1" applyAlignment="1">
      <alignment horizontal="right"/>
    </xf>
    <xf numFmtId="181" fontId="8" fillId="0" borderId="8" xfId="17" applyNumberFormat="1" applyFont="1" applyFill="1" applyBorder="1" applyAlignment="1">
      <alignment/>
    </xf>
    <xf numFmtId="181" fontId="8" fillId="0" borderId="8" xfId="17" applyNumberFormat="1" applyFont="1" applyFill="1" applyBorder="1" applyAlignment="1">
      <alignment shrinkToFi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9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N22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4" width="17" style="2" customWidth="1"/>
    <col min="15" max="15" width="13.8984375" style="2" bestFit="1" customWidth="1"/>
    <col min="16" max="18" width="8.59765625" style="2" customWidth="1"/>
    <col min="19" max="20" width="10.5" style="2" customWidth="1"/>
    <col min="21" max="21" width="10.59765625" style="2" customWidth="1"/>
    <col min="22" max="23" width="8.5" style="2" customWidth="1"/>
    <col min="24" max="24" width="8.8984375" style="2" customWidth="1"/>
    <col min="25" max="16384" width="10.69921875" style="2" customWidth="1"/>
  </cols>
  <sheetData>
    <row r="1" spans="1:14" ht="14.25">
      <c r="A1" s="49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3"/>
      <c r="B2" s="1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3" t="s">
        <v>4</v>
      </c>
    </row>
    <row r="3" spans="1:14" ht="27" customHeight="1">
      <c r="A3" s="36" t="s">
        <v>0</v>
      </c>
      <c r="B3" s="42" t="s">
        <v>5</v>
      </c>
      <c r="C3" s="31" t="s">
        <v>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4.25" customHeight="1">
      <c r="A4" s="37"/>
      <c r="B4" s="43"/>
      <c r="C4" s="7"/>
      <c r="D4" s="25" t="s">
        <v>7</v>
      </c>
      <c r="E4" s="25" t="s">
        <v>8</v>
      </c>
      <c r="F4" s="25" t="s">
        <v>9</v>
      </c>
      <c r="G4" s="25" t="s">
        <v>10</v>
      </c>
      <c r="H4" s="25" t="s">
        <v>11</v>
      </c>
      <c r="I4" s="25" t="s">
        <v>12</v>
      </c>
      <c r="J4" s="25" t="s">
        <v>13</v>
      </c>
      <c r="K4" s="45" t="s">
        <v>14</v>
      </c>
      <c r="L4" s="25" t="s">
        <v>15</v>
      </c>
      <c r="M4" s="25" t="s">
        <v>16</v>
      </c>
      <c r="N4" s="25" t="s">
        <v>17</v>
      </c>
    </row>
    <row r="5" spans="1:14" ht="14.25" customHeight="1">
      <c r="A5" s="37"/>
      <c r="B5" s="43"/>
      <c r="C5" s="5" t="s">
        <v>18</v>
      </c>
      <c r="D5" s="26"/>
      <c r="E5" s="26"/>
      <c r="F5" s="26"/>
      <c r="G5" s="26"/>
      <c r="H5" s="26"/>
      <c r="I5" s="26"/>
      <c r="J5" s="35"/>
      <c r="K5" s="46"/>
      <c r="L5" s="26"/>
      <c r="M5" s="26"/>
      <c r="N5" s="26"/>
    </row>
    <row r="6" spans="1:14" ht="14.25">
      <c r="A6" s="38"/>
      <c r="B6" s="44"/>
      <c r="C6" s="9"/>
      <c r="D6" s="27"/>
      <c r="E6" s="27"/>
      <c r="F6" s="27"/>
      <c r="G6" s="27"/>
      <c r="H6" s="27"/>
      <c r="I6" s="27"/>
      <c r="J6" s="27"/>
      <c r="K6" s="47"/>
      <c r="L6" s="30"/>
      <c r="M6" s="34"/>
      <c r="N6" s="27"/>
    </row>
    <row r="7" spans="1:14" ht="22.5" customHeight="1">
      <c r="A7" s="11" t="s">
        <v>19</v>
      </c>
      <c r="B7" s="12">
        <f>C7+B17+F17+G17+H17+I17+M17+N17</f>
        <v>15900055544</v>
      </c>
      <c r="C7" s="12">
        <f>SUM(D7:N7)</f>
        <v>6445853731</v>
      </c>
      <c r="D7" s="13">
        <v>1745664698</v>
      </c>
      <c r="E7" s="13">
        <v>148336385</v>
      </c>
      <c r="F7" s="13">
        <v>367897107</v>
      </c>
      <c r="G7" s="13">
        <v>20291199</v>
      </c>
      <c r="H7" s="13">
        <v>1209362434</v>
      </c>
      <c r="I7" s="13">
        <v>1196739741</v>
      </c>
      <c r="J7" s="13">
        <v>731507121</v>
      </c>
      <c r="K7" s="13">
        <v>131022766</v>
      </c>
      <c r="L7" s="12">
        <v>62438480</v>
      </c>
      <c r="M7" s="12">
        <v>468153434</v>
      </c>
      <c r="N7" s="13">
        <v>364440366</v>
      </c>
    </row>
    <row r="8" spans="1:14" ht="22.5" customHeight="1">
      <c r="A8" s="14" t="s">
        <v>20</v>
      </c>
      <c r="B8" s="12">
        <f>C8+B18+F18+G18+H18+I18+M18+N18</f>
        <v>17970078709</v>
      </c>
      <c r="C8" s="12">
        <f>SUM(D8:N8)</f>
        <v>7740442675</v>
      </c>
      <c r="D8" s="13">
        <v>2182712381</v>
      </c>
      <c r="E8" s="13">
        <v>163707738</v>
      </c>
      <c r="F8" s="13">
        <v>366839697</v>
      </c>
      <c r="G8" s="13">
        <v>18410888</v>
      </c>
      <c r="H8" s="13">
        <v>1743558447</v>
      </c>
      <c r="I8" s="13">
        <v>1186221621</v>
      </c>
      <c r="J8" s="13">
        <v>891579402</v>
      </c>
      <c r="K8" s="13">
        <v>147195449</v>
      </c>
      <c r="L8" s="12">
        <v>59481630</v>
      </c>
      <c r="M8" s="12">
        <v>492106416</v>
      </c>
      <c r="N8" s="13">
        <v>488629006</v>
      </c>
    </row>
    <row r="9" spans="1:14" ht="22.5" customHeight="1">
      <c r="A9" s="14" t="s">
        <v>21</v>
      </c>
      <c r="B9" s="12">
        <f>C9+B19+F19+G19+H19+I19+M19+N19</f>
        <v>19800278415</v>
      </c>
      <c r="C9" s="12">
        <f>SUM(D9:N9)</f>
        <v>8666519646</v>
      </c>
      <c r="D9" s="13">
        <v>2340750463</v>
      </c>
      <c r="E9" s="13">
        <v>161586142</v>
      </c>
      <c r="F9" s="13">
        <v>391175737</v>
      </c>
      <c r="G9" s="13">
        <v>13709527</v>
      </c>
      <c r="H9" s="13">
        <v>2267022405</v>
      </c>
      <c r="I9" s="13">
        <v>1159192228</v>
      </c>
      <c r="J9" s="13">
        <v>1034800097</v>
      </c>
      <c r="K9" s="13">
        <v>143145537</v>
      </c>
      <c r="L9" s="12">
        <v>52519110</v>
      </c>
      <c r="M9" s="12">
        <v>509954643</v>
      </c>
      <c r="N9" s="13">
        <v>592663757</v>
      </c>
    </row>
    <row r="10" spans="1:14" ht="22.5" customHeight="1">
      <c r="A10" s="14" t="s">
        <v>22</v>
      </c>
      <c r="B10" s="12">
        <f>C10+B20+F20+G20+H20+I20+M20+N20</f>
        <v>20844253942</v>
      </c>
      <c r="C10" s="12">
        <f>SUM(D10:N10)</f>
        <v>9269957202</v>
      </c>
      <c r="D10" s="13">
        <v>2451442470</v>
      </c>
      <c r="E10" s="13">
        <v>147349046</v>
      </c>
      <c r="F10" s="13">
        <v>420168518</v>
      </c>
      <c r="G10" s="13">
        <v>13434209</v>
      </c>
      <c r="H10" s="13">
        <v>2702372244</v>
      </c>
      <c r="I10" s="13">
        <v>1191509370</v>
      </c>
      <c r="J10" s="15">
        <v>969415417</v>
      </c>
      <c r="K10" s="13">
        <v>119467344</v>
      </c>
      <c r="L10" s="12">
        <v>53946435</v>
      </c>
      <c r="M10" s="12">
        <v>534229174</v>
      </c>
      <c r="N10" s="13">
        <v>666622975</v>
      </c>
    </row>
    <row r="11" spans="1:14" ht="22.5" customHeight="1">
      <c r="A11" s="16" t="s">
        <v>23</v>
      </c>
      <c r="B11" s="17">
        <f>C11+B21+F21+G21+H21+I21+M21+N21</f>
        <v>23223386562</v>
      </c>
      <c r="C11" s="17">
        <f>SUM(D11:N11)</f>
        <v>10329421617</v>
      </c>
      <c r="D11" s="18">
        <v>2600998716</v>
      </c>
      <c r="E11" s="18">
        <v>152440812</v>
      </c>
      <c r="F11" s="18">
        <v>510465325</v>
      </c>
      <c r="G11" s="18">
        <v>17506892</v>
      </c>
      <c r="H11" s="18">
        <v>3207966121</v>
      </c>
      <c r="I11" s="18">
        <v>1228445066</v>
      </c>
      <c r="J11" s="18">
        <v>1170619902</v>
      </c>
      <c r="K11" s="18">
        <v>112133076</v>
      </c>
      <c r="L11" s="19">
        <v>55138170</v>
      </c>
      <c r="M11" s="18">
        <v>586190529</v>
      </c>
      <c r="N11" s="17">
        <v>687517008</v>
      </c>
    </row>
    <row r="12" spans="1:14" ht="14.25">
      <c r="A12" s="1"/>
      <c r="B12" s="1"/>
      <c r="C12" s="1"/>
      <c r="D12" s="1" t="s">
        <v>24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7" customHeight="1">
      <c r="A13" s="36" t="s">
        <v>0</v>
      </c>
      <c r="B13" s="39" t="s">
        <v>25</v>
      </c>
      <c r="C13" s="40"/>
      <c r="D13" s="40"/>
      <c r="E13" s="41"/>
      <c r="F13" s="28" t="s">
        <v>26</v>
      </c>
      <c r="G13" s="28" t="s">
        <v>27</v>
      </c>
      <c r="H13" s="28" t="s">
        <v>28</v>
      </c>
      <c r="I13" s="39" t="s">
        <v>29</v>
      </c>
      <c r="J13" s="40"/>
      <c r="K13" s="40"/>
      <c r="L13" s="41"/>
      <c r="M13" s="28" t="s">
        <v>30</v>
      </c>
      <c r="N13" s="28" t="s">
        <v>31</v>
      </c>
    </row>
    <row r="14" spans="1:14" ht="14.25" customHeight="1">
      <c r="A14" s="37"/>
      <c r="B14" s="20"/>
      <c r="C14" s="25" t="s">
        <v>32</v>
      </c>
      <c r="D14" s="25" t="s">
        <v>33</v>
      </c>
      <c r="E14" s="25" t="s">
        <v>34</v>
      </c>
      <c r="F14" s="29"/>
      <c r="G14" s="29"/>
      <c r="H14" s="29"/>
      <c r="I14" s="8"/>
      <c r="J14" s="25" t="s">
        <v>35</v>
      </c>
      <c r="K14" s="25" t="s">
        <v>36</v>
      </c>
      <c r="L14" s="25" t="s">
        <v>37</v>
      </c>
      <c r="M14" s="29"/>
      <c r="N14" s="29"/>
    </row>
    <row r="15" spans="1:14" ht="14.25">
      <c r="A15" s="37"/>
      <c r="B15" s="5" t="s">
        <v>18</v>
      </c>
      <c r="C15" s="26"/>
      <c r="D15" s="26"/>
      <c r="E15" s="26"/>
      <c r="F15" s="29"/>
      <c r="G15" s="29"/>
      <c r="H15" s="29"/>
      <c r="I15" s="6" t="s">
        <v>18</v>
      </c>
      <c r="J15" s="29"/>
      <c r="K15" s="35"/>
      <c r="L15" s="48"/>
      <c r="M15" s="29"/>
      <c r="N15" s="29"/>
    </row>
    <row r="16" spans="1:14" ht="14.25">
      <c r="A16" s="38"/>
      <c r="B16" s="21"/>
      <c r="C16" s="30"/>
      <c r="D16" s="34"/>
      <c r="E16" s="34"/>
      <c r="F16" s="30"/>
      <c r="G16" s="30"/>
      <c r="H16" s="30"/>
      <c r="I16" s="10"/>
      <c r="J16" s="30"/>
      <c r="K16" s="27"/>
      <c r="L16" s="34"/>
      <c r="M16" s="30"/>
      <c r="N16" s="30"/>
    </row>
    <row r="17" spans="1:14" ht="22.5" customHeight="1">
      <c r="A17" s="11" t="s">
        <v>19</v>
      </c>
      <c r="B17" s="12">
        <f>SUM(C17:E17)</f>
        <v>248342223</v>
      </c>
      <c r="C17" s="12" t="s">
        <v>38</v>
      </c>
      <c r="D17" s="12" t="s">
        <v>1</v>
      </c>
      <c r="E17" s="12">
        <v>248342223</v>
      </c>
      <c r="F17" s="12">
        <v>45807645</v>
      </c>
      <c r="G17" s="12">
        <v>148037916</v>
      </c>
      <c r="H17" s="12">
        <v>569940140</v>
      </c>
      <c r="I17" s="12">
        <v>8350460821</v>
      </c>
      <c r="J17" s="12">
        <v>3284324448</v>
      </c>
      <c r="K17" s="12">
        <v>2734801942</v>
      </c>
      <c r="L17" s="12">
        <v>2331334431</v>
      </c>
      <c r="M17" s="12">
        <v>91613068</v>
      </c>
      <c r="N17" s="13" t="s">
        <v>39</v>
      </c>
    </row>
    <row r="18" spans="1:14" ht="22.5" customHeight="1">
      <c r="A18" s="14" t="s">
        <v>20</v>
      </c>
      <c r="B18" s="12">
        <f>SUM(C18:E18)</f>
        <v>409199560</v>
      </c>
      <c r="C18" s="12" t="s">
        <v>38</v>
      </c>
      <c r="D18" s="12" t="s">
        <v>1</v>
      </c>
      <c r="E18" s="12">
        <v>409199560</v>
      </c>
      <c r="F18" s="12">
        <v>56086263</v>
      </c>
      <c r="G18" s="12">
        <v>177118847</v>
      </c>
      <c r="H18" s="12">
        <v>783833106</v>
      </c>
      <c r="I18" s="12">
        <v>8709227591</v>
      </c>
      <c r="J18" s="12">
        <v>3578503536</v>
      </c>
      <c r="K18" s="12">
        <v>2816933323</v>
      </c>
      <c r="L18" s="12">
        <v>2313790732</v>
      </c>
      <c r="M18" s="12">
        <v>94170667</v>
      </c>
      <c r="N18" s="13" t="s">
        <v>2</v>
      </c>
    </row>
    <row r="19" spans="1:14" ht="22.5" customHeight="1">
      <c r="A19" s="14" t="s">
        <v>21</v>
      </c>
      <c r="B19" s="12">
        <f>SUM(C19:E19)</f>
        <v>582530898</v>
      </c>
      <c r="C19" s="12" t="s">
        <v>38</v>
      </c>
      <c r="D19" s="12" t="s">
        <v>1</v>
      </c>
      <c r="E19" s="12">
        <v>582530898</v>
      </c>
      <c r="F19" s="12">
        <v>53196030</v>
      </c>
      <c r="G19" s="12">
        <v>183554272</v>
      </c>
      <c r="H19" s="12">
        <v>903221475</v>
      </c>
      <c r="I19" s="12">
        <v>9315020869</v>
      </c>
      <c r="J19" s="12">
        <v>4045917499</v>
      </c>
      <c r="K19" s="12">
        <v>3026629234</v>
      </c>
      <c r="L19" s="12">
        <v>2242474136</v>
      </c>
      <c r="M19" s="12">
        <v>96235225</v>
      </c>
      <c r="N19" s="13" t="s">
        <v>2</v>
      </c>
    </row>
    <row r="20" spans="1:14" ht="22.5" customHeight="1">
      <c r="A20" s="14" t="s">
        <v>22</v>
      </c>
      <c r="B20" s="12">
        <f>SUM(C20:E20)</f>
        <v>686127085</v>
      </c>
      <c r="C20" s="12" t="s">
        <v>1</v>
      </c>
      <c r="D20" s="12" t="s">
        <v>1</v>
      </c>
      <c r="E20" s="12">
        <v>686127085</v>
      </c>
      <c r="F20" s="12">
        <v>52546664</v>
      </c>
      <c r="G20" s="12">
        <v>176870409</v>
      </c>
      <c r="H20" s="12">
        <v>990411874</v>
      </c>
      <c r="I20" s="12">
        <v>9274280517</v>
      </c>
      <c r="J20" s="12">
        <v>4215676888</v>
      </c>
      <c r="K20" s="12">
        <v>2983288740</v>
      </c>
      <c r="L20" s="12">
        <v>2075314889</v>
      </c>
      <c r="M20" s="12">
        <v>118717029</v>
      </c>
      <c r="N20" s="12">
        <v>275343162</v>
      </c>
    </row>
    <row r="21" spans="1:14" ht="22.5" customHeight="1">
      <c r="A21" s="16" t="s">
        <v>23</v>
      </c>
      <c r="B21" s="17">
        <f>SUM(C21:E21)</f>
        <v>1057966514</v>
      </c>
      <c r="C21" s="17">
        <v>116153203</v>
      </c>
      <c r="D21" s="17">
        <v>17939019</v>
      </c>
      <c r="E21" s="17">
        <v>923874292</v>
      </c>
      <c r="F21" s="17">
        <v>53614800</v>
      </c>
      <c r="G21" s="17">
        <v>185392382</v>
      </c>
      <c r="H21" s="17">
        <v>1216104194</v>
      </c>
      <c r="I21" s="17">
        <f>SUM(J21:L21)</f>
        <v>9395854329</v>
      </c>
      <c r="J21" s="17">
        <v>4511697402</v>
      </c>
      <c r="K21" s="17">
        <v>2920542803</v>
      </c>
      <c r="L21" s="17">
        <v>1963614124</v>
      </c>
      <c r="M21" s="17">
        <v>217082021</v>
      </c>
      <c r="N21" s="17">
        <v>767950705</v>
      </c>
    </row>
    <row r="22" spans="1:14" ht="22.5" customHeight="1">
      <c r="A22" s="22" t="s">
        <v>40</v>
      </c>
      <c r="B22" s="2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4" t="s">
        <v>41</v>
      </c>
    </row>
  </sheetData>
  <mergeCells count="28">
    <mergeCell ref="G13:G16"/>
    <mergeCell ref="H13:H16"/>
    <mergeCell ref="I13:L13"/>
    <mergeCell ref="K14:K16"/>
    <mergeCell ref="L14:L16"/>
    <mergeCell ref="K4:K6"/>
    <mergeCell ref="N4:N6"/>
    <mergeCell ref="M13:M16"/>
    <mergeCell ref="J14:J16"/>
    <mergeCell ref="A3:A6"/>
    <mergeCell ref="A13:A16"/>
    <mergeCell ref="D14:D16"/>
    <mergeCell ref="E14:E16"/>
    <mergeCell ref="C14:C16"/>
    <mergeCell ref="B13:E13"/>
    <mergeCell ref="B3:B6"/>
    <mergeCell ref="E4:E6"/>
    <mergeCell ref="D4:D6"/>
    <mergeCell ref="H4:H6"/>
    <mergeCell ref="F13:F16"/>
    <mergeCell ref="F4:F6"/>
    <mergeCell ref="C3:N3"/>
    <mergeCell ref="G4:G6"/>
    <mergeCell ref="N13:N16"/>
    <mergeCell ref="I4:I6"/>
    <mergeCell ref="L4:L6"/>
    <mergeCell ref="M4:M6"/>
    <mergeCell ref="J4:J6"/>
  </mergeCells>
  <printOptions/>
  <pageMargins left="0.5118110236220472" right="0.3937007874015748" top="0.6299212598425197" bottom="0.5118110236220472" header="0" footer="0"/>
  <pageSetup horizontalDpi="300" verticalDpi="300" orientation="portrait" pageOrder="overThenDown" paperSize="9" scale="60" r:id="rId1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2008-06-05T07:41:06Z</dcterms:created>
  <dcterms:modified xsi:type="dcterms:W3CDTF">2008-06-05T07:43:17Z</dcterms:modified>
  <cp:category/>
  <cp:version/>
  <cp:contentType/>
  <cp:contentStatus/>
</cp:coreProperties>
</file>