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6-01・02" sheetId="1" r:id="rId1"/>
  </sheets>
  <externalReferences>
    <externalReference r:id="rId4"/>
  </externalReferences>
  <definedNames>
    <definedName name="_xlnm.Print_Area" localSheetId="0">'16-01・02'!$A$1:$H$80</definedName>
  </definedNames>
  <calcPr fullCalcOnLoad="1"/>
</workbook>
</file>

<file path=xl/sharedStrings.xml><?xml version="1.0" encoding="utf-8"?>
<sst xmlns="http://schemas.openxmlformats.org/spreadsheetml/2006/main" count="90" uniqueCount="43">
  <si>
    <t>区          分</t>
  </si>
  <si>
    <t>17年度</t>
  </si>
  <si>
    <t xml:space="preserve"> 総　　　　　額</t>
  </si>
  <si>
    <t xml:space="preserve"> 一　般　会　計</t>
  </si>
  <si>
    <t xml:space="preserve"> 特　別　会　計</t>
  </si>
  <si>
    <t xml:space="preserve">中央卸売市場事業 </t>
  </si>
  <si>
    <t>下水道事業</t>
  </si>
  <si>
    <t xml:space="preserve">前処理場事業 </t>
  </si>
  <si>
    <t>-</t>
  </si>
  <si>
    <t>水洗便所普及奨励事業</t>
  </si>
  <si>
    <t xml:space="preserve">集落排水事業 </t>
  </si>
  <si>
    <t>食肉センタ－事業</t>
  </si>
  <si>
    <t xml:space="preserve">母子寡婦福祉資金貸付  </t>
  </si>
  <si>
    <t>国民健康保険事業</t>
  </si>
  <si>
    <t xml:space="preserve">    事  業  勘  定</t>
  </si>
  <si>
    <t xml:space="preserve">    直営診療所勘定</t>
  </si>
  <si>
    <t>介護保険事業</t>
  </si>
  <si>
    <t>老人保健医療事業</t>
  </si>
  <si>
    <t>奨学学術振興事業</t>
  </si>
  <si>
    <t>財政健全化調整</t>
  </si>
  <si>
    <t>駐車場事業</t>
  </si>
  <si>
    <t>農業共済事業</t>
  </si>
  <si>
    <t>土地取得</t>
  </si>
  <si>
    <t xml:space="preserve"> 企　業　会　計</t>
  </si>
  <si>
    <t xml:space="preserve">  水 道 事 業</t>
  </si>
  <si>
    <t>収 益 的 収 入</t>
  </si>
  <si>
    <t>資 本 的 収 入</t>
  </si>
  <si>
    <t xml:space="preserve">  交 通 事 業</t>
  </si>
  <si>
    <t xml:space="preserve">  都市開発整備事業</t>
  </si>
  <si>
    <t xml:space="preserve"> 資料:財政課</t>
  </si>
  <si>
    <t xml:space="preserve"> (単位：千円)</t>
  </si>
  <si>
    <t>収 益 的 支 出</t>
  </si>
  <si>
    <t>資 本 的 支 出</t>
  </si>
  <si>
    <t>１６－１  会計別決算額（歳入）</t>
  </si>
  <si>
    <t>(単位：千円)</t>
  </si>
  <si>
    <t>平成14年度</t>
  </si>
  <si>
    <t>15年度</t>
  </si>
  <si>
    <t>16年度</t>
  </si>
  <si>
    <t>18年度</t>
  </si>
  <si>
    <t xml:space="preserve">    夢前区域コミュニティ・プラント事業</t>
  </si>
  <si>
    <t>１６－２　会計別決算額（歳出）</t>
  </si>
  <si>
    <t>-</t>
  </si>
  <si>
    <t>夢前区域コミュニティ・プラント事業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</si>
</sst>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"/>
    <numFmt numFmtId="184" formatCode="0_ "/>
    <numFmt numFmtId="185" formatCode="0.00_ "/>
    <numFmt numFmtId="186" formatCode="#,##0.00_ "/>
    <numFmt numFmtId="187" formatCode="0.000_);[Red]\(0.000\)"/>
  </numFmts>
  <fonts count="1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justify" vertical="center"/>
    </xf>
    <xf numFmtId="0" fontId="9" fillId="0" borderId="3" xfId="0" applyNumberFormat="1" applyFont="1" applyBorder="1" applyAlignment="1">
      <alignment horizontal="justify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16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4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16" applyNumberFormat="1" applyFont="1" applyAlignment="1">
      <alignment vertical="center"/>
    </xf>
    <xf numFmtId="0" fontId="9" fillId="0" borderId="0" xfId="0" applyNumberFormat="1" applyFont="1" applyAlignment="1">
      <alignment horizontal="justify" vertical="center"/>
    </xf>
    <xf numFmtId="0" fontId="9" fillId="0" borderId="4" xfId="0" applyNumberFormat="1" applyFont="1" applyBorder="1" applyAlignment="1">
      <alignment horizontal="justify" vertical="center"/>
    </xf>
    <xf numFmtId="41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distributed" vertical="center"/>
    </xf>
    <xf numFmtId="41" fontId="9" fillId="0" borderId="0" xfId="16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distributed"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distributed" vertical="center"/>
    </xf>
    <xf numFmtId="41" fontId="9" fillId="0" borderId="0" xfId="16" applyNumberFormat="1" applyFont="1" applyFill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41" fontId="9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41" fontId="9" fillId="0" borderId="0" xfId="16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41" fontId="9" fillId="0" borderId="0" xfId="16" applyNumberFormat="1" applyFont="1" applyFill="1" applyBorder="1" applyAlignment="1">
      <alignment horizontal="right" vertical="center"/>
    </xf>
    <xf numFmtId="0" fontId="9" fillId="0" borderId="6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distributed" vertical="center"/>
    </xf>
    <xf numFmtId="0" fontId="9" fillId="0" borderId="7" xfId="0" applyNumberFormat="1" applyFont="1" applyBorder="1" applyAlignment="1">
      <alignment vertical="center"/>
    </xf>
    <xf numFmtId="41" fontId="9" fillId="0" borderId="6" xfId="0" applyNumberFormat="1" applyFont="1" applyBorder="1" applyAlignment="1">
      <alignment vertical="center"/>
    </xf>
    <xf numFmtId="41" fontId="9" fillId="0" borderId="6" xfId="16" applyNumberFormat="1" applyFont="1" applyBorder="1" applyAlignment="1">
      <alignment horizontal="right" vertical="center"/>
    </xf>
    <xf numFmtId="41" fontId="9" fillId="0" borderId="6" xfId="16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8" fontId="9" fillId="0" borderId="0" xfId="16" applyFont="1" applyBorder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16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 vertical="center"/>
    </xf>
    <xf numFmtId="41" fontId="9" fillId="0" borderId="8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41" fontId="9" fillId="0" borderId="11" xfId="0" applyNumberFormat="1" applyFont="1" applyBorder="1" applyAlignment="1">
      <alignment/>
    </xf>
    <xf numFmtId="41" fontId="9" fillId="0" borderId="6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0" fontId="9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2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６－１・２"/>
      <sheetName val="１６－３・４"/>
      <sheetName val="１６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O80"/>
  <sheetViews>
    <sheetView showGridLines="0" tabSelected="1" showOutlineSymbols="0" workbookViewId="0" topLeftCell="A1">
      <selection activeCell="B18" sqref="B18"/>
    </sheetView>
  </sheetViews>
  <sheetFormatPr defaultColWidth="8.796875" defaultRowHeight="15"/>
  <cols>
    <col min="1" max="1" width="3.59765625" style="57" customWidth="1"/>
    <col min="2" max="2" width="18" style="2" bestFit="1" customWidth="1"/>
    <col min="3" max="3" width="1.59765625" style="2" customWidth="1"/>
    <col min="4" max="8" width="15" style="2" bestFit="1" customWidth="1"/>
    <col min="9" max="249" width="10.69921875" style="2" customWidth="1"/>
    <col min="250" max="16384" width="10.69921875" style="3" customWidth="1"/>
  </cols>
  <sheetData>
    <row r="1" spans="1:3" ht="15.75" customHeight="1">
      <c r="A1" s="1" t="s">
        <v>33</v>
      </c>
      <c r="C1" s="1"/>
    </row>
    <row r="2" spans="1:8" ht="15.75" customHeight="1">
      <c r="A2" s="4"/>
      <c r="F2" s="5"/>
      <c r="G2" s="5"/>
      <c r="H2" s="5" t="s">
        <v>34</v>
      </c>
    </row>
    <row r="3" spans="1:249" ht="34.5" customHeight="1">
      <c r="A3" s="58" t="s">
        <v>0</v>
      </c>
      <c r="B3" s="59"/>
      <c r="C3" s="59"/>
      <c r="D3" s="6" t="s">
        <v>35</v>
      </c>
      <c r="E3" s="7" t="s">
        <v>36</v>
      </c>
      <c r="F3" s="7" t="s">
        <v>37</v>
      </c>
      <c r="G3" s="7" t="s">
        <v>1</v>
      </c>
      <c r="H3" s="7" t="s">
        <v>38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3"/>
    </row>
    <row r="4" spans="1:248" s="13" customFormat="1" ht="21.75" customHeight="1">
      <c r="A4" s="8" t="s">
        <v>2</v>
      </c>
      <c r="B4" s="9"/>
      <c r="C4" s="10"/>
      <c r="D4" s="11">
        <v>325756650</v>
      </c>
      <c r="E4" s="11">
        <v>326357659</v>
      </c>
      <c r="F4" s="11">
        <v>331975514</v>
      </c>
      <c r="G4" s="12">
        <f>G6+G8+G27</f>
        <v>333946067</v>
      </c>
      <c r="H4" s="12">
        <v>362468984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s="13" customFormat="1" ht="12" customHeight="1">
      <c r="A5" s="14"/>
      <c r="B5" s="4"/>
      <c r="C5" s="15"/>
      <c r="D5" s="16"/>
      <c r="E5" s="16"/>
      <c r="F5" s="16"/>
      <c r="G5" s="17"/>
      <c r="H5" s="1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 s="13" customFormat="1" ht="21.75" customHeight="1">
      <c r="A6" s="14" t="s">
        <v>3</v>
      </c>
      <c r="B6" s="18"/>
      <c r="C6" s="19"/>
      <c r="D6" s="20">
        <v>190143824</v>
      </c>
      <c r="E6" s="20">
        <v>185665471</v>
      </c>
      <c r="F6" s="16">
        <v>185384531</v>
      </c>
      <c r="G6" s="17">
        <v>179758275</v>
      </c>
      <c r="H6" s="17">
        <v>196145910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s="13" customFormat="1" ht="12" customHeight="1">
      <c r="A7" s="14"/>
      <c r="B7" s="4"/>
      <c r="C7" s="15"/>
      <c r="D7" s="16"/>
      <c r="E7" s="16"/>
      <c r="F7" s="16"/>
      <c r="G7" s="17"/>
      <c r="H7" s="1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s="13" customFormat="1" ht="21.75" customHeight="1">
      <c r="A8" s="14" t="s">
        <v>4</v>
      </c>
      <c r="B8" s="18"/>
      <c r="C8" s="19"/>
      <c r="D8" s="16">
        <v>119179457</v>
      </c>
      <c r="E8" s="16">
        <v>126377046</v>
      </c>
      <c r="F8" s="16">
        <v>130639618</v>
      </c>
      <c r="G8" s="17">
        <f>SUM(G9:G25)</f>
        <v>138039147</v>
      </c>
      <c r="H8" s="17">
        <v>148210796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s="13" customFormat="1" ht="21.75" customHeight="1">
      <c r="A9" s="14"/>
      <c r="B9" s="21" t="s">
        <v>5</v>
      </c>
      <c r="C9" s="15"/>
      <c r="D9" s="20">
        <v>1177175</v>
      </c>
      <c r="E9" s="20">
        <v>1091859</v>
      </c>
      <c r="F9" s="16">
        <v>1132354</v>
      </c>
      <c r="G9" s="12">
        <v>1180296</v>
      </c>
      <c r="H9" s="12">
        <v>1062787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s="13" customFormat="1" ht="21.75" customHeight="1">
      <c r="A10" s="14"/>
      <c r="B10" s="21" t="s">
        <v>6</v>
      </c>
      <c r="C10" s="15"/>
      <c r="D10" s="20">
        <v>25473038</v>
      </c>
      <c r="E10" s="20">
        <v>27130380</v>
      </c>
      <c r="F10" s="16">
        <v>28505887</v>
      </c>
      <c r="G10" s="12">
        <v>32132415</v>
      </c>
      <c r="H10" s="12">
        <v>30143576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s="13" customFormat="1" ht="21.75" customHeight="1">
      <c r="A11" s="14"/>
      <c r="B11" s="21" t="s">
        <v>7</v>
      </c>
      <c r="C11" s="15"/>
      <c r="D11" s="20">
        <v>1229136</v>
      </c>
      <c r="E11" s="20">
        <v>1012687</v>
      </c>
      <c r="F11" s="16">
        <v>1064673</v>
      </c>
      <c r="G11" s="12">
        <v>1235114</v>
      </c>
      <c r="H11" s="22" t="s">
        <v>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s="13" customFormat="1" ht="21.75" customHeight="1">
      <c r="A12" s="14"/>
      <c r="B12" s="23" t="s">
        <v>9</v>
      </c>
      <c r="C12" s="15"/>
      <c r="D12" s="20">
        <v>206939</v>
      </c>
      <c r="E12" s="20">
        <v>138863</v>
      </c>
      <c r="F12" s="16">
        <v>99784</v>
      </c>
      <c r="G12" s="12">
        <v>74720</v>
      </c>
      <c r="H12" s="12">
        <v>75181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s="13" customFormat="1" ht="21.75" customHeight="1">
      <c r="A13" s="14"/>
      <c r="B13" s="21" t="s">
        <v>10</v>
      </c>
      <c r="C13" s="15"/>
      <c r="D13" s="20">
        <v>1431029</v>
      </c>
      <c r="E13" s="20">
        <v>864417</v>
      </c>
      <c r="F13" s="16">
        <v>1445298</v>
      </c>
      <c r="G13" s="12">
        <v>617373</v>
      </c>
      <c r="H13" s="12">
        <v>831266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248" s="13" customFormat="1" ht="21.75" customHeight="1">
      <c r="A14" s="14"/>
      <c r="B14" s="21" t="s">
        <v>11</v>
      </c>
      <c r="C14" s="15"/>
      <c r="D14" s="20">
        <v>130203</v>
      </c>
      <c r="E14" s="20">
        <v>130271</v>
      </c>
      <c r="F14" s="16">
        <v>144447</v>
      </c>
      <c r="G14" s="12">
        <v>161590</v>
      </c>
      <c r="H14" s="12">
        <v>207022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s="13" customFormat="1" ht="21.75" customHeight="1">
      <c r="A15" s="14"/>
      <c r="B15" s="23" t="s">
        <v>12</v>
      </c>
      <c r="C15" s="15"/>
      <c r="D15" s="20">
        <v>57853</v>
      </c>
      <c r="E15" s="20">
        <v>58025</v>
      </c>
      <c r="F15" s="16">
        <v>58104</v>
      </c>
      <c r="G15" s="12">
        <v>73777</v>
      </c>
      <c r="H15" s="12">
        <v>90233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s="13" customFormat="1" ht="21.75" customHeight="1">
      <c r="A16" s="14"/>
      <c r="B16" s="21" t="s">
        <v>13</v>
      </c>
      <c r="C16" s="15"/>
      <c r="D16" s="20"/>
      <c r="E16" s="20"/>
      <c r="F16" s="16"/>
      <c r="G16" s="12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s="13" customFormat="1" ht="21.75" customHeight="1">
      <c r="A17" s="14"/>
      <c r="B17" s="21" t="s">
        <v>14</v>
      </c>
      <c r="C17" s="15"/>
      <c r="D17" s="20">
        <v>35194491</v>
      </c>
      <c r="E17" s="20">
        <v>39887698</v>
      </c>
      <c r="F17" s="16">
        <v>41505899</v>
      </c>
      <c r="G17" s="12">
        <v>44259474</v>
      </c>
      <c r="H17" s="12">
        <v>51466871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s="13" customFormat="1" ht="21.75" customHeight="1">
      <c r="A18" s="14"/>
      <c r="B18" s="21" t="s">
        <v>15</v>
      </c>
      <c r="C18" s="15"/>
      <c r="D18" s="20">
        <v>0</v>
      </c>
      <c r="E18" s="20">
        <v>0</v>
      </c>
      <c r="F18" s="20">
        <v>0</v>
      </c>
      <c r="G18" s="20">
        <v>121206</v>
      </c>
      <c r="H18" s="12">
        <v>279645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s="13" customFormat="1" ht="21.75" customHeight="1">
      <c r="A19" s="14"/>
      <c r="B19" s="21" t="s">
        <v>16</v>
      </c>
      <c r="C19" s="15"/>
      <c r="D19" s="20">
        <v>17186406</v>
      </c>
      <c r="E19" s="20">
        <v>19420871</v>
      </c>
      <c r="F19" s="16">
        <v>20340728</v>
      </c>
      <c r="G19" s="12">
        <v>21464469</v>
      </c>
      <c r="H19" s="12">
        <v>25346998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s="13" customFormat="1" ht="21.75" customHeight="1">
      <c r="A20" s="14"/>
      <c r="B20" s="21" t="s">
        <v>17</v>
      </c>
      <c r="C20" s="15"/>
      <c r="D20" s="20">
        <v>35831831</v>
      </c>
      <c r="E20" s="20">
        <v>35341787</v>
      </c>
      <c r="F20" s="16">
        <v>35369771</v>
      </c>
      <c r="G20" s="12">
        <v>35672445</v>
      </c>
      <c r="H20" s="12">
        <v>38321789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s="13" customFormat="1" ht="21.75" customHeight="1">
      <c r="A21" s="14"/>
      <c r="B21" s="21" t="s">
        <v>18</v>
      </c>
      <c r="C21" s="15"/>
      <c r="D21" s="20">
        <v>16730</v>
      </c>
      <c r="E21" s="20">
        <v>16704</v>
      </c>
      <c r="F21" s="16">
        <v>18048</v>
      </c>
      <c r="G21" s="12">
        <v>21560</v>
      </c>
      <c r="H21" s="12">
        <v>19921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s="13" customFormat="1" ht="21.75" customHeight="1">
      <c r="A22" s="14"/>
      <c r="B22" s="21" t="s">
        <v>19</v>
      </c>
      <c r="C22" s="15"/>
      <c r="D22" s="20">
        <v>257818</v>
      </c>
      <c r="E22" s="20">
        <v>263287</v>
      </c>
      <c r="F22" s="16">
        <v>255685</v>
      </c>
      <c r="G22" s="12">
        <v>260542</v>
      </c>
      <c r="H22" s="12">
        <v>61415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s="13" customFormat="1" ht="21.75" customHeight="1">
      <c r="A23" s="14"/>
      <c r="B23" s="21" t="s">
        <v>20</v>
      </c>
      <c r="C23" s="15"/>
      <c r="D23" s="24">
        <v>371196</v>
      </c>
      <c r="E23" s="24">
        <v>246220</v>
      </c>
      <c r="F23" s="25">
        <v>239326</v>
      </c>
      <c r="G23" s="22">
        <v>230476</v>
      </c>
      <c r="H23" s="22">
        <v>230079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s="13" customFormat="1" ht="21.75" customHeight="1">
      <c r="A24" s="14"/>
      <c r="B24" s="21" t="s">
        <v>21</v>
      </c>
      <c r="C24" s="15"/>
      <c r="D24" s="20">
        <v>424600</v>
      </c>
      <c r="E24" s="20">
        <v>419942</v>
      </c>
      <c r="F24" s="16">
        <v>419706</v>
      </c>
      <c r="G24" s="12">
        <v>0</v>
      </c>
      <c r="H24" s="22" t="s">
        <v>8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s="13" customFormat="1" ht="21.75" customHeight="1">
      <c r="A25" s="14"/>
      <c r="B25" s="26" t="s">
        <v>22</v>
      </c>
      <c r="C25" s="15"/>
      <c r="D25" s="16">
        <v>191012</v>
      </c>
      <c r="E25" s="16">
        <v>354035</v>
      </c>
      <c r="F25" s="16">
        <v>39908</v>
      </c>
      <c r="G25" s="17">
        <v>533690</v>
      </c>
      <c r="H25" s="17">
        <v>74013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s="13" customFormat="1" ht="21.75" customHeight="1">
      <c r="A26" s="14"/>
      <c r="B26" s="18"/>
      <c r="C26" s="15"/>
      <c r="D26" s="16"/>
      <c r="E26" s="16"/>
      <c r="F26" s="16"/>
      <c r="G26" s="17"/>
      <c r="H26" s="1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s="13" customFormat="1" ht="21.75" customHeight="1">
      <c r="A27" s="14" t="s">
        <v>23</v>
      </c>
      <c r="B27" s="4"/>
      <c r="C27" s="15"/>
      <c r="D27" s="16">
        <v>16433369</v>
      </c>
      <c r="E27" s="16">
        <v>14315142</v>
      </c>
      <c r="F27" s="16">
        <v>15951365</v>
      </c>
      <c r="G27" s="27">
        <f>G28+G31+G34</f>
        <v>16148645</v>
      </c>
      <c r="H27" s="27">
        <v>18112278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248" s="13" customFormat="1" ht="21.75" customHeight="1">
      <c r="A28" s="14" t="s">
        <v>24</v>
      </c>
      <c r="B28" s="26"/>
      <c r="C28" s="15"/>
      <c r="D28" s="20">
        <v>11558297</v>
      </c>
      <c r="E28" s="20">
        <v>11090461</v>
      </c>
      <c r="F28" s="16">
        <v>11280189</v>
      </c>
      <c r="G28" s="27">
        <f>SUM(G29:G30)</f>
        <v>11787388</v>
      </c>
      <c r="H28" s="27">
        <v>13249840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48" s="13" customFormat="1" ht="21.75" customHeight="1">
      <c r="A29" s="14"/>
      <c r="B29" s="26" t="s">
        <v>25</v>
      </c>
      <c r="C29" s="15"/>
      <c r="D29" s="20">
        <v>9829698</v>
      </c>
      <c r="E29" s="20">
        <v>9503076</v>
      </c>
      <c r="F29" s="16">
        <v>9559529</v>
      </c>
      <c r="G29" s="27">
        <v>9664147</v>
      </c>
      <c r="H29" s="27">
        <v>10892125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1:248" s="13" customFormat="1" ht="21.75" customHeight="1">
      <c r="A30" s="14"/>
      <c r="B30" s="4" t="s">
        <v>26</v>
      </c>
      <c r="C30" s="15"/>
      <c r="D30" s="16">
        <v>1728599</v>
      </c>
      <c r="E30" s="16">
        <v>1587385</v>
      </c>
      <c r="F30" s="16">
        <v>1720660</v>
      </c>
      <c r="G30" s="27">
        <v>2123241</v>
      </c>
      <c r="H30" s="27">
        <v>2357715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s="13" customFormat="1" ht="21.75" customHeight="1">
      <c r="A31" s="14" t="s">
        <v>27</v>
      </c>
      <c r="B31" s="26"/>
      <c r="C31" s="15"/>
      <c r="D31" s="20">
        <v>2355316</v>
      </c>
      <c r="E31" s="20">
        <v>2572759</v>
      </c>
      <c r="F31" s="16">
        <v>2562769</v>
      </c>
      <c r="G31" s="27">
        <f>SUM(G32:G33)</f>
        <v>2414536</v>
      </c>
      <c r="H31" s="27">
        <v>2065723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8" s="13" customFormat="1" ht="21.75" customHeight="1">
      <c r="A32" s="14"/>
      <c r="B32" s="26" t="s">
        <v>25</v>
      </c>
      <c r="C32" s="15"/>
      <c r="D32" s="20">
        <v>2169143</v>
      </c>
      <c r="E32" s="20">
        <v>2361944</v>
      </c>
      <c r="F32" s="16">
        <v>2329419</v>
      </c>
      <c r="G32" s="27">
        <v>2264650</v>
      </c>
      <c r="H32" s="27">
        <v>2026794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1:248" s="13" customFormat="1" ht="21.75" customHeight="1">
      <c r="A33" s="14"/>
      <c r="B33" s="13" t="s">
        <v>26</v>
      </c>
      <c r="C33" s="15"/>
      <c r="D33" s="16">
        <v>186173</v>
      </c>
      <c r="E33" s="16">
        <v>210815</v>
      </c>
      <c r="F33" s="16">
        <v>233350</v>
      </c>
      <c r="G33" s="27">
        <v>149886</v>
      </c>
      <c r="H33" s="27">
        <v>38929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</row>
    <row r="34" spans="1:248" s="13" customFormat="1" ht="21.75" customHeight="1">
      <c r="A34" s="14" t="s">
        <v>28</v>
      </c>
      <c r="B34" s="26"/>
      <c r="C34" s="15"/>
      <c r="D34" s="20">
        <v>2519756</v>
      </c>
      <c r="E34" s="20">
        <v>651922</v>
      </c>
      <c r="F34" s="16">
        <v>2108407</v>
      </c>
      <c r="G34" s="27">
        <f>SUM(G35:G36)</f>
        <v>1946721</v>
      </c>
      <c r="H34" s="27">
        <v>1361463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1:248" s="13" customFormat="1" ht="21.75" customHeight="1">
      <c r="A35" s="8"/>
      <c r="B35" s="28" t="s">
        <v>25</v>
      </c>
      <c r="C35" s="15"/>
      <c r="D35" s="29">
        <v>529756</v>
      </c>
      <c r="E35" s="29">
        <v>651922</v>
      </c>
      <c r="F35" s="11">
        <v>2108407</v>
      </c>
      <c r="G35" s="22">
        <v>1946721</v>
      </c>
      <c r="H35" s="22">
        <v>1361463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1:248" s="13" customFormat="1" ht="21.75" customHeight="1">
      <c r="A36" s="8"/>
      <c r="B36" s="28" t="s">
        <v>26</v>
      </c>
      <c r="C36" s="30"/>
      <c r="D36" s="29">
        <v>1990000</v>
      </c>
      <c r="E36" s="29">
        <v>0</v>
      </c>
      <c r="F36" s="29">
        <v>0</v>
      </c>
      <c r="G36" s="22" t="s">
        <v>8</v>
      </c>
      <c r="H36" s="22" t="s">
        <v>8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</row>
    <row r="37" spans="1:248" s="13" customFormat="1" ht="21.75" customHeight="1">
      <c r="A37" s="61" t="s">
        <v>39</v>
      </c>
      <c r="B37" s="62"/>
      <c r="C37" s="63"/>
      <c r="D37" s="29">
        <v>0</v>
      </c>
      <c r="E37" s="29">
        <v>0</v>
      </c>
      <c r="F37" s="11">
        <v>0</v>
      </c>
      <c r="G37" s="31">
        <v>0</v>
      </c>
      <c r="H37" s="31">
        <v>1435252</v>
      </c>
      <c r="I37" s="3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</row>
    <row r="38" spans="1:248" s="13" customFormat="1" ht="21.75" customHeight="1">
      <c r="A38" s="8"/>
      <c r="B38" s="28" t="s">
        <v>25</v>
      </c>
      <c r="C38" s="15"/>
      <c r="D38" s="29">
        <v>0</v>
      </c>
      <c r="E38" s="29">
        <v>0</v>
      </c>
      <c r="F38" s="11">
        <v>0</v>
      </c>
      <c r="G38" s="22">
        <v>0</v>
      </c>
      <c r="H38" s="33">
        <v>922391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spans="1:248" s="13" customFormat="1" ht="21.75" customHeight="1">
      <c r="A39" s="34"/>
      <c r="B39" s="35" t="s">
        <v>26</v>
      </c>
      <c r="C39" s="36"/>
      <c r="D39" s="37">
        <v>0</v>
      </c>
      <c r="E39" s="37">
        <v>0</v>
      </c>
      <c r="F39" s="37">
        <v>0</v>
      </c>
      <c r="G39" s="38">
        <v>0</v>
      </c>
      <c r="H39" s="39">
        <v>512861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</row>
    <row r="40" spans="1:248" s="13" customFormat="1" ht="19.5" customHeight="1">
      <c r="A40" s="8"/>
      <c r="B40" s="28"/>
      <c r="C40" s="32"/>
      <c r="D40" s="40"/>
      <c r="E40" s="40"/>
      <c r="F40" s="41"/>
      <c r="G40" s="42"/>
      <c r="H40" s="42" t="s">
        <v>29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1:249" ht="15.75" customHeight="1">
      <c r="A41" s="43" t="s">
        <v>40</v>
      </c>
      <c r="C41" s="4"/>
      <c r="D41" s="4"/>
      <c r="E41" s="4"/>
      <c r="F41" s="44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</row>
    <row r="42" spans="1:249" ht="15.75" customHeight="1">
      <c r="A42" s="3"/>
      <c r="C42" s="4"/>
      <c r="D42" s="4"/>
      <c r="E42" s="4"/>
      <c r="F42" s="44"/>
      <c r="G42" s="44"/>
      <c r="H42" s="44" t="s">
        <v>30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</row>
    <row r="43" spans="1:249" ht="34.5" customHeight="1">
      <c r="A43" s="58" t="s">
        <v>0</v>
      </c>
      <c r="B43" s="59"/>
      <c r="C43" s="60"/>
      <c r="D43" s="6" t="s">
        <v>35</v>
      </c>
      <c r="E43" s="7" t="s">
        <v>36</v>
      </c>
      <c r="F43" s="7" t="s">
        <v>37</v>
      </c>
      <c r="G43" s="7" t="s">
        <v>1</v>
      </c>
      <c r="H43" s="7" t="s">
        <v>38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3"/>
    </row>
    <row r="44" spans="1:248" s="13" customFormat="1" ht="21.75" customHeight="1">
      <c r="A44" s="8" t="s">
        <v>2</v>
      </c>
      <c r="B44" s="9"/>
      <c r="C44" s="10"/>
      <c r="D44" s="11">
        <v>320415935</v>
      </c>
      <c r="E44" s="11">
        <v>323036931</v>
      </c>
      <c r="F44" s="11">
        <v>327500018</v>
      </c>
      <c r="G44" s="17">
        <f>G46+G48+G67</f>
        <v>325976843</v>
      </c>
      <c r="H44" s="12">
        <v>353199845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</row>
    <row r="45" spans="1:248" s="13" customFormat="1" ht="12" customHeight="1">
      <c r="A45" s="14"/>
      <c r="B45" s="4"/>
      <c r="C45" s="15"/>
      <c r="D45" s="16"/>
      <c r="E45" s="16"/>
      <c r="F45" s="16"/>
      <c r="G45" s="17"/>
      <c r="H45" s="1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</row>
    <row r="46" spans="1:248" s="13" customFormat="1" ht="21.75" customHeight="1">
      <c r="A46" s="14" t="s">
        <v>3</v>
      </c>
      <c r="B46" s="18"/>
      <c r="C46" s="19"/>
      <c r="D46" s="20">
        <v>183008906</v>
      </c>
      <c r="E46" s="20">
        <v>179006576</v>
      </c>
      <c r="F46" s="16">
        <v>178727655</v>
      </c>
      <c r="G46" s="17">
        <v>171503997</v>
      </c>
      <c r="H46" s="17">
        <v>186885098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</row>
    <row r="47" spans="1:248" s="13" customFormat="1" ht="12" customHeight="1">
      <c r="A47" s="14"/>
      <c r="B47" s="4"/>
      <c r="C47" s="15"/>
      <c r="D47" s="16"/>
      <c r="E47" s="16"/>
      <c r="F47" s="16"/>
      <c r="G47" s="17"/>
      <c r="H47" s="1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pans="1:248" s="13" customFormat="1" ht="21.75" customHeight="1">
      <c r="A48" s="14" t="s">
        <v>4</v>
      </c>
      <c r="B48" s="18"/>
      <c r="C48" s="19"/>
      <c r="D48" s="16">
        <v>116961874</v>
      </c>
      <c r="E48" s="16">
        <v>124364816</v>
      </c>
      <c r="F48" s="16">
        <v>128477487</v>
      </c>
      <c r="G48" s="17">
        <f>SUM(G49:G65)</f>
        <v>135443554</v>
      </c>
      <c r="H48" s="17">
        <v>144841462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</row>
    <row r="49" spans="1:248" s="13" customFormat="1" ht="21.75" customHeight="1">
      <c r="A49" s="14"/>
      <c r="B49" s="21" t="s">
        <v>5</v>
      </c>
      <c r="C49" s="15"/>
      <c r="D49" s="20">
        <v>1134494</v>
      </c>
      <c r="E49" s="20">
        <v>1008324</v>
      </c>
      <c r="F49" s="16">
        <v>1037926</v>
      </c>
      <c r="G49" s="12">
        <v>1065335</v>
      </c>
      <c r="H49" s="12">
        <v>935143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</row>
    <row r="50" spans="1:248" s="13" customFormat="1" ht="21.75" customHeight="1">
      <c r="A50" s="14"/>
      <c r="B50" s="21" t="s">
        <v>6</v>
      </c>
      <c r="C50" s="15"/>
      <c r="D50" s="20">
        <v>24965838</v>
      </c>
      <c r="E50" s="20">
        <v>26874687</v>
      </c>
      <c r="F50" s="16">
        <v>28097884</v>
      </c>
      <c r="G50" s="12">
        <v>31843357</v>
      </c>
      <c r="H50" s="12">
        <v>30143494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</row>
    <row r="51" spans="1:248" s="13" customFormat="1" ht="21.75" customHeight="1">
      <c r="A51" s="14"/>
      <c r="B51" s="21" t="s">
        <v>7</v>
      </c>
      <c r="C51" s="15"/>
      <c r="D51" s="20">
        <v>1606045</v>
      </c>
      <c r="E51" s="20">
        <v>1325890</v>
      </c>
      <c r="F51" s="16">
        <v>1321773</v>
      </c>
      <c r="G51" s="12">
        <v>1235114</v>
      </c>
      <c r="H51" s="22" t="s">
        <v>41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 s="13" customFormat="1" ht="21.75" customHeight="1">
      <c r="A52" s="14"/>
      <c r="B52" s="23" t="s">
        <v>9</v>
      </c>
      <c r="C52" s="15"/>
      <c r="D52" s="20">
        <v>206939</v>
      </c>
      <c r="E52" s="20">
        <v>138863</v>
      </c>
      <c r="F52" s="16">
        <v>99784</v>
      </c>
      <c r="G52" s="12">
        <v>74720</v>
      </c>
      <c r="H52" s="12">
        <v>75181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</row>
    <row r="53" spans="1:248" s="13" customFormat="1" ht="21.75" customHeight="1">
      <c r="A53" s="14"/>
      <c r="B53" s="21" t="s">
        <v>10</v>
      </c>
      <c r="C53" s="15"/>
      <c r="D53" s="20">
        <v>1357964</v>
      </c>
      <c r="E53" s="20">
        <v>770769</v>
      </c>
      <c r="F53" s="16">
        <v>1368380</v>
      </c>
      <c r="G53" s="12">
        <v>541344</v>
      </c>
      <c r="H53" s="12">
        <v>790718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</row>
    <row r="54" spans="1:248" s="13" customFormat="1" ht="21.75" customHeight="1">
      <c r="A54" s="14"/>
      <c r="B54" s="21" t="s">
        <v>11</v>
      </c>
      <c r="C54" s="15"/>
      <c r="D54" s="20">
        <v>337364</v>
      </c>
      <c r="E54" s="20">
        <v>333713</v>
      </c>
      <c r="F54" s="16">
        <v>337264</v>
      </c>
      <c r="G54" s="12">
        <v>338063</v>
      </c>
      <c r="H54" s="12">
        <v>315155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</row>
    <row r="55" spans="1:248" s="13" customFormat="1" ht="21.75" customHeight="1">
      <c r="A55" s="14"/>
      <c r="B55" s="23" t="s">
        <v>12</v>
      </c>
      <c r="C55" s="15"/>
      <c r="D55" s="20">
        <v>53991</v>
      </c>
      <c r="E55" s="20">
        <v>52916</v>
      </c>
      <c r="F55" s="16">
        <v>51732</v>
      </c>
      <c r="G55" s="12">
        <v>44612</v>
      </c>
      <c r="H55" s="12">
        <v>57228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</row>
    <row r="56" spans="1:248" s="13" customFormat="1" ht="21.75" customHeight="1">
      <c r="A56" s="14"/>
      <c r="B56" s="21" t="s">
        <v>13</v>
      </c>
      <c r="C56" s="15"/>
      <c r="D56" s="20"/>
      <c r="E56" s="20"/>
      <c r="F56" s="16"/>
      <c r="G56" s="12"/>
      <c r="H56" s="1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</row>
    <row r="57" spans="1:248" s="13" customFormat="1" ht="21.75" customHeight="1">
      <c r="A57" s="14"/>
      <c r="B57" s="21" t="s">
        <v>14</v>
      </c>
      <c r="C57" s="15"/>
      <c r="D57" s="20">
        <v>33556319</v>
      </c>
      <c r="E57" s="20">
        <v>37524947</v>
      </c>
      <c r="F57" s="16">
        <v>39071409</v>
      </c>
      <c r="G57" s="12">
        <v>41062010</v>
      </c>
      <c r="H57" s="12">
        <v>47977012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</row>
    <row r="58" spans="1:248" s="13" customFormat="1" ht="21.75" customHeight="1">
      <c r="A58" s="14"/>
      <c r="B58" s="21" t="s">
        <v>15</v>
      </c>
      <c r="C58" s="15"/>
      <c r="D58" s="20">
        <v>0</v>
      </c>
      <c r="E58" s="20">
        <v>0</v>
      </c>
      <c r="F58" s="16">
        <v>0</v>
      </c>
      <c r="G58" s="12">
        <v>7329</v>
      </c>
      <c r="H58" s="12">
        <v>166566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</row>
    <row r="59" spans="1:248" s="13" customFormat="1" ht="21.75" customHeight="1">
      <c r="A59" s="14"/>
      <c r="B59" s="21" t="s">
        <v>16</v>
      </c>
      <c r="C59" s="15"/>
      <c r="D59" s="20">
        <v>16507266</v>
      </c>
      <c r="E59" s="20">
        <v>19354777</v>
      </c>
      <c r="F59" s="16">
        <v>20340728</v>
      </c>
      <c r="G59" s="12">
        <v>21464469</v>
      </c>
      <c r="H59" s="12">
        <v>24306620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</row>
    <row r="60" spans="1:248" s="13" customFormat="1" ht="21.75" customHeight="1">
      <c r="A60" s="14"/>
      <c r="B60" s="21" t="s">
        <v>17</v>
      </c>
      <c r="C60" s="15"/>
      <c r="D60" s="20">
        <v>35865736</v>
      </c>
      <c r="E60" s="20">
        <v>35471353</v>
      </c>
      <c r="F60" s="16">
        <v>35465494</v>
      </c>
      <c r="G60" s="12">
        <v>35792415</v>
      </c>
      <c r="H60" s="12">
        <v>38650488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</row>
    <row r="61" spans="1:248" s="13" customFormat="1" ht="21.75" customHeight="1">
      <c r="A61" s="14"/>
      <c r="B61" s="21" t="s">
        <v>18</v>
      </c>
      <c r="C61" s="15"/>
      <c r="D61" s="20">
        <v>16730</v>
      </c>
      <c r="E61" s="20">
        <v>16704</v>
      </c>
      <c r="F61" s="16">
        <v>18048</v>
      </c>
      <c r="G61" s="12">
        <v>21560</v>
      </c>
      <c r="H61" s="12">
        <v>19921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</row>
    <row r="62" spans="1:248" s="13" customFormat="1" ht="21.75" customHeight="1">
      <c r="A62" s="14"/>
      <c r="B62" s="21" t="s">
        <v>19</v>
      </c>
      <c r="C62" s="15"/>
      <c r="D62" s="20">
        <v>58238</v>
      </c>
      <c r="E62" s="20">
        <v>63706</v>
      </c>
      <c r="F62" s="16">
        <v>56103</v>
      </c>
      <c r="G62" s="12">
        <v>257100</v>
      </c>
      <c r="H62" s="12">
        <v>57973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</row>
    <row r="63" spans="1:248" s="13" customFormat="1" ht="21.75" customHeight="1">
      <c r="A63" s="14"/>
      <c r="B63" s="21" t="s">
        <v>20</v>
      </c>
      <c r="C63" s="15"/>
      <c r="D63" s="24">
        <v>998291</v>
      </c>
      <c r="E63" s="24">
        <v>967660</v>
      </c>
      <c r="F63" s="25">
        <v>1062025</v>
      </c>
      <c r="G63" s="45">
        <v>1162436</v>
      </c>
      <c r="H63" s="45">
        <v>1271950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</row>
    <row r="64" spans="1:248" s="13" customFormat="1" ht="21.75" customHeight="1">
      <c r="A64" s="14"/>
      <c r="B64" s="21" t="s">
        <v>21</v>
      </c>
      <c r="C64" s="15"/>
      <c r="D64" s="20">
        <v>105647</v>
      </c>
      <c r="E64" s="20">
        <v>106472</v>
      </c>
      <c r="F64" s="16">
        <v>109029</v>
      </c>
      <c r="G64" s="17">
        <v>0</v>
      </c>
      <c r="H64" s="46" t="s">
        <v>41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</row>
    <row r="65" spans="1:248" s="13" customFormat="1" ht="21.75" customHeight="1">
      <c r="A65" s="14"/>
      <c r="B65" s="26" t="s">
        <v>22</v>
      </c>
      <c r="C65" s="15"/>
      <c r="D65" s="16">
        <v>191012</v>
      </c>
      <c r="E65" s="16">
        <v>354035</v>
      </c>
      <c r="F65" s="16">
        <v>39908</v>
      </c>
      <c r="G65" s="17">
        <v>533690</v>
      </c>
      <c r="H65" s="17">
        <v>74013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</row>
    <row r="66" spans="1:248" s="13" customFormat="1" ht="21.75" customHeight="1">
      <c r="A66" s="14"/>
      <c r="B66" s="18"/>
      <c r="C66" s="15"/>
      <c r="D66" s="16"/>
      <c r="E66" s="16"/>
      <c r="F66" s="16"/>
      <c r="G66" s="17"/>
      <c r="H66" s="1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</row>
    <row r="67" spans="1:248" s="13" customFormat="1" ht="21.75" customHeight="1">
      <c r="A67" s="14" t="s">
        <v>23</v>
      </c>
      <c r="B67" s="4"/>
      <c r="C67" s="15"/>
      <c r="D67" s="16">
        <v>20445155</v>
      </c>
      <c r="E67" s="16">
        <v>19665539</v>
      </c>
      <c r="F67" s="16">
        <v>20294876</v>
      </c>
      <c r="G67" s="27">
        <f>G68+G71+G74</f>
        <v>19029292</v>
      </c>
      <c r="H67" s="27">
        <v>21473285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</row>
    <row r="68" spans="1:248" s="13" customFormat="1" ht="21.75" customHeight="1">
      <c r="A68" s="14" t="s">
        <v>24</v>
      </c>
      <c r="B68" s="26"/>
      <c r="C68" s="15"/>
      <c r="D68" s="20">
        <v>14399164</v>
      </c>
      <c r="E68" s="20">
        <v>13372553</v>
      </c>
      <c r="F68" s="16">
        <v>13294919</v>
      </c>
      <c r="G68" s="27">
        <f>SUM(G69:G70)</f>
        <v>13460941</v>
      </c>
      <c r="H68" s="27">
        <v>15420116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</row>
    <row r="69" spans="1:248" s="13" customFormat="1" ht="21.75" customHeight="1">
      <c r="A69" s="14"/>
      <c r="B69" s="26" t="s">
        <v>31</v>
      </c>
      <c r="C69" s="15"/>
      <c r="D69" s="20">
        <v>9727662</v>
      </c>
      <c r="E69" s="20">
        <v>9519687</v>
      </c>
      <c r="F69" s="16">
        <v>9362749</v>
      </c>
      <c r="G69" s="27">
        <v>9172002</v>
      </c>
      <c r="H69" s="27">
        <v>10446942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</row>
    <row r="70" spans="1:248" s="13" customFormat="1" ht="21.75" customHeight="1">
      <c r="A70" s="14"/>
      <c r="B70" s="4" t="s">
        <v>32</v>
      </c>
      <c r="C70" s="15"/>
      <c r="D70" s="16">
        <v>4671502</v>
      </c>
      <c r="E70" s="16">
        <v>3852866</v>
      </c>
      <c r="F70" s="16">
        <v>3932170</v>
      </c>
      <c r="G70" s="27">
        <v>4288939</v>
      </c>
      <c r="H70" s="27">
        <v>4973174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</row>
    <row r="71" spans="1:248" s="13" customFormat="1" ht="21.75" customHeight="1">
      <c r="A71" s="14" t="s">
        <v>27</v>
      </c>
      <c r="B71" s="26"/>
      <c r="C71" s="15"/>
      <c r="D71" s="20">
        <v>2824681</v>
      </c>
      <c r="E71" s="20">
        <v>2885521</v>
      </c>
      <c r="F71" s="16">
        <v>2946683</v>
      </c>
      <c r="G71" s="27">
        <f>SUM(G72:G73)</f>
        <v>2592082</v>
      </c>
      <c r="H71" s="27">
        <v>2297121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</row>
    <row r="72" spans="1:248" s="13" customFormat="1" ht="21.75" customHeight="1">
      <c r="A72" s="14"/>
      <c r="B72" s="26" t="s">
        <v>31</v>
      </c>
      <c r="C72" s="15"/>
      <c r="D72" s="20">
        <v>2346617</v>
      </c>
      <c r="E72" s="20">
        <v>2299048</v>
      </c>
      <c r="F72" s="16">
        <v>2355629</v>
      </c>
      <c r="G72" s="27">
        <v>2148809</v>
      </c>
      <c r="H72" s="27">
        <v>2051975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</row>
    <row r="73" spans="1:248" s="13" customFormat="1" ht="21.75" customHeight="1">
      <c r="A73" s="14"/>
      <c r="B73" s="13" t="s">
        <v>32</v>
      </c>
      <c r="C73" s="15"/>
      <c r="D73" s="16">
        <v>478064</v>
      </c>
      <c r="E73" s="16">
        <v>586473</v>
      </c>
      <c r="F73" s="16">
        <v>591054</v>
      </c>
      <c r="G73" s="27">
        <v>443273</v>
      </c>
      <c r="H73" s="27">
        <v>245146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</row>
    <row r="74" spans="1:248" s="13" customFormat="1" ht="21.75" customHeight="1">
      <c r="A74" s="14" t="s">
        <v>28</v>
      </c>
      <c r="B74" s="26"/>
      <c r="C74" s="15"/>
      <c r="D74" s="20">
        <v>3221310</v>
      </c>
      <c r="E74" s="20">
        <v>3407465</v>
      </c>
      <c r="F74" s="16">
        <v>4053274</v>
      </c>
      <c r="G74" s="27">
        <f>SUM(G75:G76)</f>
        <v>2976269</v>
      </c>
      <c r="H74" s="27">
        <v>1826599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</row>
    <row r="75" spans="1:248" s="13" customFormat="1" ht="21.75" customHeight="1">
      <c r="A75" s="8"/>
      <c r="B75" s="28" t="s">
        <v>31</v>
      </c>
      <c r="C75" s="15"/>
      <c r="D75" s="29">
        <v>503659</v>
      </c>
      <c r="E75" s="29">
        <v>2397545</v>
      </c>
      <c r="F75" s="11">
        <v>2233971</v>
      </c>
      <c r="G75" s="31">
        <v>1771722</v>
      </c>
      <c r="H75" s="31">
        <v>1400821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</row>
    <row r="76" spans="1:248" s="13" customFormat="1" ht="21.75" customHeight="1">
      <c r="A76" s="47"/>
      <c r="B76" s="48" t="s">
        <v>32</v>
      </c>
      <c r="C76" s="49"/>
      <c r="D76" s="50">
        <v>2717651</v>
      </c>
      <c r="E76" s="50">
        <v>1009920</v>
      </c>
      <c r="F76" s="50">
        <v>1819303</v>
      </c>
      <c r="G76" s="50">
        <v>1204547</v>
      </c>
      <c r="H76" s="50">
        <v>425778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</row>
    <row r="77" spans="1:248" s="13" customFormat="1" ht="21.75" customHeight="1">
      <c r="A77" s="51" t="s">
        <v>42</v>
      </c>
      <c r="B77" s="48"/>
      <c r="C77" s="48"/>
      <c r="D77" s="52">
        <v>0</v>
      </c>
      <c r="E77" s="50">
        <v>0</v>
      </c>
      <c r="F77" s="50">
        <v>0</v>
      </c>
      <c r="G77" s="50">
        <v>0</v>
      </c>
      <c r="H77" s="50">
        <v>1929449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</row>
    <row r="78" spans="1:248" s="13" customFormat="1" ht="21.75" customHeight="1">
      <c r="A78" s="47"/>
      <c r="B78" s="48" t="s">
        <v>31</v>
      </c>
      <c r="C78" s="48"/>
      <c r="D78" s="52">
        <v>0</v>
      </c>
      <c r="E78" s="50">
        <v>0</v>
      </c>
      <c r="F78" s="50">
        <v>0</v>
      </c>
      <c r="G78" s="50">
        <v>0</v>
      </c>
      <c r="H78" s="50">
        <v>883681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</row>
    <row r="79" spans="1:8" ht="21.75" customHeight="1">
      <c r="A79" s="53"/>
      <c r="B79" s="53" t="s">
        <v>32</v>
      </c>
      <c r="C79" s="54"/>
      <c r="D79" s="55">
        <v>0</v>
      </c>
      <c r="E79" s="56">
        <v>0</v>
      </c>
      <c r="F79" s="56">
        <v>0</v>
      </c>
      <c r="G79" s="56">
        <v>0</v>
      </c>
      <c r="H79" s="56">
        <v>1045768</v>
      </c>
    </row>
    <row r="80" ht="13.5">
      <c r="H80" s="5" t="s">
        <v>29</v>
      </c>
    </row>
  </sheetData>
  <mergeCells count="3">
    <mergeCell ref="A3:C3"/>
    <mergeCell ref="A43:C43"/>
    <mergeCell ref="A37:C37"/>
  </mergeCells>
  <printOptions/>
  <pageMargins left="0.5118110236220472" right="0.5118110236220472" top="0.8267716535433072" bottom="0.5118110236220472" header="0" footer="0"/>
  <pageSetup horizontalDpi="300" verticalDpi="300" orientation="portrait" paperSize="9" scale="90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2008-06-11T06:11:39Z</dcterms:created>
  <dcterms:modified xsi:type="dcterms:W3CDTF">2008-06-11T06:12:56Z</dcterms:modified>
  <cp:category/>
  <cp:version/>
  <cp:contentType/>
  <cp:contentStatus/>
</cp:coreProperties>
</file>