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７-１３" sheetId="1" r:id="rId1"/>
  </sheets>
  <externalReferences>
    <externalReference r:id="rId4"/>
  </externalReferences>
  <definedNames>
    <definedName name="_xlnm.Print_Area" localSheetId="0">'１７-１３'!$A$1:$P$42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<sst xmlns="http://schemas.openxmlformats.org/spreadsheetml/2006/main" count="142" uniqueCount="58">
  <si>
    <t xml:space="preserve"> ポ   ン   プ   自   動   車</t>
  </si>
  <si>
    <t>総 数</t>
  </si>
  <si>
    <t>水槽車</t>
  </si>
  <si>
    <t>普通車</t>
  </si>
  <si>
    <t>はしご</t>
  </si>
  <si>
    <t>高  所</t>
  </si>
  <si>
    <t>スノー</t>
  </si>
  <si>
    <t>化学車</t>
  </si>
  <si>
    <t>泡原液</t>
  </si>
  <si>
    <t>救  助</t>
  </si>
  <si>
    <t>水源車</t>
  </si>
  <si>
    <t>輸送車</t>
  </si>
  <si>
    <t>連絡車</t>
  </si>
  <si>
    <t>救急車</t>
  </si>
  <si>
    <t>車</t>
  </si>
  <si>
    <t>放水車</t>
  </si>
  <si>
    <t>ケル車</t>
  </si>
  <si>
    <t>搬送車</t>
  </si>
  <si>
    <t>工作車</t>
  </si>
  <si>
    <t>消防団</t>
  </si>
  <si>
    <t>-</t>
  </si>
  <si>
    <t>総  数</t>
  </si>
  <si>
    <t>消防局</t>
  </si>
  <si>
    <t xml:space="preserve"> </t>
  </si>
  <si>
    <t>指揮車</t>
  </si>
  <si>
    <t>査察車</t>
  </si>
  <si>
    <t>代替車</t>
  </si>
  <si>
    <t>消防艇</t>
  </si>
  <si>
    <t>広報車</t>
  </si>
  <si>
    <t>防  災</t>
  </si>
  <si>
    <t>１７－１３  消防機動力状況</t>
  </si>
  <si>
    <t>(各年４月１日現在)</t>
  </si>
  <si>
    <t xml:space="preserve"> 区    分</t>
  </si>
  <si>
    <t>ポ ン プ 自 動 車 以 外 の 車</t>
  </si>
  <si>
    <t>平成16年</t>
  </si>
  <si>
    <t>総  数</t>
  </si>
  <si>
    <t>消防局</t>
  </si>
  <si>
    <t>　　17年</t>
  </si>
  <si>
    <t>　　18年</t>
  </si>
  <si>
    <t>　　19年</t>
  </si>
  <si>
    <t>　　20年</t>
  </si>
  <si>
    <t xml:space="preserve"> 区    分</t>
  </si>
  <si>
    <t>ポ ン プ 自 動 車 以 外 の 車</t>
  </si>
  <si>
    <t>小型  動力 ポンプ</t>
  </si>
  <si>
    <t>無線送受信機</t>
  </si>
  <si>
    <t>公設消火栓</t>
  </si>
  <si>
    <t>公設防火水槽</t>
  </si>
  <si>
    <t>ﾏｲｸﾛ</t>
  </si>
  <si>
    <t>水難</t>
  </si>
  <si>
    <t>積載車</t>
  </si>
  <si>
    <t>指導車</t>
  </si>
  <si>
    <t>ﾊﾞｽ</t>
  </si>
  <si>
    <t>救助車</t>
  </si>
  <si>
    <t>平成16年</t>
  </si>
  <si>
    <t>総  数</t>
  </si>
  <si>
    <t>消防局</t>
  </si>
  <si>
    <t>注）公設消火栓・公設防火水槽は平成18年の値のみ平成18年3月26日現在</t>
  </si>
  <si>
    <t>資料:消防局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</si>
</sst>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  <numFmt numFmtId="229" formatCode="[&lt;=999]000;[&lt;=9999]000\-00;000\-0000"/>
    <numFmt numFmtId="230" formatCode="\ \(\)"/>
    <numFmt numFmtId="231" formatCode="\ \(\ \)"/>
    <numFmt numFmtId="232" formatCode="\ \(0\)"/>
    <numFmt numFmtId="233" formatCode="\(0\)"/>
    <numFmt numFmtId="234" formatCode="\(\1#,000\)"/>
    <numFmt numFmtId="235" formatCode="\(#,000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5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right"/>
    </xf>
    <xf numFmtId="0" fontId="2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6" fillId="0" borderId="20" xfId="0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 quotePrefix="1">
      <alignment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>
      <alignment/>
    </xf>
    <xf numFmtId="0" fontId="28" fillId="0" borderId="22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vertical="center"/>
    </xf>
    <xf numFmtId="0" fontId="26" fillId="0" borderId="24" xfId="0" applyNumberFormat="1" applyFont="1" applyFill="1" applyBorder="1" applyAlignment="1" applyProtection="1">
      <alignment vertical="center"/>
      <protection locked="0"/>
    </xf>
    <xf numFmtId="0" fontId="28" fillId="0" borderId="2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vertical="center"/>
    </xf>
    <xf numFmtId="0" fontId="26" fillId="0" borderId="27" xfId="0" applyNumberFormat="1" applyFont="1" applyFill="1" applyBorder="1" applyAlignment="1">
      <alignment horizontal="right" vertical="center"/>
    </xf>
    <xf numFmtId="0" fontId="26" fillId="0" borderId="27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8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 applyProtection="1">
      <alignment horizontal="right" vertical="center"/>
      <protection locked="0"/>
    </xf>
    <xf numFmtId="41" fontId="26" fillId="0" borderId="0" xfId="0" applyNumberFormat="1" applyFont="1" applyFill="1" applyBorder="1" applyAlignment="1" applyProtection="1">
      <alignment horizontal="right" vertical="center"/>
      <protection locked="0"/>
    </xf>
    <xf numFmtId="41" fontId="26" fillId="0" borderId="0" xfId="0" applyNumberFormat="1" applyFont="1" applyFill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23" xfId="0" applyNumberFormat="1" applyFont="1" applyFill="1" applyBorder="1" applyAlignment="1">
      <alignment horizontal="right" vertical="center"/>
    </xf>
    <xf numFmtId="41" fontId="26" fillId="0" borderId="23" xfId="0" applyNumberFormat="1" applyFont="1" applyFill="1" applyBorder="1" applyAlignment="1" applyProtection="1">
      <alignment horizontal="right" vertical="center"/>
      <protection locked="0"/>
    </xf>
    <xf numFmtId="41" fontId="26" fillId="0" borderId="26" xfId="0" applyNumberFormat="1" applyFont="1" applyFill="1" applyBorder="1" applyAlignment="1">
      <alignment horizontal="right" vertical="center"/>
    </xf>
    <xf numFmtId="41" fontId="26" fillId="0" borderId="27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2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3" fontId="26" fillId="0" borderId="0" xfId="0" applyNumberFormat="1" applyFont="1" applyFill="1" applyBorder="1" applyAlignment="1" applyProtection="1">
      <alignment horizontal="right"/>
      <protection locked="0"/>
    </xf>
    <xf numFmtId="3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quotePrefix="1">
      <alignment/>
    </xf>
    <xf numFmtId="0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Q63"/>
  <sheetViews>
    <sheetView showGridLines="0" tabSelected="1" workbookViewId="0" topLeftCell="A20">
      <selection activeCell="B34" sqref="B34"/>
    </sheetView>
  </sheetViews>
  <sheetFormatPr defaultColWidth="10.796875" defaultRowHeight="15"/>
  <cols>
    <col min="1" max="1" width="8.59765625" style="2" customWidth="1"/>
    <col min="2" max="2" width="5.59765625" style="2" customWidth="1"/>
    <col min="3" max="12" width="5.09765625" style="2" customWidth="1"/>
    <col min="13" max="13" width="6.19921875" style="2" customWidth="1"/>
    <col min="14" max="15" width="5.09765625" style="2" customWidth="1"/>
    <col min="16" max="16" width="6.69921875" style="2" customWidth="1"/>
    <col min="17" max="17" width="8.59765625" style="2" customWidth="1"/>
    <col min="18" max="18" width="5.59765625" style="2" customWidth="1"/>
    <col min="19" max="27" width="5.09765625" style="2" customWidth="1"/>
    <col min="28" max="28" width="9.59765625" style="2" customWidth="1"/>
    <col min="29" max="29" width="5.09765625" style="2" customWidth="1"/>
    <col min="30" max="16384" width="10.69921875" style="2" customWidth="1"/>
  </cols>
  <sheetData>
    <row r="1" spans="1:17" ht="15.75" customHeight="1">
      <c r="A1" s="1" t="s">
        <v>30</v>
      </c>
      <c r="Q1" s="1"/>
    </row>
    <row r="2" ht="15.75" customHeight="1">
      <c r="P2" s="3" t="s">
        <v>31</v>
      </c>
    </row>
    <row r="3" spans="1:16" ht="13.5" customHeight="1">
      <c r="A3" s="4" t="s">
        <v>32</v>
      </c>
      <c r="B3" s="5"/>
      <c r="C3" s="6" t="s">
        <v>0</v>
      </c>
      <c r="D3" s="7"/>
      <c r="E3" s="7"/>
      <c r="F3" s="7"/>
      <c r="G3" s="7"/>
      <c r="H3" s="7"/>
      <c r="I3" s="5"/>
      <c r="J3" s="6" t="s">
        <v>33</v>
      </c>
      <c r="K3" s="7"/>
      <c r="L3" s="7"/>
      <c r="M3" s="7"/>
      <c r="N3" s="7"/>
      <c r="O3" s="7"/>
      <c r="P3" s="7"/>
    </row>
    <row r="4" spans="1:16" ht="13.5" customHeight="1">
      <c r="A4" s="8"/>
      <c r="B4" s="9"/>
      <c r="C4" s="10"/>
      <c r="D4" s="11"/>
      <c r="E4" s="11"/>
      <c r="F4" s="11"/>
      <c r="G4" s="11"/>
      <c r="H4" s="11"/>
      <c r="I4" s="12"/>
      <c r="J4" s="10"/>
      <c r="K4" s="11"/>
      <c r="L4" s="11"/>
      <c r="M4" s="11"/>
      <c r="N4" s="11"/>
      <c r="O4" s="11"/>
      <c r="P4" s="11"/>
    </row>
    <row r="5" spans="1:16" ht="13.5" customHeight="1">
      <c r="A5" s="8"/>
      <c r="B5" s="9"/>
      <c r="C5" s="13" t="s">
        <v>1</v>
      </c>
      <c r="D5" s="13" t="s">
        <v>2</v>
      </c>
      <c r="E5" s="13" t="s">
        <v>3</v>
      </c>
      <c r="F5" s="14" t="s">
        <v>4</v>
      </c>
      <c r="G5" s="14" t="s">
        <v>5</v>
      </c>
      <c r="H5" s="14" t="s">
        <v>6</v>
      </c>
      <c r="I5" s="13" t="s">
        <v>7</v>
      </c>
      <c r="J5" s="13" t="s">
        <v>1</v>
      </c>
      <c r="K5" s="14" t="s">
        <v>8</v>
      </c>
      <c r="L5" s="14" t="s">
        <v>9</v>
      </c>
      <c r="M5" s="13" t="s">
        <v>10</v>
      </c>
      <c r="N5" s="13" t="s">
        <v>11</v>
      </c>
      <c r="O5" s="13" t="s">
        <v>12</v>
      </c>
      <c r="P5" s="15" t="s">
        <v>13</v>
      </c>
    </row>
    <row r="6" spans="1:16" ht="13.5" customHeight="1">
      <c r="A6" s="11"/>
      <c r="B6" s="12"/>
      <c r="C6" s="16"/>
      <c r="D6" s="16"/>
      <c r="E6" s="16"/>
      <c r="F6" s="17" t="s">
        <v>14</v>
      </c>
      <c r="G6" s="17" t="s">
        <v>15</v>
      </c>
      <c r="H6" s="17" t="s">
        <v>16</v>
      </c>
      <c r="I6" s="16"/>
      <c r="J6" s="16"/>
      <c r="K6" s="17" t="s">
        <v>17</v>
      </c>
      <c r="L6" s="17" t="s">
        <v>18</v>
      </c>
      <c r="M6" s="18"/>
      <c r="N6" s="16"/>
      <c r="O6" s="16"/>
      <c r="P6" s="19"/>
    </row>
    <row r="7" spans="1:16" ht="21" customHeight="1">
      <c r="A7" s="20" t="s">
        <v>34</v>
      </c>
      <c r="B7" s="21" t="s">
        <v>35</v>
      </c>
      <c r="C7" s="22">
        <v>88</v>
      </c>
      <c r="D7" s="22">
        <v>13</v>
      </c>
      <c r="E7" s="22">
        <v>65</v>
      </c>
      <c r="F7" s="22">
        <v>5</v>
      </c>
      <c r="G7" s="22">
        <v>1</v>
      </c>
      <c r="H7" s="22">
        <v>1</v>
      </c>
      <c r="I7" s="22">
        <v>3</v>
      </c>
      <c r="J7" s="22">
        <v>72</v>
      </c>
      <c r="K7" s="22">
        <v>1</v>
      </c>
      <c r="L7" s="22">
        <v>2</v>
      </c>
      <c r="M7" s="22">
        <v>1</v>
      </c>
      <c r="N7" s="22">
        <v>6</v>
      </c>
      <c r="O7" s="22">
        <v>12</v>
      </c>
      <c r="P7" s="22">
        <v>9</v>
      </c>
    </row>
    <row r="8" spans="1:16" ht="16.5" customHeight="1">
      <c r="A8" s="23"/>
      <c r="B8" s="21" t="s">
        <v>36</v>
      </c>
      <c r="C8" s="24">
        <v>32</v>
      </c>
      <c r="D8" s="25">
        <v>13</v>
      </c>
      <c r="E8" s="25">
        <v>9</v>
      </c>
      <c r="F8" s="25">
        <v>5</v>
      </c>
      <c r="G8" s="25">
        <v>1</v>
      </c>
      <c r="H8" s="25">
        <v>1</v>
      </c>
      <c r="I8" s="25">
        <v>3</v>
      </c>
      <c r="J8" s="22">
        <v>56</v>
      </c>
      <c r="K8" s="25">
        <v>1</v>
      </c>
      <c r="L8" s="25">
        <v>2</v>
      </c>
      <c r="M8" s="25">
        <v>1</v>
      </c>
      <c r="N8" s="25">
        <v>6</v>
      </c>
      <c r="O8" s="25">
        <v>12</v>
      </c>
      <c r="P8" s="25">
        <v>9</v>
      </c>
    </row>
    <row r="9" spans="1:16" ht="16.5" customHeight="1">
      <c r="A9" s="23"/>
      <c r="B9" s="21" t="s">
        <v>19</v>
      </c>
      <c r="C9" s="24">
        <v>56</v>
      </c>
      <c r="D9" s="26" t="s">
        <v>20</v>
      </c>
      <c r="E9" s="23">
        <v>56</v>
      </c>
      <c r="F9" s="26" t="s">
        <v>20</v>
      </c>
      <c r="G9" s="26" t="s">
        <v>20</v>
      </c>
      <c r="H9" s="26" t="s">
        <v>20</v>
      </c>
      <c r="I9" s="26" t="s">
        <v>20</v>
      </c>
      <c r="J9" s="26">
        <v>16</v>
      </c>
      <c r="K9" s="26" t="s">
        <v>20</v>
      </c>
      <c r="L9" s="26" t="s">
        <v>20</v>
      </c>
      <c r="M9" s="26" t="s">
        <v>20</v>
      </c>
      <c r="N9" s="26" t="s">
        <v>20</v>
      </c>
      <c r="O9" s="26" t="s">
        <v>20</v>
      </c>
      <c r="P9" s="26" t="s">
        <v>20</v>
      </c>
    </row>
    <row r="10" spans="1:16" ht="21" customHeight="1">
      <c r="A10" s="27" t="s">
        <v>37</v>
      </c>
      <c r="B10" s="21" t="s">
        <v>21</v>
      </c>
      <c r="C10" s="22">
        <v>87</v>
      </c>
      <c r="D10" s="22">
        <v>13</v>
      </c>
      <c r="E10" s="22">
        <v>65</v>
      </c>
      <c r="F10" s="22">
        <v>4</v>
      </c>
      <c r="G10" s="22">
        <v>1</v>
      </c>
      <c r="H10" s="22">
        <v>1</v>
      </c>
      <c r="I10" s="22">
        <v>3</v>
      </c>
      <c r="J10" s="22">
        <v>72</v>
      </c>
      <c r="K10" s="22">
        <v>1</v>
      </c>
      <c r="L10" s="22">
        <v>2</v>
      </c>
      <c r="M10" s="22">
        <v>1</v>
      </c>
      <c r="N10" s="22">
        <v>6</v>
      </c>
      <c r="O10" s="22">
        <v>12</v>
      </c>
      <c r="P10" s="22">
        <v>9</v>
      </c>
    </row>
    <row r="11" spans="1:16" ht="16.5" customHeight="1">
      <c r="A11" s="23"/>
      <c r="B11" s="21" t="s">
        <v>22</v>
      </c>
      <c r="C11" s="24">
        <v>31</v>
      </c>
      <c r="D11" s="25">
        <v>13</v>
      </c>
      <c r="E11" s="25">
        <v>9</v>
      </c>
      <c r="F11" s="25">
        <v>4</v>
      </c>
      <c r="G11" s="25">
        <v>1</v>
      </c>
      <c r="H11" s="25">
        <v>1</v>
      </c>
      <c r="I11" s="25">
        <v>3</v>
      </c>
      <c r="J11" s="22">
        <v>56</v>
      </c>
      <c r="K11" s="25">
        <v>1</v>
      </c>
      <c r="L11" s="25">
        <v>2</v>
      </c>
      <c r="M11" s="25">
        <v>1</v>
      </c>
      <c r="N11" s="25">
        <v>6</v>
      </c>
      <c r="O11" s="25">
        <v>12</v>
      </c>
      <c r="P11" s="25">
        <v>9</v>
      </c>
    </row>
    <row r="12" spans="1:16" ht="16.5" customHeight="1">
      <c r="A12" s="23"/>
      <c r="B12" s="28" t="s">
        <v>19</v>
      </c>
      <c r="C12" s="24">
        <v>56</v>
      </c>
      <c r="D12" s="29" t="s">
        <v>20</v>
      </c>
      <c r="E12" s="23">
        <v>56</v>
      </c>
      <c r="F12" s="29" t="s">
        <v>20</v>
      </c>
      <c r="G12" s="29" t="s">
        <v>20</v>
      </c>
      <c r="H12" s="29" t="s">
        <v>20</v>
      </c>
      <c r="I12" s="29" t="s">
        <v>20</v>
      </c>
      <c r="J12" s="26">
        <v>16</v>
      </c>
      <c r="K12" s="29" t="s">
        <v>20</v>
      </c>
      <c r="L12" s="29" t="s">
        <v>20</v>
      </c>
      <c r="M12" s="29" t="s">
        <v>20</v>
      </c>
      <c r="N12" s="29" t="s">
        <v>20</v>
      </c>
      <c r="O12" s="29" t="s">
        <v>20</v>
      </c>
      <c r="P12" s="29" t="s">
        <v>20</v>
      </c>
    </row>
    <row r="13" spans="1:16" ht="21" customHeight="1">
      <c r="A13" s="27" t="s">
        <v>38</v>
      </c>
      <c r="B13" s="21" t="s">
        <v>21</v>
      </c>
      <c r="C13" s="22">
        <v>108</v>
      </c>
      <c r="D13" s="22">
        <v>13</v>
      </c>
      <c r="E13" s="22">
        <v>86</v>
      </c>
      <c r="F13" s="22">
        <v>4</v>
      </c>
      <c r="G13" s="22">
        <v>1</v>
      </c>
      <c r="H13" s="22">
        <v>1</v>
      </c>
      <c r="I13" s="22">
        <v>3</v>
      </c>
      <c r="J13" s="22">
        <v>149</v>
      </c>
      <c r="K13" s="22">
        <v>1</v>
      </c>
      <c r="L13" s="22">
        <v>2</v>
      </c>
      <c r="M13" s="22">
        <v>1</v>
      </c>
      <c r="N13" s="22">
        <v>6</v>
      </c>
      <c r="O13" s="22">
        <v>13</v>
      </c>
      <c r="P13" s="22">
        <v>9</v>
      </c>
    </row>
    <row r="14" spans="1:17" ht="16.5" customHeight="1">
      <c r="A14" s="30"/>
      <c r="B14" s="21" t="s">
        <v>22</v>
      </c>
      <c r="C14" s="24">
        <v>31</v>
      </c>
      <c r="D14" s="23">
        <v>13</v>
      </c>
      <c r="E14" s="23">
        <v>9</v>
      </c>
      <c r="F14" s="23">
        <v>4</v>
      </c>
      <c r="G14" s="23">
        <v>1</v>
      </c>
      <c r="H14" s="23">
        <v>1</v>
      </c>
      <c r="I14" s="23">
        <v>3</v>
      </c>
      <c r="J14" s="22">
        <v>58</v>
      </c>
      <c r="K14" s="23">
        <v>1</v>
      </c>
      <c r="L14" s="23">
        <v>2</v>
      </c>
      <c r="M14" s="23">
        <v>1</v>
      </c>
      <c r="N14" s="23">
        <v>6</v>
      </c>
      <c r="O14" s="23">
        <v>13</v>
      </c>
      <c r="P14" s="23">
        <v>9</v>
      </c>
      <c r="Q14" s="31"/>
    </row>
    <row r="15" spans="1:17" ht="16.5" customHeight="1">
      <c r="A15" s="30"/>
      <c r="B15" s="21" t="s">
        <v>19</v>
      </c>
      <c r="C15" s="24">
        <v>77</v>
      </c>
      <c r="D15" s="29" t="s">
        <v>20</v>
      </c>
      <c r="E15" s="23">
        <v>77</v>
      </c>
      <c r="F15" s="29" t="s">
        <v>20</v>
      </c>
      <c r="G15" s="29" t="s">
        <v>20</v>
      </c>
      <c r="H15" s="29" t="s">
        <v>20</v>
      </c>
      <c r="I15" s="29" t="s">
        <v>20</v>
      </c>
      <c r="J15" s="26">
        <v>91</v>
      </c>
      <c r="K15" s="29" t="s">
        <v>20</v>
      </c>
      <c r="L15" s="29" t="s">
        <v>20</v>
      </c>
      <c r="M15" s="29" t="s">
        <v>20</v>
      </c>
      <c r="N15" s="29" t="s">
        <v>20</v>
      </c>
      <c r="O15" s="29" t="s">
        <v>20</v>
      </c>
      <c r="P15" s="29" t="s">
        <v>20</v>
      </c>
      <c r="Q15" s="31"/>
    </row>
    <row r="16" spans="1:16" s="31" customFormat="1" ht="21" customHeight="1">
      <c r="A16" s="27" t="s">
        <v>39</v>
      </c>
      <c r="B16" s="32" t="s">
        <v>21</v>
      </c>
      <c r="C16" s="22">
        <v>115</v>
      </c>
      <c r="D16" s="22">
        <v>13</v>
      </c>
      <c r="E16" s="22">
        <v>91</v>
      </c>
      <c r="F16" s="22">
        <v>5</v>
      </c>
      <c r="G16" s="22">
        <v>1</v>
      </c>
      <c r="H16" s="22">
        <v>1</v>
      </c>
      <c r="I16" s="22">
        <v>4</v>
      </c>
      <c r="J16" s="22">
        <v>164</v>
      </c>
      <c r="K16" s="22">
        <v>1</v>
      </c>
      <c r="L16" s="22">
        <v>3</v>
      </c>
      <c r="M16" s="22">
        <v>1</v>
      </c>
      <c r="N16" s="22">
        <v>7</v>
      </c>
      <c r="O16" s="22">
        <v>15</v>
      </c>
      <c r="P16" s="22">
        <v>15</v>
      </c>
    </row>
    <row r="17" spans="1:16" s="31" customFormat="1" ht="16.5" customHeight="1">
      <c r="A17" s="30"/>
      <c r="B17" s="21" t="s">
        <v>22</v>
      </c>
      <c r="C17" s="24">
        <v>38</v>
      </c>
      <c r="D17" s="23">
        <v>13</v>
      </c>
      <c r="E17" s="23">
        <v>14</v>
      </c>
      <c r="F17" s="23">
        <v>5</v>
      </c>
      <c r="G17" s="23">
        <v>1</v>
      </c>
      <c r="H17" s="23">
        <v>1</v>
      </c>
      <c r="I17" s="23">
        <v>4</v>
      </c>
      <c r="J17" s="22">
        <v>73</v>
      </c>
      <c r="K17" s="23">
        <v>1</v>
      </c>
      <c r="L17" s="23">
        <v>3</v>
      </c>
      <c r="M17" s="23">
        <v>1</v>
      </c>
      <c r="N17" s="23">
        <v>7</v>
      </c>
      <c r="O17" s="23">
        <v>15</v>
      </c>
      <c r="P17" s="23">
        <v>15</v>
      </c>
    </row>
    <row r="18" spans="1:16" s="31" customFormat="1" ht="16.5" customHeight="1">
      <c r="A18" s="30"/>
      <c r="B18" s="21" t="s">
        <v>19</v>
      </c>
      <c r="C18" s="24">
        <v>77</v>
      </c>
      <c r="D18" s="29" t="s">
        <v>20</v>
      </c>
      <c r="E18" s="23">
        <v>77</v>
      </c>
      <c r="F18" s="29" t="s">
        <v>20</v>
      </c>
      <c r="G18" s="29" t="s">
        <v>20</v>
      </c>
      <c r="H18" s="29" t="s">
        <v>20</v>
      </c>
      <c r="I18" s="29" t="s">
        <v>20</v>
      </c>
      <c r="J18" s="26">
        <v>91</v>
      </c>
      <c r="K18" s="29" t="s">
        <v>20</v>
      </c>
      <c r="L18" s="29" t="s">
        <v>20</v>
      </c>
      <c r="M18" s="29" t="s">
        <v>20</v>
      </c>
      <c r="N18" s="29" t="s">
        <v>20</v>
      </c>
      <c r="O18" s="29" t="s">
        <v>20</v>
      </c>
      <c r="P18" s="29" t="s">
        <v>20</v>
      </c>
    </row>
    <row r="19" spans="1:16" ht="21" customHeight="1">
      <c r="A19" s="27" t="s">
        <v>40</v>
      </c>
      <c r="B19" s="28" t="s">
        <v>21</v>
      </c>
      <c r="C19" s="33">
        <f>SUM(D19:I19)</f>
        <v>102</v>
      </c>
      <c r="D19" s="23">
        <f aca="true" t="shared" si="0" ref="D19:I19">SUM(D20:D21)</f>
        <v>13</v>
      </c>
      <c r="E19" s="23">
        <f t="shared" si="0"/>
        <v>78</v>
      </c>
      <c r="F19" s="23">
        <f t="shared" si="0"/>
        <v>5</v>
      </c>
      <c r="G19" s="23">
        <f t="shared" si="0"/>
        <v>1</v>
      </c>
      <c r="H19" s="23">
        <f t="shared" si="0"/>
        <v>1</v>
      </c>
      <c r="I19" s="23">
        <f t="shared" si="0"/>
        <v>4</v>
      </c>
      <c r="J19" s="23">
        <f>SUM(K19:P19)+SUM(C39:K39)</f>
        <v>147</v>
      </c>
      <c r="K19" s="23">
        <f aca="true" t="shared" si="1" ref="K19:P19">SUM(K20:K21)</f>
        <v>1</v>
      </c>
      <c r="L19" s="23">
        <f t="shared" si="1"/>
        <v>3</v>
      </c>
      <c r="M19" s="23">
        <f t="shared" si="1"/>
        <v>1</v>
      </c>
      <c r="N19" s="23">
        <f t="shared" si="1"/>
        <v>7</v>
      </c>
      <c r="O19" s="23">
        <f t="shared" si="1"/>
        <v>15</v>
      </c>
      <c r="P19" s="23">
        <f t="shared" si="1"/>
        <v>15</v>
      </c>
    </row>
    <row r="20" spans="1:16" ht="16.5" customHeight="1">
      <c r="A20" s="30"/>
      <c r="B20" s="21" t="s">
        <v>22</v>
      </c>
      <c r="C20" s="33">
        <f>SUM(D20:I20)</f>
        <v>38</v>
      </c>
      <c r="D20" s="23">
        <v>13</v>
      </c>
      <c r="E20" s="23">
        <v>14</v>
      </c>
      <c r="F20" s="23">
        <v>5</v>
      </c>
      <c r="G20" s="23">
        <v>1</v>
      </c>
      <c r="H20" s="23">
        <v>1</v>
      </c>
      <c r="I20" s="23">
        <v>4</v>
      </c>
      <c r="J20" s="23">
        <f>SUM(K20:P20)+SUM(C40:K40)</f>
        <v>72</v>
      </c>
      <c r="K20" s="23">
        <v>1</v>
      </c>
      <c r="L20" s="23">
        <v>3</v>
      </c>
      <c r="M20" s="23">
        <v>1</v>
      </c>
      <c r="N20" s="23">
        <v>7</v>
      </c>
      <c r="O20" s="23">
        <v>15</v>
      </c>
      <c r="P20" s="23">
        <v>15</v>
      </c>
    </row>
    <row r="21" spans="1:16" ht="16.5" customHeight="1">
      <c r="A21" s="34"/>
      <c r="B21" s="35" t="s">
        <v>19</v>
      </c>
      <c r="C21" s="36">
        <f>SUM(D21:I21)</f>
        <v>64</v>
      </c>
      <c r="D21" s="37" t="s">
        <v>20</v>
      </c>
      <c r="E21" s="38">
        <v>64</v>
      </c>
      <c r="F21" s="37" t="s">
        <v>20</v>
      </c>
      <c r="G21" s="37" t="s">
        <v>20</v>
      </c>
      <c r="H21" s="37" t="s">
        <v>20</v>
      </c>
      <c r="I21" s="37" t="s">
        <v>20</v>
      </c>
      <c r="J21" s="38">
        <f>SUM(K21:P21)+SUM(C41:K41)</f>
        <v>75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</row>
    <row r="22" spans="1:16" ht="45" customHeight="1">
      <c r="A22" s="39"/>
      <c r="B22" s="3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 t="s">
        <v>23</v>
      </c>
      <c r="P22" s="39" t="s">
        <v>23</v>
      </c>
    </row>
    <row r="23" spans="1:16" ht="13.5" customHeight="1">
      <c r="A23" s="4" t="s">
        <v>41</v>
      </c>
      <c r="B23" s="5"/>
      <c r="C23" s="6" t="s">
        <v>42</v>
      </c>
      <c r="D23" s="7"/>
      <c r="E23" s="7"/>
      <c r="F23" s="7"/>
      <c r="G23" s="7"/>
      <c r="H23" s="7"/>
      <c r="I23" s="7"/>
      <c r="J23" s="7"/>
      <c r="K23" s="5"/>
      <c r="L23" s="40" t="s">
        <v>43</v>
      </c>
      <c r="M23" s="41" t="s">
        <v>44</v>
      </c>
      <c r="N23" s="42" t="s">
        <v>45</v>
      </c>
      <c r="O23" s="43"/>
      <c r="P23" s="44" t="s">
        <v>46</v>
      </c>
    </row>
    <row r="24" spans="1:16" ht="13.5" customHeight="1">
      <c r="A24" s="8"/>
      <c r="B24" s="9"/>
      <c r="C24" s="10"/>
      <c r="D24" s="11"/>
      <c r="E24" s="11"/>
      <c r="F24" s="11"/>
      <c r="G24" s="11"/>
      <c r="H24" s="11"/>
      <c r="I24" s="11"/>
      <c r="J24" s="11"/>
      <c r="K24" s="12"/>
      <c r="L24" s="45"/>
      <c r="M24" s="45"/>
      <c r="N24" s="46"/>
      <c r="O24" s="47"/>
      <c r="P24" s="48"/>
    </row>
    <row r="25" spans="1:16" ht="13.5" customHeight="1">
      <c r="A25" s="8"/>
      <c r="B25" s="9"/>
      <c r="C25" s="49" t="s">
        <v>24</v>
      </c>
      <c r="D25" s="13" t="s">
        <v>25</v>
      </c>
      <c r="E25" s="13" t="s">
        <v>26</v>
      </c>
      <c r="F25" s="13" t="s">
        <v>27</v>
      </c>
      <c r="G25" s="13" t="s">
        <v>28</v>
      </c>
      <c r="H25" s="50" t="s">
        <v>29</v>
      </c>
      <c r="I25" s="51" t="s">
        <v>47</v>
      </c>
      <c r="J25" s="52" t="s">
        <v>48</v>
      </c>
      <c r="K25" s="53" t="s">
        <v>49</v>
      </c>
      <c r="L25" s="45"/>
      <c r="M25" s="45"/>
      <c r="N25" s="54"/>
      <c r="O25" s="55"/>
      <c r="P25" s="56"/>
    </row>
    <row r="26" spans="1:16" ht="13.5" customHeight="1">
      <c r="A26" s="11"/>
      <c r="B26" s="12"/>
      <c r="C26" s="57"/>
      <c r="D26" s="16"/>
      <c r="E26" s="16"/>
      <c r="F26" s="16"/>
      <c r="G26" s="18"/>
      <c r="H26" s="58" t="s">
        <v>50</v>
      </c>
      <c r="I26" s="59" t="s">
        <v>51</v>
      </c>
      <c r="J26" s="59" t="s">
        <v>52</v>
      </c>
      <c r="K26" s="60"/>
      <c r="L26" s="61"/>
      <c r="M26" s="61"/>
      <c r="N26" s="62"/>
      <c r="O26" s="63"/>
      <c r="P26" s="64"/>
    </row>
    <row r="27" spans="1:16" ht="21" customHeight="1">
      <c r="A27" s="20" t="s">
        <v>53</v>
      </c>
      <c r="B27" s="21" t="s">
        <v>54</v>
      </c>
      <c r="C27" s="65">
        <f>SUM(C28:C29)</f>
        <v>8</v>
      </c>
      <c r="D27" s="65">
        <f>SUM(D28:D29)</f>
        <v>12</v>
      </c>
      <c r="E27" s="65">
        <f>SUM(E28:E29)</f>
        <v>2</v>
      </c>
      <c r="F27" s="65">
        <f>SUM(F28:F29)</f>
        <v>1</v>
      </c>
      <c r="G27" s="65">
        <f>SUM(G28:G29)</f>
        <v>1</v>
      </c>
      <c r="H27" s="65">
        <v>0</v>
      </c>
      <c r="I27" s="65">
        <f>SUM(I28:I29)</f>
        <v>1</v>
      </c>
      <c r="J27" s="66">
        <v>0</v>
      </c>
      <c r="K27" s="66">
        <v>16</v>
      </c>
      <c r="L27" s="65">
        <f>SUM(L28:L29)</f>
        <v>22</v>
      </c>
      <c r="M27" s="66">
        <f>SUM(M28:M29)</f>
        <v>161</v>
      </c>
      <c r="N27" s="67">
        <f>SUM(N28:O29)</f>
        <v>12725</v>
      </c>
      <c r="O27" s="67"/>
      <c r="P27" s="66">
        <f>SUM(P28:P29)</f>
        <v>354</v>
      </c>
    </row>
    <row r="28" spans="1:16" ht="16.5" customHeight="1">
      <c r="A28" s="23"/>
      <c r="B28" s="21" t="s">
        <v>55</v>
      </c>
      <c r="C28" s="68">
        <v>8</v>
      </c>
      <c r="D28" s="68">
        <v>12</v>
      </c>
      <c r="E28" s="68">
        <v>2</v>
      </c>
      <c r="F28" s="68">
        <v>1</v>
      </c>
      <c r="G28" s="68">
        <v>1</v>
      </c>
      <c r="H28" s="65">
        <v>0</v>
      </c>
      <c r="I28" s="68">
        <v>1</v>
      </c>
      <c r="J28" s="66">
        <v>0</v>
      </c>
      <c r="K28" s="66">
        <v>0</v>
      </c>
      <c r="L28" s="68">
        <v>20</v>
      </c>
      <c r="M28" s="66">
        <v>161</v>
      </c>
      <c r="N28" s="69">
        <v>12725</v>
      </c>
      <c r="O28" s="69"/>
      <c r="P28" s="68">
        <v>354</v>
      </c>
    </row>
    <row r="29" spans="1:16" ht="16.5" customHeight="1">
      <c r="A29" s="23"/>
      <c r="B29" s="21" t="s">
        <v>19</v>
      </c>
      <c r="C29" s="70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6">
        <v>0</v>
      </c>
      <c r="K29" s="66">
        <v>16</v>
      </c>
      <c r="L29" s="65">
        <v>2</v>
      </c>
      <c r="M29" s="65">
        <v>0</v>
      </c>
      <c r="N29" s="65"/>
      <c r="O29" s="65">
        <v>0</v>
      </c>
      <c r="P29" s="65">
        <v>0</v>
      </c>
    </row>
    <row r="30" spans="1:16" ht="21" customHeight="1">
      <c r="A30" s="27" t="s">
        <v>37</v>
      </c>
      <c r="B30" s="21" t="s">
        <v>21</v>
      </c>
      <c r="C30" s="65">
        <v>8</v>
      </c>
      <c r="D30" s="65">
        <v>12</v>
      </c>
      <c r="E30" s="65">
        <v>2</v>
      </c>
      <c r="F30" s="65">
        <v>1</v>
      </c>
      <c r="G30" s="65">
        <v>1</v>
      </c>
      <c r="H30" s="65">
        <v>0</v>
      </c>
      <c r="I30" s="65">
        <v>1</v>
      </c>
      <c r="J30" s="66">
        <v>0</v>
      </c>
      <c r="K30" s="66">
        <v>16</v>
      </c>
      <c r="L30" s="65">
        <f>SUM(L31:L32)</f>
        <v>21</v>
      </c>
      <c r="M30" s="65">
        <v>161</v>
      </c>
      <c r="N30" s="67">
        <v>12933</v>
      </c>
      <c r="O30" s="67"/>
      <c r="P30" s="66">
        <v>362</v>
      </c>
    </row>
    <row r="31" spans="1:16" ht="16.5" customHeight="1">
      <c r="A31" s="23"/>
      <c r="B31" s="21" t="s">
        <v>22</v>
      </c>
      <c r="C31" s="70">
        <v>8</v>
      </c>
      <c r="D31" s="65">
        <v>12</v>
      </c>
      <c r="E31" s="65">
        <v>2</v>
      </c>
      <c r="F31" s="65">
        <v>1</v>
      </c>
      <c r="G31" s="65">
        <v>1</v>
      </c>
      <c r="H31" s="65">
        <v>0</v>
      </c>
      <c r="I31" s="65">
        <v>1</v>
      </c>
      <c r="J31" s="66">
        <v>0</v>
      </c>
      <c r="K31" s="66">
        <v>0</v>
      </c>
      <c r="L31" s="65">
        <v>19</v>
      </c>
      <c r="M31" s="66">
        <v>161</v>
      </c>
      <c r="N31" s="69">
        <v>12933</v>
      </c>
      <c r="O31" s="69"/>
      <c r="P31" s="65">
        <v>362</v>
      </c>
    </row>
    <row r="32" spans="1:16" ht="16.5" customHeight="1">
      <c r="A32" s="23"/>
      <c r="B32" s="28" t="s">
        <v>19</v>
      </c>
      <c r="C32" s="70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6">
        <v>0</v>
      </c>
      <c r="K32" s="66">
        <v>16</v>
      </c>
      <c r="L32" s="65">
        <v>2</v>
      </c>
      <c r="M32" s="65">
        <v>0</v>
      </c>
      <c r="N32" s="65"/>
      <c r="O32" s="65">
        <v>0</v>
      </c>
      <c r="P32" s="65">
        <v>0</v>
      </c>
    </row>
    <row r="33" spans="1:16" ht="21" customHeight="1">
      <c r="A33" s="27" t="s">
        <v>38</v>
      </c>
      <c r="B33" s="21" t="s">
        <v>21</v>
      </c>
      <c r="C33" s="71">
        <f>SUM(C34:C35)</f>
        <v>8</v>
      </c>
      <c r="D33" s="65">
        <f>SUM(D34:D35)</f>
        <v>12</v>
      </c>
      <c r="E33" s="65">
        <f>SUM(E34:E35)</f>
        <v>2</v>
      </c>
      <c r="F33" s="65">
        <f>SUM(F34:F35)</f>
        <v>1</v>
      </c>
      <c r="G33" s="65">
        <f>SUM(G34:G35)</f>
        <v>1</v>
      </c>
      <c r="H33" s="65">
        <v>0</v>
      </c>
      <c r="I33" s="65">
        <f>SUM(I34:I35)</f>
        <v>1</v>
      </c>
      <c r="J33" s="66">
        <f>SUM(J34:J35)</f>
        <v>1</v>
      </c>
      <c r="K33" s="66">
        <f>SUM(K34:K35)</f>
        <v>91</v>
      </c>
      <c r="L33" s="65">
        <f>SUM(L34:L35)</f>
        <v>23</v>
      </c>
      <c r="M33" s="66">
        <v>161</v>
      </c>
      <c r="N33" s="69">
        <f>SUM(N34:O35)</f>
        <v>13156</v>
      </c>
      <c r="O33" s="69"/>
      <c r="P33" s="65">
        <f>SUM(P34:P35)</f>
        <v>375</v>
      </c>
    </row>
    <row r="34" spans="1:16" ht="16.5" customHeight="1">
      <c r="A34" s="30"/>
      <c r="B34" s="21" t="s">
        <v>22</v>
      </c>
      <c r="C34" s="70">
        <v>8</v>
      </c>
      <c r="D34" s="65">
        <v>12</v>
      </c>
      <c r="E34" s="65">
        <v>2</v>
      </c>
      <c r="F34" s="65">
        <v>1</v>
      </c>
      <c r="G34" s="65">
        <v>1</v>
      </c>
      <c r="H34" s="65">
        <v>0</v>
      </c>
      <c r="I34" s="65">
        <v>1</v>
      </c>
      <c r="J34" s="66">
        <v>1</v>
      </c>
      <c r="K34" s="66">
        <v>0</v>
      </c>
      <c r="L34" s="65">
        <v>19</v>
      </c>
      <c r="M34" s="66">
        <v>161</v>
      </c>
      <c r="N34" s="69">
        <v>13156</v>
      </c>
      <c r="O34" s="69"/>
      <c r="P34" s="65">
        <v>375</v>
      </c>
    </row>
    <row r="35" spans="1:16" ht="16.5" customHeight="1">
      <c r="A35" s="30"/>
      <c r="B35" s="21" t="s">
        <v>19</v>
      </c>
      <c r="C35" s="70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6">
        <v>0</v>
      </c>
      <c r="K35" s="66">
        <v>91</v>
      </c>
      <c r="L35" s="65">
        <v>4</v>
      </c>
      <c r="M35" s="65">
        <v>0</v>
      </c>
      <c r="N35" s="65"/>
      <c r="O35" s="65">
        <v>0</v>
      </c>
      <c r="P35" s="65">
        <v>0</v>
      </c>
    </row>
    <row r="36" spans="1:16" s="31" customFormat="1" ht="21" customHeight="1">
      <c r="A36" s="27" t="s">
        <v>39</v>
      </c>
      <c r="B36" s="32" t="s">
        <v>21</v>
      </c>
      <c r="C36" s="70">
        <f aca="true" t="shared" si="2" ref="C36:M36">SUM(C37+C38)</f>
        <v>10</v>
      </c>
      <c r="D36" s="65">
        <f t="shared" si="2"/>
        <v>14</v>
      </c>
      <c r="E36" s="65">
        <f t="shared" si="2"/>
        <v>3</v>
      </c>
      <c r="F36" s="65">
        <f t="shared" si="2"/>
        <v>1</v>
      </c>
      <c r="G36" s="65">
        <f t="shared" si="2"/>
        <v>1</v>
      </c>
      <c r="H36" s="65">
        <f t="shared" si="2"/>
        <v>0</v>
      </c>
      <c r="I36" s="65">
        <f t="shared" si="2"/>
        <v>1</v>
      </c>
      <c r="J36" s="65">
        <f t="shared" si="2"/>
        <v>1</v>
      </c>
      <c r="K36" s="66">
        <f t="shared" si="2"/>
        <v>91</v>
      </c>
      <c r="L36" s="65">
        <f t="shared" si="2"/>
        <v>29</v>
      </c>
      <c r="M36" s="65">
        <f t="shared" si="2"/>
        <v>209</v>
      </c>
      <c r="N36" s="69">
        <f>SUM(N37:O38)</f>
        <v>15578</v>
      </c>
      <c r="O36" s="69"/>
      <c r="P36" s="65">
        <f>SUM(P37:P38)</f>
        <v>420</v>
      </c>
    </row>
    <row r="37" spans="1:16" s="31" customFormat="1" ht="16.5" customHeight="1">
      <c r="A37" s="30"/>
      <c r="B37" s="21" t="s">
        <v>22</v>
      </c>
      <c r="C37" s="70">
        <v>10</v>
      </c>
      <c r="D37" s="65">
        <v>14</v>
      </c>
      <c r="E37" s="65">
        <v>3</v>
      </c>
      <c r="F37" s="65">
        <v>1</v>
      </c>
      <c r="G37" s="65">
        <v>1</v>
      </c>
      <c r="H37" s="65">
        <v>0</v>
      </c>
      <c r="I37" s="65">
        <v>1</v>
      </c>
      <c r="J37" s="65">
        <v>1</v>
      </c>
      <c r="K37" s="65">
        <v>0</v>
      </c>
      <c r="L37" s="65">
        <v>25</v>
      </c>
      <c r="M37" s="65">
        <v>209</v>
      </c>
      <c r="N37" s="69">
        <v>15578</v>
      </c>
      <c r="O37" s="69"/>
      <c r="P37" s="65">
        <v>420</v>
      </c>
    </row>
    <row r="38" spans="1:16" s="31" customFormat="1" ht="16.5" customHeight="1">
      <c r="A38" s="30"/>
      <c r="B38" s="21" t="s">
        <v>19</v>
      </c>
      <c r="C38" s="70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91</v>
      </c>
      <c r="L38" s="65">
        <v>4</v>
      </c>
      <c r="M38" s="65">
        <v>0</v>
      </c>
      <c r="N38" s="65"/>
      <c r="O38" s="65">
        <v>0</v>
      </c>
      <c r="P38" s="65">
        <v>0</v>
      </c>
    </row>
    <row r="39" spans="1:16" ht="21" customHeight="1">
      <c r="A39" s="27" t="s">
        <v>40</v>
      </c>
      <c r="B39" s="28" t="s">
        <v>21</v>
      </c>
      <c r="C39" s="71">
        <f aca="true" t="shared" si="3" ref="C39:M39">SUM(C40:C41)</f>
        <v>10</v>
      </c>
      <c r="D39" s="66">
        <f t="shared" si="3"/>
        <v>14</v>
      </c>
      <c r="E39" s="66">
        <f t="shared" si="3"/>
        <v>3</v>
      </c>
      <c r="F39" s="66">
        <f t="shared" si="3"/>
        <v>1</v>
      </c>
      <c r="G39" s="66">
        <f t="shared" si="3"/>
        <v>0</v>
      </c>
      <c r="H39" s="66">
        <f t="shared" si="3"/>
        <v>0</v>
      </c>
      <c r="I39" s="66">
        <f t="shared" si="3"/>
        <v>1</v>
      </c>
      <c r="J39" s="66">
        <f t="shared" si="3"/>
        <v>1</v>
      </c>
      <c r="K39" s="66">
        <f t="shared" si="3"/>
        <v>75</v>
      </c>
      <c r="L39" s="66">
        <f t="shared" si="3"/>
        <v>27</v>
      </c>
      <c r="M39" s="66">
        <f t="shared" si="3"/>
        <v>209</v>
      </c>
      <c r="N39" s="69">
        <f>SUM(N40:O41)</f>
        <v>15784</v>
      </c>
      <c r="O39" s="69"/>
      <c r="P39" s="65">
        <f>SUM(P40:P41)</f>
        <v>429</v>
      </c>
    </row>
    <row r="40" spans="1:16" ht="16.5" customHeight="1">
      <c r="A40" s="30"/>
      <c r="B40" s="21" t="s">
        <v>22</v>
      </c>
      <c r="C40" s="70">
        <v>10</v>
      </c>
      <c r="D40" s="65">
        <v>14</v>
      </c>
      <c r="E40" s="65">
        <v>3</v>
      </c>
      <c r="F40" s="65">
        <v>1</v>
      </c>
      <c r="G40" s="65">
        <v>0</v>
      </c>
      <c r="H40" s="65">
        <v>0</v>
      </c>
      <c r="I40" s="65">
        <v>1</v>
      </c>
      <c r="J40" s="65">
        <v>1</v>
      </c>
      <c r="K40" s="65">
        <v>0</v>
      </c>
      <c r="L40" s="65">
        <v>25</v>
      </c>
      <c r="M40" s="65">
        <v>209</v>
      </c>
      <c r="N40" s="69">
        <v>15784</v>
      </c>
      <c r="O40" s="69"/>
      <c r="P40" s="65">
        <v>429</v>
      </c>
    </row>
    <row r="41" spans="1:16" ht="16.5" customHeight="1">
      <c r="A41" s="34"/>
      <c r="B41" s="35" t="s">
        <v>19</v>
      </c>
      <c r="C41" s="72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75</v>
      </c>
      <c r="L41" s="73">
        <v>2</v>
      </c>
      <c r="M41" s="73">
        <v>0</v>
      </c>
      <c r="N41" s="73"/>
      <c r="O41" s="73">
        <v>0</v>
      </c>
      <c r="P41" s="73">
        <v>0</v>
      </c>
    </row>
    <row r="42" spans="1:16" ht="14.25">
      <c r="A42" s="74" t="s">
        <v>56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P42" s="76" t="s">
        <v>57</v>
      </c>
    </row>
    <row r="43" spans="1:15" ht="13.5">
      <c r="A43" s="39"/>
      <c r="B43" s="3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 t="s">
        <v>23</v>
      </c>
    </row>
    <row r="44" spans="1:15" ht="13.5">
      <c r="A44" s="77"/>
      <c r="B44" s="8"/>
      <c r="C44" s="77"/>
      <c r="D44" s="8"/>
      <c r="E44" s="8"/>
      <c r="F44" s="8"/>
      <c r="G44" s="8"/>
      <c r="H44" s="8"/>
      <c r="I44" s="8"/>
      <c r="J44" s="78"/>
      <c r="K44" s="79"/>
      <c r="L44" s="80"/>
      <c r="M44" s="81"/>
      <c r="N44" s="79"/>
      <c r="O44" s="82"/>
    </row>
    <row r="45" spans="1:15" ht="13.5">
      <c r="A45" s="8"/>
      <c r="B45" s="8"/>
      <c r="C45" s="8"/>
      <c r="D45" s="8"/>
      <c r="E45" s="8"/>
      <c r="F45" s="8"/>
      <c r="G45" s="8"/>
      <c r="H45" s="8"/>
      <c r="I45" s="8"/>
      <c r="J45" s="83"/>
      <c r="K45" s="83"/>
      <c r="L45" s="81"/>
      <c r="M45" s="81"/>
      <c r="N45" s="82"/>
      <c r="O45" s="82"/>
    </row>
    <row r="46" spans="1:15" ht="13.5">
      <c r="A46" s="8"/>
      <c r="B46" s="8"/>
      <c r="C46" s="84"/>
      <c r="D46" s="84"/>
      <c r="E46" s="84"/>
      <c r="F46" s="84"/>
      <c r="G46" s="84"/>
      <c r="H46" s="85"/>
      <c r="I46" s="86"/>
      <c r="J46" s="83"/>
      <c r="K46" s="83"/>
      <c r="L46" s="81"/>
      <c r="M46" s="81"/>
      <c r="N46" s="82"/>
      <c r="O46" s="82"/>
    </row>
    <row r="47" spans="1:15" ht="13.5">
      <c r="A47" s="8"/>
      <c r="B47" s="8"/>
      <c r="C47" s="87"/>
      <c r="D47" s="87"/>
      <c r="E47" s="87"/>
      <c r="F47" s="87"/>
      <c r="G47" s="8"/>
      <c r="H47" s="85"/>
      <c r="I47" s="86"/>
      <c r="J47" s="83"/>
      <c r="K47" s="83"/>
      <c r="L47" s="81"/>
      <c r="M47" s="81"/>
      <c r="N47" s="82"/>
      <c r="O47" s="82"/>
    </row>
    <row r="48" spans="1:15" ht="14.25">
      <c r="A48" s="31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90"/>
      <c r="M48" s="90"/>
      <c r="N48" s="91"/>
      <c r="O48" s="92"/>
    </row>
    <row r="49" spans="1:15" ht="14.25">
      <c r="A49" s="31"/>
      <c r="B49" s="88"/>
      <c r="C49" s="93"/>
      <c r="D49" s="93"/>
      <c r="E49" s="93"/>
      <c r="F49" s="93"/>
      <c r="G49" s="93"/>
      <c r="H49" s="93"/>
      <c r="I49" s="93"/>
      <c r="J49" s="93"/>
      <c r="K49" s="93"/>
      <c r="L49" s="90"/>
      <c r="M49" s="90"/>
      <c r="N49" s="91"/>
      <c r="O49" s="92"/>
    </row>
    <row r="50" spans="1:15" ht="14.25">
      <c r="A50" s="31"/>
      <c r="B50" s="88"/>
      <c r="C50" s="92"/>
      <c r="D50" s="92"/>
      <c r="E50" s="92"/>
      <c r="F50" s="92"/>
      <c r="G50" s="92"/>
      <c r="H50" s="92"/>
      <c r="I50" s="92"/>
      <c r="J50" s="93"/>
      <c r="K50" s="92"/>
      <c r="L50" s="90"/>
      <c r="M50" s="90"/>
      <c r="N50" s="91"/>
      <c r="O50" s="92"/>
    </row>
    <row r="51" spans="1:15" ht="14.25">
      <c r="A51" s="94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90"/>
      <c r="M51" s="90"/>
      <c r="N51" s="91"/>
      <c r="O51" s="92"/>
    </row>
    <row r="52" spans="1:15" ht="14.25">
      <c r="A52" s="31"/>
      <c r="B52" s="88"/>
      <c r="C52" s="93"/>
      <c r="D52" s="93"/>
      <c r="E52" s="93"/>
      <c r="F52" s="93"/>
      <c r="G52" s="93"/>
      <c r="H52" s="93"/>
      <c r="I52" s="93"/>
      <c r="J52" s="93"/>
      <c r="K52" s="93"/>
      <c r="L52" s="90"/>
      <c r="M52" s="90"/>
      <c r="N52" s="91"/>
      <c r="O52" s="92"/>
    </row>
    <row r="53" spans="1:15" ht="14.25">
      <c r="A53" s="31"/>
      <c r="B53" s="88"/>
      <c r="C53" s="92"/>
      <c r="D53" s="92"/>
      <c r="E53" s="92"/>
      <c r="F53" s="92"/>
      <c r="G53" s="92"/>
      <c r="H53" s="92"/>
      <c r="I53" s="92"/>
      <c r="J53" s="93"/>
      <c r="K53" s="92"/>
      <c r="L53" s="90"/>
      <c r="M53" s="90"/>
      <c r="N53" s="91"/>
      <c r="O53" s="92"/>
    </row>
    <row r="54" spans="1:15" ht="13.5">
      <c r="A54" s="94"/>
      <c r="B54" s="88"/>
      <c r="C54" s="89"/>
      <c r="D54" s="89"/>
      <c r="E54" s="89"/>
      <c r="F54" s="89"/>
      <c r="G54" s="89"/>
      <c r="H54" s="95"/>
      <c r="I54" s="89"/>
      <c r="J54" s="89"/>
      <c r="K54" s="89"/>
      <c r="L54" s="90"/>
      <c r="M54" s="90"/>
      <c r="N54" s="95"/>
      <c r="O54" s="92"/>
    </row>
    <row r="55" spans="1:15" ht="13.5">
      <c r="A55" s="31"/>
      <c r="B55" s="88"/>
      <c r="C55" s="95"/>
      <c r="D55" s="95"/>
      <c r="E55" s="95"/>
      <c r="F55" s="95"/>
      <c r="G55" s="95"/>
      <c r="H55" s="95"/>
      <c r="I55" s="95"/>
      <c r="J55" s="95"/>
      <c r="K55" s="92"/>
      <c r="L55" s="96"/>
      <c r="M55" s="96"/>
      <c r="N55" s="95"/>
      <c r="O55" s="95"/>
    </row>
    <row r="56" spans="1:15" ht="13.5">
      <c r="A56" s="31"/>
      <c r="B56" s="88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7"/>
      <c r="N56" s="95"/>
      <c r="O56" s="97"/>
    </row>
    <row r="57" spans="1:15" ht="13.5">
      <c r="A57" s="94"/>
      <c r="B57" s="88"/>
      <c r="C57" s="89"/>
      <c r="D57" s="89"/>
      <c r="E57" s="89"/>
      <c r="F57" s="89"/>
      <c r="G57" s="89"/>
      <c r="H57" s="95"/>
      <c r="I57" s="89"/>
      <c r="J57" s="89"/>
      <c r="K57" s="89"/>
      <c r="L57" s="90"/>
      <c r="M57" s="90"/>
      <c r="N57" s="95"/>
      <c r="O57" s="92"/>
    </row>
    <row r="58" spans="1:15" ht="13.5">
      <c r="A58" s="39"/>
      <c r="B58" s="88"/>
      <c r="C58" s="95"/>
      <c r="D58" s="95"/>
      <c r="E58" s="95"/>
      <c r="F58" s="95"/>
      <c r="G58" s="95"/>
      <c r="H58" s="95"/>
      <c r="I58" s="95"/>
      <c r="J58" s="95"/>
      <c r="K58" s="92"/>
      <c r="L58" s="96"/>
      <c r="M58" s="96"/>
      <c r="N58" s="95"/>
      <c r="O58" s="95"/>
    </row>
    <row r="59" spans="1:15" ht="13.5">
      <c r="A59" s="39"/>
      <c r="B59" s="88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7"/>
      <c r="N59" s="95"/>
      <c r="O59" s="97"/>
    </row>
    <row r="60" spans="1:15" ht="13.5">
      <c r="A60" s="94"/>
      <c r="B60" s="88"/>
      <c r="C60" s="92"/>
      <c r="D60" s="92"/>
      <c r="E60" s="92"/>
      <c r="F60" s="92"/>
      <c r="G60" s="92"/>
      <c r="H60" s="95"/>
      <c r="I60" s="92"/>
      <c r="J60" s="92"/>
      <c r="K60" s="92"/>
      <c r="L60" s="96"/>
      <c r="M60" s="96"/>
      <c r="N60" s="95"/>
      <c r="O60" s="97"/>
    </row>
    <row r="61" spans="1:15" ht="13.5">
      <c r="A61" s="39"/>
      <c r="B61" s="88"/>
      <c r="C61" s="95"/>
      <c r="D61" s="95"/>
      <c r="E61" s="95"/>
      <c r="F61" s="95"/>
      <c r="G61" s="95"/>
      <c r="H61" s="95"/>
      <c r="I61" s="95"/>
      <c r="J61" s="95"/>
      <c r="K61" s="92"/>
      <c r="L61" s="96"/>
      <c r="M61" s="96"/>
      <c r="N61" s="95"/>
      <c r="O61" s="95"/>
    </row>
    <row r="62" spans="1:15" ht="13.5">
      <c r="A62" s="39"/>
      <c r="B62" s="88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7"/>
      <c r="N62" s="95"/>
      <c r="O62" s="97"/>
    </row>
    <row r="63" spans="1:1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1"/>
      <c r="L63" s="39"/>
      <c r="M63" s="31"/>
      <c r="N63" s="31"/>
      <c r="O63" s="76"/>
    </row>
  </sheetData>
  <sheetProtection/>
  <mergeCells count="58">
    <mergeCell ref="P23:P26"/>
    <mergeCell ref="N34:O34"/>
    <mergeCell ref="N36:O36"/>
    <mergeCell ref="N27:O27"/>
    <mergeCell ref="N28:O28"/>
    <mergeCell ref="N30:O30"/>
    <mergeCell ref="N23:O26"/>
    <mergeCell ref="G25:G26"/>
    <mergeCell ref="L54:M54"/>
    <mergeCell ref="L55:M55"/>
    <mergeCell ref="C44:I45"/>
    <mergeCell ref="J44:J47"/>
    <mergeCell ref="K44:K47"/>
    <mergeCell ref="L44:M47"/>
    <mergeCell ref="G46:G47"/>
    <mergeCell ref="L52:M52"/>
    <mergeCell ref="L53:M53"/>
    <mergeCell ref="L23:L26"/>
    <mergeCell ref="L48:M48"/>
    <mergeCell ref="L49:M49"/>
    <mergeCell ref="L50:M50"/>
    <mergeCell ref="A42:M42"/>
    <mergeCell ref="A44:B47"/>
    <mergeCell ref="C46:C47"/>
    <mergeCell ref="D46:D47"/>
    <mergeCell ref="E46:E47"/>
    <mergeCell ref="F46:F47"/>
    <mergeCell ref="N31:O31"/>
    <mergeCell ref="N33:O33"/>
    <mergeCell ref="L60:M60"/>
    <mergeCell ref="L57:M57"/>
    <mergeCell ref="L58:M58"/>
    <mergeCell ref="L51:M51"/>
    <mergeCell ref="N39:O39"/>
    <mergeCell ref="N44:O47"/>
    <mergeCell ref="N37:O37"/>
    <mergeCell ref="L61:M61"/>
    <mergeCell ref="N40:O40"/>
    <mergeCell ref="P5:P6"/>
    <mergeCell ref="A23:B26"/>
    <mergeCell ref="C25:C26"/>
    <mergeCell ref="D25:D26"/>
    <mergeCell ref="F25:F26"/>
    <mergeCell ref="E25:E26"/>
    <mergeCell ref="O5:O6"/>
    <mergeCell ref="M23:M26"/>
    <mergeCell ref="C23:K24"/>
    <mergeCell ref="K25:K26"/>
    <mergeCell ref="J3:P4"/>
    <mergeCell ref="A3:B6"/>
    <mergeCell ref="C3:I4"/>
    <mergeCell ref="C5:C6"/>
    <mergeCell ref="D5:D6"/>
    <mergeCell ref="E5:E6"/>
    <mergeCell ref="I5:I6"/>
    <mergeCell ref="J5:J6"/>
    <mergeCell ref="M5:M6"/>
    <mergeCell ref="N5:N6"/>
  </mergeCells>
  <printOptions/>
  <pageMargins left="0.5118110236220472" right="0.5118110236220472" top="0.7086614173228347" bottom="0.5118110236220472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2009-04-24T00:29:14Z</dcterms:created>
  <dcterms:modified xsi:type="dcterms:W3CDTF">2009-04-24T00:29:15Z</dcterms:modified>
  <cp:category/>
  <cp:version/>
  <cp:contentType/>
  <cp:contentStatus/>
</cp:coreProperties>
</file>