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825" windowWidth="17415" windowHeight="7845" activeTab="0"/>
  </bookViews>
  <sheets>
    <sheet name="６－４" sheetId="1" r:id="rId1"/>
  </sheets>
  <definedNames>
    <definedName name="kasai">#REF!</definedName>
    <definedName name="_xlnm.Print_Area" localSheetId="0">'６－４'!$A$1:$J$20</definedName>
  </definedNames>
  <calcPr fullCalcOnLoad="1"/>
</workbook>
</file>

<file path=xl/sharedStrings.xml><?xml version="1.0" encoding="utf-8"?>
<sst xmlns="http://schemas.openxmlformats.org/spreadsheetml/2006/main" count="56" uniqueCount="28">
  <si>
    <t>６－４  構造別新増築家屋</t>
  </si>
  <si>
    <t>計</t>
  </si>
  <si>
    <t>総　　　数</t>
  </si>
  <si>
    <t>木       造</t>
  </si>
  <si>
    <t>木　　造　　以　　外</t>
  </si>
  <si>
    <t>鉄骨鉄筋コンクリート造</t>
  </si>
  <si>
    <t>区　　分</t>
  </si>
  <si>
    <t>鉄筋コンクリート造</t>
  </si>
  <si>
    <t>棟  数</t>
  </si>
  <si>
    <t>床面積(㎡)</t>
  </si>
  <si>
    <t xml:space="preserve"> 鉄  骨  造</t>
  </si>
  <si>
    <t>平 成</t>
  </si>
  <si>
    <t xml:space="preserve"> 16年</t>
  </si>
  <si>
    <t>軽 量 鉄 骨 造</t>
  </si>
  <si>
    <t xml:space="preserve"> 17</t>
  </si>
  <si>
    <t>れんが造･コンクリートブロック造</t>
  </si>
  <si>
    <t xml:space="preserve"> 18</t>
  </si>
  <si>
    <t xml:space="preserve"> 19</t>
  </si>
  <si>
    <t xml:space="preserve"> 20</t>
  </si>
  <si>
    <t>　　　</t>
  </si>
  <si>
    <t>木　　　造　　　以　　　外</t>
  </si>
  <si>
    <t xml:space="preserve"> 17</t>
  </si>
  <si>
    <t xml:space="preserve"> 20</t>
  </si>
  <si>
    <t>注) 棟数は課税上の数値である｡</t>
  </si>
  <si>
    <t>資料：資産税課</t>
  </si>
  <si>
    <t>鉄骨鉄筋コンクリート造</t>
  </si>
  <si>
    <t>鉄筋コンクリート造</t>
  </si>
  <si>
    <t>れんが造･コンクリートブロック造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</si>
</sst>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55"/>
      <name val="ＭＳ 明朝"/>
      <family val="1"/>
    </font>
    <font>
      <sz val="12"/>
      <color indexed="55"/>
      <name val="ＭＳ 明朝"/>
      <family val="1"/>
    </font>
    <font>
      <sz val="9"/>
      <color indexed="5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2"/>
      <color theme="0" tint="-0.3499799966812134"/>
      <name val="ＭＳ 明朝"/>
      <family val="1"/>
    </font>
    <font>
      <sz val="9"/>
      <color theme="0" tint="-0.34997999668121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 style="hair">
        <color indexed="8"/>
      </top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Font="1">
      <alignment/>
      <protection/>
    </xf>
    <xf numFmtId="0" fontId="6" fillId="0" borderId="0" xfId="60" applyNumberFormat="1" applyFont="1" applyAlignment="1">
      <alignment horizontal="centerContinuous"/>
      <protection/>
    </xf>
    <xf numFmtId="0" fontId="6" fillId="0" borderId="0" xfId="60" applyNumberFormat="1" applyFont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10" xfId="60" applyNumberFormat="1" applyFont="1" applyBorder="1" applyAlignment="1">
      <alignment vertical="center"/>
      <protection/>
    </xf>
    <xf numFmtId="0" fontId="6" fillId="0" borderId="11" xfId="60" applyNumberFormat="1" applyFont="1" applyBorder="1" applyAlignment="1">
      <alignment horizontal="centerContinuous" vertical="center"/>
      <protection/>
    </xf>
    <xf numFmtId="0" fontId="6" fillId="0" borderId="10" xfId="60" applyNumberFormat="1" applyFont="1" applyBorder="1" applyAlignment="1">
      <alignment horizontal="centerContinuous"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NumberFormat="1" applyFont="1" applyBorder="1" applyAlignment="1">
      <alignment horizontal="centerContinuous" vertical="center"/>
      <protection/>
    </xf>
    <xf numFmtId="0" fontId="6" fillId="0" borderId="12" xfId="60" applyNumberFormat="1" applyFont="1" applyBorder="1" applyAlignment="1">
      <alignment horizontal="centerContinuous" vertical="center"/>
      <protection/>
    </xf>
    <xf numFmtId="0" fontId="6" fillId="0" borderId="13" xfId="60" applyNumberFormat="1" applyFont="1" applyBorder="1" applyAlignment="1">
      <alignment horizontal="centerContinuous" vertical="center"/>
      <protection/>
    </xf>
    <xf numFmtId="3" fontId="6" fillId="0" borderId="14" xfId="60" applyNumberFormat="1" applyFont="1" applyFill="1" applyBorder="1" applyAlignment="1">
      <alignment horizontal="centerContinuous" vertical="center"/>
      <protection/>
    </xf>
    <xf numFmtId="38" fontId="6" fillId="0" borderId="0" xfId="60" applyNumberFormat="1" applyFont="1" applyFill="1" applyBorder="1" applyAlignment="1">
      <alignment horizontal="right" vertical="center"/>
      <protection/>
    </xf>
    <xf numFmtId="3" fontId="7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Fill="1" applyBorder="1" applyAlignment="1">
      <alignment horizontal="center" vertical="center"/>
      <protection/>
    </xf>
    <xf numFmtId="0" fontId="6" fillId="0" borderId="15" xfId="60" applyNumberFormat="1" applyFont="1" applyBorder="1" applyAlignment="1">
      <alignment vertical="center"/>
      <protection/>
    </xf>
    <xf numFmtId="0" fontId="6" fillId="0" borderId="16" xfId="60" applyNumberFormat="1" applyFont="1" applyBorder="1" applyAlignment="1">
      <alignment vertical="center"/>
      <protection/>
    </xf>
    <xf numFmtId="0" fontId="6" fillId="0" borderId="17" xfId="60" applyNumberFormat="1" applyFont="1" applyBorder="1" applyAlignment="1">
      <alignment horizontal="center" vertical="center"/>
      <protection/>
    </xf>
    <xf numFmtId="0" fontId="6" fillId="0" borderId="12" xfId="60" applyNumberFormat="1" applyFont="1" applyBorder="1" applyAlignment="1">
      <alignment horizontal="center" vertical="center"/>
      <protection/>
    </xf>
    <xf numFmtId="3" fontId="6" fillId="0" borderId="18" xfId="60" applyNumberFormat="1" applyFont="1" applyFill="1" applyBorder="1" applyAlignment="1">
      <alignment horizontal="centerContinuous" vertical="center"/>
      <protection/>
    </xf>
    <xf numFmtId="3" fontId="6" fillId="0" borderId="0" xfId="60" applyNumberFormat="1" applyFont="1" applyBorder="1" applyAlignment="1" applyProtection="1">
      <alignment vertical="center"/>
      <protection locked="0"/>
    </xf>
    <xf numFmtId="3" fontId="6" fillId="0" borderId="19" xfId="60" applyNumberFormat="1" applyFont="1" applyBorder="1" applyAlignment="1" applyProtection="1" quotePrefix="1">
      <alignment vertical="center"/>
      <protection locked="0"/>
    </xf>
    <xf numFmtId="38" fontId="6" fillId="0" borderId="20" xfId="60" applyNumberFormat="1" applyFont="1" applyFill="1" applyBorder="1" applyAlignment="1">
      <alignment vertical="center"/>
      <protection/>
    </xf>
    <xf numFmtId="38" fontId="6" fillId="0" borderId="0" xfId="60" applyNumberFormat="1" applyFont="1" applyFill="1" applyBorder="1" applyAlignment="1">
      <alignment vertical="center"/>
      <protection/>
    </xf>
    <xf numFmtId="3" fontId="6" fillId="0" borderId="21" xfId="60" applyNumberFormat="1" applyFont="1" applyBorder="1" applyAlignment="1" applyProtection="1" quotePrefix="1">
      <alignment vertical="center"/>
      <protection locked="0"/>
    </xf>
    <xf numFmtId="38" fontId="6" fillId="0" borderId="0" xfId="60" applyNumberFormat="1" applyFont="1" applyBorder="1" applyAlignment="1">
      <alignment vertical="center"/>
      <protection/>
    </xf>
    <xf numFmtId="41" fontId="6" fillId="0" borderId="0" xfId="60" applyNumberFormat="1" applyFont="1" applyFill="1" applyBorder="1" applyAlignment="1">
      <alignment horizontal="right" vertical="center"/>
      <protection/>
    </xf>
    <xf numFmtId="3" fontId="6" fillId="0" borderId="22" xfId="60" applyNumberFormat="1" applyFont="1" applyBorder="1" applyAlignment="1" applyProtection="1">
      <alignment vertical="center"/>
      <protection locked="0"/>
    </xf>
    <xf numFmtId="3" fontId="6" fillId="0" borderId="23" xfId="60" applyNumberFormat="1" applyFont="1" applyBorder="1" applyAlignment="1" applyProtection="1" quotePrefix="1">
      <alignment vertical="center"/>
      <protection locked="0"/>
    </xf>
    <xf numFmtId="38" fontId="6" fillId="0" borderId="24" xfId="60" applyNumberFormat="1" applyFont="1" applyFill="1" applyBorder="1" applyAlignment="1">
      <alignment vertical="center"/>
      <protection/>
    </xf>
    <xf numFmtId="38" fontId="6" fillId="0" borderId="25" xfId="60" applyNumberFormat="1" applyFont="1" applyFill="1" applyBorder="1" applyAlignment="1">
      <alignment vertical="center"/>
      <protection/>
    </xf>
    <xf numFmtId="38" fontId="6" fillId="0" borderId="25" xfId="60" applyNumberFormat="1" applyFont="1" applyBorder="1" applyAlignment="1">
      <alignment vertical="center"/>
      <protection/>
    </xf>
    <xf numFmtId="41" fontId="6" fillId="0" borderId="25" xfId="60" applyNumberFormat="1" applyFont="1" applyBorder="1" applyAlignment="1">
      <alignment vertical="center"/>
      <protection/>
    </xf>
    <xf numFmtId="3" fontId="6" fillId="0" borderId="0" xfId="60" applyNumberFormat="1" applyFont="1" applyBorder="1" applyAlignment="1">
      <alignment vertical="center"/>
      <protection/>
    </xf>
    <xf numFmtId="3" fontId="6" fillId="0" borderId="0" xfId="60" applyNumberFormat="1" applyFont="1" applyFill="1" applyBorder="1" applyAlignment="1">
      <alignment vertical="center"/>
      <protection/>
    </xf>
    <xf numFmtId="0" fontId="6" fillId="0" borderId="26" xfId="60" applyNumberFormat="1" applyFont="1" applyBorder="1" applyAlignment="1">
      <alignment vertical="center"/>
      <protection/>
    </xf>
    <xf numFmtId="3" fontId="6" fillId="0" borderId="10" xfId="60" applyNumberFormat="1" applyFont="1" applyFill="1" applyBorder="1" applyAlignment="1">
      <alignment vertical="center"/>
      <protection/>
    </xf>
    <xf numFmtId="0" fontId="6" fillId="0" borderId="10" xfId="60" applyNumberFormat="1" applyFont="1" applyFill="1" applyBorder="1" applyAlignment="1">
      <alignment horizontal="centerContinuous" vertical="center"/>
      <protection/>
    </xf>
    <xf numFmtId="0" fontId="6" fillId="0" borderId="21" xfId="60" applyNumberFormat="1" applyFont="1" applyBorder="1" applyAlignment="1">
      <alignment horizontal="centerContinuous" vertical="center"/>
      <protection/>
    </xf>
    <xf numFmtId="3" fontId="6" fillId="0" borderId="27" xfId="60" applyNumberFormat="1" applyFont="1" applyFill="1" applyBorder="1" applyAlignment="1">
      <alignment horizontal="centerContinuous" vertical="center"/>
      <protection/>
    </xf>
    <xf numFmtId="3" fontId="7" fillId="0" borderId="27" xfId="60" applyNumberFormat="1" applyFont="1" applyFill="1" applyBorder="1" applyAlignment="1">
      <alignment horizontal="centerContinuous" vertical="center"/>
      <protection/>
    </xf>
    <xf numFmtId="0" fontId="6" fillId="0" borderId="28" xfId="60" applyNumberFormat="1" applyFont="1" applyBorder="1" applyAlignment="1">
      <alignment vertical="center"/>
      <protection/>
    </xf>
    <xf numFmtId="3" fontId="6" fillId="0" borderId="29" xfId="60" applyNumberFormat="1" applyFont="1" applyFill="1" applyBorder="1" applyAlignment="1">
      <alignment horizontal="center" vertical="center"/>
      <protection/>
    </xf>
    <xf numFmtId="3" fontId="6" fillId="0" borderId="30" xfId="60" applyNumberFormat="1" applyFont="1" applyFill="1" applyBorder="1" applyAlignment="1">
      <alignment horizontal="center" vertical="center"/>
      <protection/>
    </xf>
    <xf numFmtId="3" fontId="6" fillId="0" borderId="31" xfId="60" applyNumberFormat="1" applyFont="1" applyFill="1" applyBorder="1" applyAlignment="1">
      <alignment horizontal="center" vertical="center"/>
      <protection/>
    </xf>
    <xf numFmtId="38" fontId="6" fillId="0" borderId="20" xfId="60" applyNumberFormat="1" applyFont="1" applyBorder="1" applyAlignment="1">
      <alignment vertical="center"/>
      <protection/>
    </xf>
    <xf numFmtId="38" fontId="6" fillId="0" borderId="24" xfId="60" applyNumberFormat="1" applyFont="1" applyBorder="1" applyAlignment="1">
      <alignment vertical="center"/>
      <protection/>
    </xf>
    <xf numFmtId="0" fontId="6" fillId="0" borderId="0" xfId="60" applyNumberFormat="1" applyFont="1" applyBorder="1" applyAlignment="1" applyProtection="1">
      <alignment vertical="center"/>
      <protection locked="0"/>
    </xf>
    <xf numFmtId="0" fontId="6" fillId="0" borderId="0" xfId="60" applyNumberFormat="1" applyFont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38" fontId="44" fillId="0" borderId="0" xfId="60" applyNumberFormat="1" applyFont="1" applyAlignment="1">
      <alignment horizontal="right" vertical="center"/>
      <protection/>
    </xf>
    <xf numFmtId="38" fontId="44" fillId="0" borderId="0" xfId="60" applyNumberFormat="1" applyFont="1" applyAlignment="1">
      <alignment vertical="center"/>
      <protection/>
    </xf>
    <xf numFmtId="38" fontId="45" fillId="0" borderId="0" xfId="60" applyNumberFormat="1" applyFont="1" applyBorder="1" applyAlignment="1">
      <alignment horizontal="right" vertical="center"/>
      <protection/>
    </xf>
    <xf numFmtId="38" fontId="44" fillId="0" borderId="0" xfId="60" applyNumberFormat="1" applyFont="1" applyFill="1" applyBorder="1" applyAlignment="1">
      <alignment horizontal="right" vertical="center"/>
      <protection/>
    </xf>
    <xf numFmtId="38" fontId="44" fillId="0" borderId="0" xfId="60" applyNumberFormat="1" applyFont="1" applyBorder="1" applyAlignment="1">
      <alignment horizontal="right" vertical="center"/>
      <protection/>
    </xf>
    <xf numFmtId="0" fontId="44" fillId="0" borderId="0" xfId="60" applyFont="1" applyBorder="1" applyAlignment="1">
      <alignment vertical="center"/>
      <protection/>
    </xf>
    <xf numFmtId="38" fontId="44" fillId="0" borderId="0" xfId="60" applyNumberFormat="1" applyFont="1" applyBorder="1" applyAlignment="1">
      <alignment vertical="center"/>
      <protection/>
    </xf>
    <xf numFmtId="0" fontId="44" fillId="0" borderId="0" xfId="60" applyFont="1" applyAlignment="1">
      <alignment vertical="center"/>
      <protection/>
    </xf>
    <xf numFmtId="3" fontId="44" fillId="0" borderId="0" xfId="60" applyNumberFormat="1" applyFont="1" applyFill="1" applyBorder="1" applyAlignment="1">
      <alignment horizontal="centerContinuous" vertical="center"/>
      <protection/>
    </xf>
    <xf numFmtId="3" fontId="46" fillId="0" borderId="0" xfId="60" applyNumberFormat="1" applyFont="1" applyFill="1" applyBorder="1" applyAlignment="1">
      <alignment horizontal="center" vertical="center"/>
      <protection/>
    </xf>
    <xf numFmtId="0" fontId="44" fillId="0" borderId="0" xfId="60" applyNumberFormat="1" applyFont="1" applyBorder="1" applyAlignment="1">
      <alignment/>
      <protection/>
    </xf>
    <xf numFmtId="0" fontId="44" fillId="0" borderId="0" xfId="60" applyNumberFormat="1" applyFont="1" applyBorder="1" applyAlignment="1">
      <alignment horizontal="center" vertical="center"/>
      <protection/>
    </xf>
    <xf numFmtId="0" fontId="6" fillId="0" borderId="0" xfId="60" applyNumberFormat="1" applyFont="1" applyBorder="1" applyAlignment="1">
      <alignment/>
      <protection/>
    </xf>
    <xf numFmtId="0" fontId="44" fillId="0" borderId="0" xfId="60" applyNumberFormat="1" applyFont="1" applyBorder="1" applyAlignment="1">
      <alignment vertical="center"/>
      <protection/>
    </xf>
    <xf numFmtId="0" fontId="6" fillId="0" borderId="0" xfId="60" applyNumberFormat="1" applyFont="1" applyBorder="1" applyAlignment="1">
      <alignment vertical="center"/>
      <protection/>
    </xf>
    <xf numFmtId="0" fontId="6" fillId="0" borderId="32" xfId="60" applyNumberFormat="1" applyFont="1" applyBorder="1" applyAlignment="1">
      <alignment horizontal="center" vertical="center"/>
      <protection/>
    </xf>
    <xf numFmtId="0" fontId="3" fillId="0" borderId="26" xfId="60" applyBorder="1" applyAlignment="1">
      <alignment horizontal="center" vertical="center"/>
      <protection/>
    </xf>
    <xf numFmtId="0" fontId="3" fillId="0" borderId="33" xfId="60" applyBorder="1" applyAlignment="1">
      <alignment horizontal="center" vertical="center"/>
      <protection/>
    </xf>
    <xf numFmtId="0" fontId="3" fillId="0" borderId="16" xfId="60" applyBorder="1" applyAlignment="1">
      <alignment horizontal="center" vertical="center"/>
      <protection/>
    </xf>
    <xf numFmtId="0" fontId="6" fillId="0" borderId="12" xfId="60" applyNumberFormat="1" applyFont="1" applyBorder="1" applyAlignment="1">
      <alignment horizontal="center" vertical="center" shrinkToFit="1"/>
      <protection/>
    </xf>
    <xf numFmtId="0" fontId="3" fillId="0" borderId="34" xfId="60" applyBorder="1" applyAlignment="1">
      <alignment horizontal="center" vertical="center" shrinkToFit="1"/>
      <protection/>
    </xf>
    <xf numFmtId="3" fontId="8" fillId="0" borderId="18" xfId="60" applyNumberFormat="1" applyFont="1" applyFill="1" applyBorder="1" applyAlignment="1">
      <alignment horizontal="center" vertical="center" shrinkToFit="1"/>
      <protection/>
    </xf>
    <xf numFmtId="0" fontId="3" fillId="0" borderId="14" xfId="60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21"/>
  <sheetViews>
    <sheetView showGridLines="0" tabSelected="1" showOutlineSymbols="0" view="pageBreakPreview" zoomScale="75" zoomScaleSheetLayoutView="75" zoomScalePageLayoutView="0" workbookViewId="0" topLeftCell="A1">
      <selection activeCell="K18" sqref="K18"/>
    </sheetView>
  </sheetViews>
  <sheetFormatPr defaultColWidth="10.7109375" defaultRowHeight="15"/>
  <cols>
    <col min="1" max="1" width="5.28125" style="2" customWidth="1"/>
    <col min="2" max="2" width="5.8515625" style="2" customWidth="1"/>
    <col min="3" max="3" width="7.57421875" style="2" customWidth="1"/>
    <col min="4" max="4" width="11.140625" style="2" customWidth="1"/>
    <col min="5" max="5" width="7.57421875" style="2" customWidth="1"/>
    <col min="6" max="6" width="11.140625" style="2" customWidth="1"/>
    <col min="7" max="7" width="7.57421875" style="2" customWidth="1"/>
    <col min="8" max="8" width="11.140625" style="2" customWidth="1"/>
    <col min="9" max="9" width="7.57421875" style="2" customWidth="1"/>
    <col min="10" max="10" width="11.140625" style="2" customWidth="1"/>
    <col min="11" max="11" width="30.421875" style="2" customWidth="1"/>
    <col min="12" max="13" width="8.421875" style="2" customWidth="1"/>
    <col min="14" max="14" width="7.421875" style="2" customWidth="1"/>
    <col min="15" max="15" width="7.8515625" style="2" customWidth="1"/>
    <col min="16" max="18" width="9.57421875" style="2" customWidth="1"/>
    <col min="19" max="19" width="8.28125" style="2" customWidth="1"/>
    <col min="20" max="20" width="9.57421875" style="2" customWidth="1"/>
    <col min="21" max="21" width="5.57421875" style="2" customWidth="1"/>
    <col min="22" max="22" width="9.57421875" style="2" customWidth="1"/>
    <col min="23" max="16384" width="10.7109375" style="2" customWidth="1"/>
  </cols>
  <sheetData>
    <row r="1" spans="1:11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67"/>
    </row>
    <row r="2" spans="1:23" s="3" customFormat="1" ht="15.75" customHeight="1">
      <c r="A2" s="2"/>
      <c r="B2" s="2"/>
      <c r="C2" s="2"/>
      <c r="D2" s="2"/>
      <c r="E2" s="2"/>
      <c r="F2" s="2"/>
      <c r="G2" s="2"/>
      <c r="I2" s="4"/>
      <c r="J2" s="5"/>
      <c r="K2" s="65"/>
      <c r="L2" s="54"/>
      <c r="M2" s="54"/>
      <c r="N2" s="54"/>
      <c r="O2" s="54"/>
      <c r="P2" s="54"/>
      <c r="Q2" s="54" t="s">
        <v>1</v>
      </c>
      <c r="W2" s="6"/>
    </row>
    <row r="3" spans="1:23" s="10" customFormat="1" ht="17.25" customHeight="1">
      <c r="A3" s="7"/>
      <c r="B3" s="7"/>
      <c r="C3" s="70" t="s">
        <v>2</v>
      </c>
      <c r="D3" s="71"/>
      <c r="E3" s="70" t="s">
        <v>3</v>
      </c>
      <c r="F3" s="71"/>
      <c r="G3" s="8" t="s">
        <v>4</v>
      </c>
      <c r="H3" s="9"/>
      <c r="I3" s="9"/>
      <c r="J3" s="9"/>
      <c r="K3" s="66" t="s">
        <v>25</v>
      </c>
      <c r="L3" s="55">
        <v>1</v>
      </c>
      <c r="M3" s="55">
        <v>1</v>
      </c>
      <c r="N3" s="55">
        <v>0</v>
      </c>
      <c r="O3" s="55">
        <v>0</v>
      </c>
      <c r="P3" s="55">
        <v>0</v>
      </c>
      <c r="Q3" s="56">
        <f>SUM(L3:P3)</f>
        <v>2</v>
      </c>
      <c r="W3" s="11"/>
    </row>
    <row r="4" spans="1:23" s="10" customFormat="1" ht="17.25" customHeight="1">
      <c r="A4" s="12" t="s">
        <v>6</v>
      </c>
      <c r="B4" s="12"/>
      <c r="C4" s="72"/>
      <c r="D4" s="73"/>
      <c r="E4" s="72"/>
      <c r="F4" s="73"/>
      <c r="G4" s="13" t="s">
        <v>2</v>
      </c>
      <c r="H4" s="14"/>
      <c r="I4" s="74" t="s">
        <v>5</v>
      </c>
      <c r="J4" s="75"/>
      <c r="K4" s="63" t="s">
        <v>26</v>
      </c>
      <c r="L4" s="57">
        <v>3</v>
      </c>
      <c r="M4" s="58">
        <v>21</v>
      </c>
      <c r="N4" s="58">
        <v>1</v>
      </c>
      <c r="O4" s="58">
        <v>5</v>
      </c>
      <c r="P4" s="58">
        <v>18</v>
      </c>
      <c r="Q4" s="56">
        <f>SUM(L4:P4)</f>
        <v>48</v>
      </c>
      <c r="R4" s="17"/>
      <c r="S4" s="18"/>
      <c r="T4" s="19"/>
      <c r="W4" s="11"/>
    </row>
    <row r="5" spans="1:23" s="10" customFormat="1" ht="17.25" customHeight="1">
      <c r="A5" s="20"/>
      <c r="B5" s="21"/>
      <c r="C5" s="22" t="s">
        <v>8</v>
      </c>
      <c r="D5" s="22" t="s">
        <v>9</v>
      </c>
      <c r="E5" s="22" t="s">
        <v>8</v>
      </c>
      <c r="F5" s="22" t="s">
        <v>9</v>
      </c>
      <c r="G5" s="22" t="s">
        <v>8</v>
      </c>
      <c r="H5" s="22" t="s">
        <v>9</v>
      </c>
      <c r="I5" s="22" t="s">
        <v>8</v>
      </c>
      <c r="J5" s="23" t="s">
        <v>9</v>
      </c>
      <c r="K5" s="63" t="s">
        <v>10</v>
      </c>
      <c r="L5" s="59">
        <v>105</v>
      </c>
      <c r="M5" s="59">
        <v>31</v>
      </c>
      <c r="N5" s="59">
        <v>2</v>
      </c>
      <c r="O5" s="59">
        <v>123</v>
      </c>
      <c r="P5" s="59">
        <v>16</v>
      </c>
      <c r="Q5" s="56">
        <f>SUM(L5:P5)</f>
        <v>277</v>
      </c>
      <c r="R5" s="11"/>
      <c r="S5" s="11"/>
      <c r="T5" s="11"/>
      <c r="W5" s="11"/>
    </row>
    <row r="6" spans="1:23" s="10" customFormat="1" ht="15.75" customHeight="1">
      <c r="A6" s="25" t="s">
        <v>11</v>
      </c>
      <c r="B6" s="26" t="s">
        <v>12</v>
      </c>
      <c r="C6" s="27">
        <v>2916</v>
      </c>
      <c r="D6" s="28">
        <v>626802</v>
      </c>
      <c r="E6" s="28">
        <v>1955</v>
      </c>
      <c r="F6" s="28">
        <v>239088</v>
      </c>
      <c r="G6" s="28">
        <v>961</v>
      </c>
      <c r="H6" s="28">
        <v>387714</v>
      </c>
      <c r="I6" s="28">
        <v>1</v>
      </c>
      <c r="J6" s="28">
        <v>3671</v>
      </c>
      <c r="K6" s="63" t="s">
        <v>13</v>
      </c>
      <c r="L6" s="59">
        <v>34</v>
      </c>
      <c r="M6" s="59">
        <v>441</v>
      </c>
      <c r="N6" s="59">
        <v>1</v>
      </c>
      <c r="O6" s="59">
        <v>53</v>
      </c>
      <c r="P6" s="59">
        <v>23</v>
      </c>
      <c r="Q6" s="56">
        <f>SUM(L6:P6)</f>
        <v>552</v>
      </c>
      <c r="R6" s="11"/>
      <c r="S6" s="11"/>
      <c r="T6" s="11"/>
      <c r="W6" s="11"/>
    </row>
    <row r="7" spans="1:23" s="10" customFormat="1" ht="15.75" customHeight="1">
      <c r="A7" s="25"/>
      <c r="B7" s="29" t="s">
        <v>14</v>
      </c>
      <c r="C7" s="27">
        <v>2995</v>
      </c>
      <c r="D7" s="28">
        <v>565512</v>
      </c>
      <c r="E7" s="28">
        <v>1986</v>
      </c>
      <c r="F7" s="28">
        <v>243466</v>
      </c>
      <c r="G7" s="28">
        <v>1009</v>
      </c>
      <c r="H7" s="28">
        <v>322046</v>
      </c>
      <c r="I7" s="28">
        <v>3</v>
      </c>
      <c r="J7" s="28">
        <v>12407</v>
      </c>
      <c r="K7" s="64" t="s">
        <v>27</v>
      </c>
      <c r="L7" s="55">
        <v>0</v>
      </c>
      <c r="M7" s="55">
        <v>0</v>
      </c>
      <c r="N7" s="55">
        <v>0</v>
      </c>
      <c r="O7" s="55">
        <v>11</v>
      </c>
      <c r="P7" s="55">
        <v>4</v>
      </c>
      <c r="Q7" s="56">
        <f>SUM(L7:P7)</f>
        <v>15</v>
      </c>
      <c r="W7" s="11"/>
    </row>
    <row r="8" spans="1:17" s="11" customFormat="1" ht="15.75" customHeight="1">
      <c r="A8" s="25"/>
      <c r="B8" s="29" t="s">
        <v>16</v>
      </c>
      <c r="C8" s="27">
        <v>3387</v>
      </c>
      <c r="D8" s="28">
        <v>622276</v>
      </c>
      <c r="E8" s="28">
        <v>2231</v>
      </c>
      <c r="F8" s="28">
        <v>278396</v>
      </c>
      <c r="G8" s="28">
        <v>1156</v>
      </c>
      <c r="H8" s="28">
        <v>343880</v>
      </c>
      <c r="I8" s="16">
        <v>1</v>
      </c>
      <c r="J8" s="16">
        <v>166</v>
      </c>
      <c r="K8" s="60"/>
      <c r="L8" s="60"/>
      <c r="M8" s="60"/>
      <c r="N8" s="60"/>
      <c r="O8" s="60"/>
      <c r="P8" s="60"/>
      <c r="Q8" s="61">
        <f>SUM(Q3:Q7)</f>
        <v>894</v>
      </c>
    </row>
    <row r="9" spans="1:17" s="11" customFormat="1" ht="15.75" customHeight="1">
      <c r="A9" s="25"/>
      <c r="B9" s="29" t="s">
        <v>17</v>
      </c>
      <c r="C9" s="28">
        <v>3318</v>
      </c>
      <c r="D9" s="28">
        <v>585996</v>
      </c>
      <c r="E9" s="28">
        <v>2268</v>
      </c>
      <c r="F9" s="28">
        <v>280730</v>
      </c>
      <c r="G9" s="28">
        <v>1050</v>
      </c>
      <c r="H9" s="28">
        <v>305266</v>
      </c>
      <c r="I9" s="31">
        <v>0</v>
      </c>
      <c r="J9" s="31">
        <v>0</v>
      </c>
      <c r="K9" s="60"/>
      <c r="L9" s="60"/>
      <c r="M9" s="60"/>
      <c r="N9" s="60"/>
      <c r="O9" s="60"/>
      <c r="P9" s="60"/>
      <c r="Q9" s="60"/>
    </row>
    <row r="10" spans="1:17" s="11" customFormat="1" ht="15.75" customHeight="1">
      <c r="A10" s="32"/>
      <c r="B10" s="33" t="s">
        <v>18</v>
      </c>
      <c r="C10" s="34">
        <f>SUM(E10,G10)</f>
        <v>3095</v>
      </c>
      <c r="D10" s="35">
        <f>SUM(F10,H10)</f>
        <v>569469</v>
      </c>
      <c r="E10" s="36">
        <v>2201</v>
      </c>
      <c r="F10" s="36">
        <v>273449</v>
      </c>
      <c r="G10" s="35">
        <f>SUM(I10,C19,E19,G19,I19)</f>
        <v>894</v>
      </c>
      <c r="H10" s="35">
        <f>SUM(J10,D19,F19,H19,J19)</f>
        <v>296020</v>
      </c>
      <c r="I10" s="37">
        <v>2</v>
      </c>
      <c r="J10" s="37">
        <v>6710</v>
      </c>
      <c r="K10" s="60"/>
      <c r="L10" s="60"/>
      <c r="M10" s="60"/>
      <c r="N10" s="60"/>
      <c r="O10" s="60"/>
      <c r="P10" s="60"/>
      <c r="Q10" s="60"/>
    </row>
    <row r="11" spans="1:22" s="10" customFormat="1" ht="15.75" customHeight="1">
      <c r="A11" s="38"/>
      <c r="B11" s="38"/>
      <c r="C11" s="39"/>
      <c r="D11" s="39"/>
      <c r="E11" s="39"/>
      <c r="F11" s="39"/>
      <c r="G11" s="39"/>
      <c r="H11" s="39"/>
      <c r="I11" s="39"/>
      <c r="J11" s="39"/>
      <c r="K11" s="65"/>
      <c r="L11" s="54"/>
      <c r="M11" s="54"/>
      <c r="N11" s="54"/>
      <c r="O11" s="54"/>
      <c r="P11" s="54"/>
      <c r="Q11" s="54" t="s">
        <v>1</v>
      </c>
      <c r="R11" s="11"/>
      <c r="S11" s="11"/>
      <c r="T11" s="11"/>
      <c r="U11" s="11"/>
      <c r="V11" s="11"/>
    </row>
    <row r="12" spans="1:17" s="10" customFormat="1" ht="17.25" customHeight="1">
      <c r="A12" s="7"/>
      <c r="B12" s="40"/>
      <c r="C12" s="41"/>
      <c r="D12" s="41" t="s">
        <v>19</v>
      </c>
      <c r="E12" s="42" t="s">
        <v>20</v>
      </c>
      <c r="F12" s="42"/>
      <c r="G12" s="42"/>
      <c r="H12" s="42"/>
      <c r="I12" s="41"/>
      <c r="J12" s="41"/>
      <c r="K12" s="66" t="s">
        <v>25</v>
      </c>
      <c r="L12" s="55">
        <v>3291</v>
      </c>
      <c r="M12" s="55">
        <v>3419</v>
      </c>
      <c r="N12" s="62">
        <v>0</v>
      </c>
      <c r="O12" s="62">
        <v>0</v>
      </c>
      <c r="P12" s="55">
        <v>0</v>
      </c>
      <c r="Q12" s="56">
        <f>SUM(L12:P12)</f>
        <v>6710</v>
      </c>
    </row>
    <row r="13" spans="1:17" s="10" customFormat="1" ht="17.25" customHeight="1">
      <c r="A13" s="12" t="s">
        <v>6</v>
      </c>
      <c r="B13" s="43"/>
      <c r="C13" s="15" t="s">
        <v>7</v>
      </c>
      <c r="D13" s="44"/>
      <c r="E13" s="24" t="s">
        <v>10</v>
      </c>
      <c r="F13" s="44"/>
      <c r="G13" s="24" t="s">
        <v>13</v>
      </c>
      <c r="H13" s="45"/>
      <c r="I13" s="76" t="s">
        <v>15</v>
      </c>
      <c r="J13" s="77"/>
      <c r="K13" s="63" t="s">
        <v>26</v>
      </c>
      <c r="L13" s="57">
        <v>2914</v>
      </c>
      <c r="M13" s="58">
        <v>28241</v>
      </c>
      <c r="N13" s="55">
        <v>2092</v>
      </c>
      <c r="O13" s="62">
        <v>427</v>
      </c>
      <c r="P13" s="58">
        <v>611</v>
      </c>
      <c r="Q13" s="56">
        <f>SUM(L13:P13)</f>
        <v>34285</v>
      </c>
    </row>
    <row r="14" spans="1:17" s="10" customFormat="1" ht="17.25" customHeight="1">
      <c r="A14" s="46"/>
      <c r="B14" s="21"/>
      <c r="C14" s="47" t="s">
        <v>8</v>
      </c>
      <c r="D14" s="48" t="s">
        <v>9</v>
      </c>
      <c r="E14" s="48" t="s">
        <v>8</v>
      </c>
      <c r="F14" s="48" t="s">
        <v>9</v>
      </c>
      <c r="G14" s="48" t="s">
        <v>8</v>
      </c>
      <c r="H14" s="48" t="s">
        <v>9</v>
      </c>
      <c r="I14" s="48" t="s">
        <v>8</v>
      </c>
      <c r="J14" s="49" t="s">
        <v>9</v>
      </c>
      <c r="K14" s="63" t="s">
        <v>10</v>
      </c>
      <c r="L14" s="59">
        <v>60434</v>
      </c>
      <c r="M14" s="59">
        <v>7464</v>
      </c>
      <c r="N14" s="58">
        <v>834</v>
      </c>
      <c r="O14" s="62">
        <v>93712</v>
      </c>
      <c r="P14" s="59">
        <v>12506</v>
      </c>
      <c r="Q14" s="56">
        <f>SUM(L14:P14)</f>
        <v>174950</v>
      </c>
    </row>
    <row r="15" spans="1:17" s="10" customFormat="1" ht="15.75" customHeight="1">
      <c r="A15" s="25" t="s">
        <v>11</v>
      </c>
      <c r="B15" s="26" t="s">
        <v>12</v>
      </c>
      <c r="C15" s="27">
        <v>72</v>
      </c>
      <c r="D15" s="28">
        <v>66589</v>
      </c>
      <c r="E15" s="28">
        <v>374</v>
      </c>
      <c r="F15" s="28">
        <v>247005</v>
      </c>
      <c r="G15" s="28">
        <v>503</v>
      </c>
      <c r="H15" s="28">
        <v>70149</v>
      </c>
      <c r="I15" s="28">
        <v>11</v>
      </c>
      <c r="J15" s="28">
        <v>297</v>
      </c>
      <c r="K15" s="63" t="s">
        <v>13</v>
      </c>
      <c r="L15" s="59">
        <v>4095</v>
      </c>
      <c r="M15" s="59">
        <v>70896</v>
      </c>
      <c r="N15" s="59">
        <v>267</v>
      </c>
      <c r="O15" s="62">
        <v>3138</v>
      </c>
      <c r="P15" s="59">
        <v>1384</v>
      </c>
      <c r="Q15" s="56">
        <f>SUM(L15:P15)</f>
        <v>79780</v>
      </c>
    </row>
    <row r="16" spans="1:17" s="10" customFormat="1" ht="15.75" customHeight="1">
      <c r="A16" s="25"/>
      <c r="B16" s="29" t="s">
        <v>21</v>
      </c>
      <c r="C16" s="50">
        <v>63</v>
      </c>
      <c r="D16" s="30">
        <v>35450</v>
      </c>
      <c r="E16" s="30">
        <v>425</v>
      </c>
      <c r="F16" s="30">
        <v>200272</v>
      </c>
      <c r="G16" s="30">
        <v>507</v>
      </c>
      <c r="H16" s="30">
        <v>73792</v>
      </c>
      <c r="I16" s="30">
        <v>11</v>
      </c>
      <c r="J16" s="30">
        <v>125</v>
      </c>
      <c r="K16" s="64" t="s">
        <v>27</v>
      </c>
      <c r="L16" s="55">
        <v>0</v>
      </c>
      <c r="M16" s="55">
        <v>0</v>
      </c>
      <c r="N16" s="59">
        <v>0</v>
      </c>
      <c r="O16" s="62">
        <v>247</v>
      </c>
      <c r="P16" s="55">
        <v>48</v>
      </c>
      <c r="Q16" s="56">
        <f>SUM(L16:P16)</f>
        <v>295</v>
      </c>
    </row>
    <row r="17" spans="1:17" s="11" customFormat="1" ht="15.75" customHeight="1">
      <c r="A17" s="25"/>
      <c r="B17" s="29" t="s">
        <v>16</v>
      </c>
      <c r="C17" s="50">
        <v>73</v>
      </c>
      <c r="D17" s="30">
        <v>46357</v>
      </c>
      <c r="E17" s="30">
        <v>421</v>
      </c>
      <c r="F17" s="30">
        <v>201264</v>
      </c>
      <c r="G17" s="30">
        <v>649</v>
      </c>
      <c r="H17" s="30">
        <v>95884</v>
      </c>
      <c r="I17" s="30">
        <v>12</v>
      </c>
      <c r="J17" s="30">
        <v>209</v>
      </c>
      <c r="K17" s="60"/>
      <c r="L17" s="60"/>
      <c r="M17" s="60"/>
      <c r="N17" s="60"/>
      <c r="O17" s="60"/>
      <c r="P17" s="60"/>
      <c r="Q17" s="61">
        <f>SUM(Q12:Q16)</f>
        <v>296020</v>
      </c>
    </row>
    <row r="18" spans="1:17" s="11" customFormat="1" ht="15.75" customHeight="1">
      <c r="A18" s="25"/>
      <c r="B18" s="29" t="s">
        <v>17</v>
      </c>
      <c r="C18" s="30">
        <v>93</v>
      </c>
      <c r="D18" s="30">
        <v>53822</v>
      </c>
      <c r="E18" s="30">
        <v>332</v>
      </c>
      <c r="F18" s="30">
        <v>156882</v>
      </c>
      <c r="G18" s="30">
        <v>611</v>
      </c>
      <c r="H18" s="30">
        <v>94303</v>
      </c>
      <c r="I18" s="30">
        <v>14</v>
      </c>
      <c r="J18" s="30">
        <v>259</v>
      </c>
      <c r="K18" s="68"/>
      <c r="L18" s="60"/>
      <c r="M18" s="60"/>
      <c r="N18" s="60"/>
      <c r="O18" s="60"/>
      <c r="P18" s="60"/>
      <c r="Q18" s="60"/>
    </row>
    <row r="19" spans="1:17" s="11" customFormat="1" ht="15.75" customHeight="1">
      <c r="A19" s="32"/>
      <c r="B19" s="33" t="s">
        <v>22</v>
      </c>
      <c r="C19" s="51">
        <v>48</v>
      </c>
      <c r="D19" s="36">
        <v>34285</v>
      </c>
      <c r="E19" s="36">
        <v>277</v>
      </c>
      <c r="F19" s="36">
        <v>174950</v>
      </c>
      <c r="G19" s="36">
        <v>552</v>
      </c>
      <c r="H19" s="36">
        <v>79780</v>
      </c>
      <c r="I19" s="36">
        <v>15</v>
      </c>
      <c r="J19" s="36">
        <v>295</v>
      </c>
      <c r="K19" s="68"/>
      <c r="L19" s="60"/>
      <c r="M19" s="60"/>
      <c r="N19" s="60"/>
      <c r="O19" s="60"/>
      <c r="P19" s="60"/>
      <c r="Q19" s="60"/>
    </row>
    <row r="20" spans="1:11" s="10" customFormat="1" ht="15.75" customHeight="1">
      <c r="A20" s="52" t="s">
        <v>23</v>
      </c>
      <c r="B20" s="52"/>
      <c r="C20" s="52"/>
      <c r="D20" s="52"/>
      <c r="E20" s="52"/>
      <c r="F20" s="52"/>
      <c r="G20" s="52"/>
      <c r="H20" s="52"/>
      <c r="I20" s="11"/>
      <c r="J20" s="53" t="s">
        <v>24</v>
      </c>
      <c r="K20" s="69"/>
    </row>
    <row r="21" spans="1:11" s="3" customFormat="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mergeCells count="4">
    <mergeCell ref="C3:D4"/>
    <mergeCell ref="E3:F4"/>
    <mergeCell ref="I4:J4"/>
    <mergeCell ref="I13:J13"/>
  </mergeCells>
  <printOptions/>
  <pageMargins left="0.5118110236220472" right="0.5118110236220472" top="0.7086614173228347" bottom="0.5118110236220472" header="0" footer="0"/>
  <pageSetup horizontalDpi="600" verticalDpi="600" orientation="portrait" paperSize="9" scale="80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2010-06-01T06:08:17Z</dcterms:created>
  <dcterms:modified xsi:type="dcterms:W3CDTF">2010-06-15T06:57:09Z</dcterms:modified>
  <cp:category/>
  <cp:version/>
  <cp:contentType/>
  <cp:contentStatus/>
</cp:coreProperties>
</file>