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35" windowWidth="16935" windowHeight="7335" activeTab="0"/>
  </bookViews>
  <sheets>
    <sheet name="９－６・７" sheetId="1" r:id="rId1"/>
  </sheets>
  <externalReferences>
    <externalReference r:id="rId4"/>
  </externalReferences>
  <definedNames>
    <definedName name="_xlnm.Print_Area" localSheetId="0">'９－６・７'!$A$1:$P$49</definedName>
    <definedName name="_xlnm.Print_Area">'/Documents and Settings\129119\デスクトップ\h0109xls\庁内照会\[00情報化推進室.xls]９－５'!$A$1:$L$156</definedName>
  </definedNames>
  <calcPr fullCalcOnLoad="1"/>
</workbook>
</file>

<file path=xl/sharedStrings.xml><?xml version="1.0" encoding="utf-8"?>
<sst xmlns="http://schemas.openxmlformats.org/spreadsheetml/2006/main" count="85" uniqueCount="43">
  <si>
    <t>９－６  中央卸売市場取扱金額</t>
  </si>
  <si>
    <t>（単位：千円)</t>
  </si>
  <si>
    <t>区     分</t>
  </si>
  <si>
    <t>総     数</t>
  </si>
  <si>
    <t>青               果</t>
  </si>
  <si>
    <r>
      <t xml:space="preserve"> 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生    鮮    水    産    物</t>
    </r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</si>
  <si>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</si>
  <si>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</si>
  <si>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</si>
  <si>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</si>
  <si>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</si>
  <si>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</si>
  <si>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</si>
  <si>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</si>
  <si>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</si>
  <si>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</si>
  <si>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塩干・加工物</t>
  </si>
  <si>
    <t>藻   類</t>
  </si>
  <si>
    <t>平　成</t>
  </si>
  <si>
    <t xml:space="preserve">  16 年</t>
  </si>
  <si>
    <t xml:space="preserve">  17</t>
  </si>
  <si>
    <t xml:space="preserve">  18</t>
  </si>
  <si>
    <t xml:space="preserve">  19</t>
  </si>
  <si>
    <t xml:space="preserve">  20</t>
  </si>
  <si>
    <t>平成20年</t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</si>
  <si>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</si>
  <si>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</si>
  <si>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</si>
  <si>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</si>
  <si>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</si>
  <si>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</si>
  <si>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</si>
  <si>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</si>
  <si>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</si>
  <si>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</si>
  <si>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</si>
  <si>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</si>
  <si>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注）単位未満四捨五入のため、総数と内訳の合計が合わない場合がある。</t>
  </si>
  <si>
    <t xml:space="preserve">               資料：中央卸売市場「中央卸売市場年報」</t>
  </si>
  <si>
    <t>　　兼業を含む。</t>
  </si>
  <si>
    <t>９－７  中央卸売市場取扱数量</t>
  </si>
  <si>
    <t>（単位：kg)</t>
  </si>
  <si>
    <t>注）総数には、加工食料品を含まない。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</si>
</sst>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/>
      <top/>
      <bottom/>
    </border>
    <border>
      <left style="hair">
        <color indexed="8"/>
      </left>
      <right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 style="hair">
        <color indexed="8"/>
      </right>
      <top style="thin">
        <color indexed="8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" fillId="0" borderId="0" xfId="60" applyNumberFormat="1" applyFont="1" applyFill="1" applyAlignment="1">
      <alignment/>
      <protection/>
    </xf>
    <xf numFmtId="0" fontId="6" fillId="0" borderId="0" xfId="60" applyNumberFormat="1" applyFont="1" applyFill="1" applyAlignment="1">
      <alignment/>
      <protection/>
    </xf>
    <xf numFmtId="0" fontId="3" fillId="0" borderId="0" xfId="60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NumberFormat="1" applyFont="1" applyFill="1" applyAlignment="1">
      <alignment/>
      <protection/>
    </xf>
    <xf numFmtId="0" fontId="7" fillId="0" borderId="0" xfId="60" applyNumberFormat="1" applyFont="1" applyFill="1" applyAlignment="1">
      <alignment horizontal="right"/>
      <protection/>
    </xf>
    <xf numFmtId="0" fontId="6" fillId="0" borderId="10" xfId="60" applyNumberFormat="1" applyFont="1" applyFill="1" applyBorder="1" applyAlignment="1">
      <alignment horizontal="centerContinuous" vertical="center"/>
      <protection/>
    </xf>
    <xf numFmtId="0" fontId="6" fillId="0" borderId="11" xfId="60" applyNumberFormat="1" applyFont="1" applyFill="1" applyBorder="1" applyAlignment="1">
      <alignment horizontal="centerContinuous" vertical="center"/>
      <protection/>
    </xf>
    <xf numFmtId="0" fontId="6" fillId="0" borderId="12" xfId="60" applyNumberFormat="1" applyFont="1" applyFill="1" applyBorder="1" applyAlignment="1">
      <alignment horizontal="centerContinuous" vertical="center"/>
      <protection/>
    </xf>
    <xf numFmtId="0" fontId="6" fillId="0" borderId="13" xfId="60" applyNumberFormat="1" applyFont="1" applyFill="1" applyBorder="1" applyAlignment="1">
      <alignment horizontal="centerContinuous" vertical="center"/>
      <protection/>
    </xf>
    <xf numFmtId="0" fontId="6" fillId="0" borderId="14" xfId="60" applyNumberFormat="1" applyFont="1" applyFill="1" applyBorder="1" applyAlignment="1">
      <alignment horizontal="centerContinuous" vertical="center"/>
      <protection/>
    </xf>
    <xf numFmtId="0" fontId="3" fillId="0" borderId="0" xfId="60" applyFill="1" applyBorder="1">
      <alignment/>
      <protection/>
    </xf>
    <xf numFmtId="0" fontId="6" fillId="0" borderId="15" xfId="60" applyNumberFormat="1" applyFont="1" applyFill="1" applyBorder="1" applyAlignment="1">
      <alignment horizontal="center" vertical="center"/>
      <protection/>
    </xf>
    <xf numFmtId="0" fontId="6" fillId="0" borderId="16" xfId="60" applyNumberFormat="1" applyFont="1" applyFill="1" applyBorder="1" applyAlignment="1">
      <alignment horizontal="center" vertical="center"/>
      <protection/>
    </xf>
    <xf numFmtId="0" fontId="6" fillId="0" borderId="17" xfId="60" applyNumberFormat="1" applyFont="1" applyFill="1" applyBorder="1" applyAlignment="1">
      <alignment horizontal="center" vertical="center"/>
      <protection/>
    </xf>
    <xf numFmtId="0" fontId="6" fillId="0" borderId="18" xfId="60" applyNumberFormat="1" applyFont="1" applyFill="1" applyBorder="1" applyAlignment="1">
      <alignment horizontal="center" vertical="center"/>
      <protection/>
    </xf>
    <xf numFmtId="0" fontId="6" fillId="0" borderId="0" xfId="60" applyNumberFormat="1" applyFont="1" applyFill="1" applyAlignment="1">
      <alignment horizontal="center"/>
      <protection/>
    </xf>
    <xf numFmtId="0" fontId="6" fillId="0" borderId="19" xfId="60" applyNumberFormat="1" applyFont="1" applyFill="1" applyBorder="1" applyAlignment="1">
      <alignment horizontal="left"/>
      <protection/>
    </xf>
    <xf numFmtId="176" fontId="6" fillId="0" borderId="0" xfId="60" applyNumberFormat="1" applyFont="1" applyFill="1" applyBorder="1" applyAlignment="1">
      <alignment/>
      <protection/>
    </xf>
    <xf numFmtId="0" fontId="6" fillId="0" borderId="20" xfId="60" applyNumberFormat="1" applyFont="1" applyFill="1" applyBorder="1" applyAlignment="1" quotePrefix="1">
      <alignment horizontal="left"/>
      <protection/>
    </xf>
    <xf numFmtId="176" fontId="6" fillId="0" borderId="21" xfId="60" applyNumberFormat="1" applyFont="1" applyFill="1" applyBorder="1" applyAlignment="1">
      <alignment/>
      <protection/>
    </xf>
    <xf numFmtId="176" fontId="6" fillId="0" borderId="22" xfId="60" applyNumberFormat="1" applyFont="1" applyFill="1" applyBorder="1" applyAlignment="1">
      <alignment/>
      <protection/>
    </xf>
    <xf numFmtId="176" fontId="6" fillId="0" borderId="0" xfId="60" applyNumberFormat="1" applyFont="1" applyFill="1" applyAlignment="1">
      <alignment/>
      <protection/>
    </xf>
    <xf numFmtId="0" fontId="6" fillId="0" borderId="23" xfId="60" applyNumberFormat="1" applyFont="1" applyFill="1" applyBorder="1" applyAlignment="1">
      <alignment horizontal="center"/>
      <protection/>
    </xf>
    <xf numFmtId="176" fontId="6" fillId="0" borderId="0" xfId="60" applyNumberFormat="1" applyFont="1" applyFill="1" applyAlignment="1" applyProtection="1">
      <alignment/>
      <protection locked="0"/>
    </xf>
    <xf numFmtId="0" fontId="6" fillId="0" borderId="24" xfId="60" applyNumberFormat="1" applyFont="1" applyFill="1" applyBorder="1" applyAlignment="1">
      <alignment horizontal="center"/>
      <protection/>
    </xf>
    <xf numFmtId="0" fontId="7" fillId="0" borderId="11" xfId="60" applyNumberFormat="1" applyFont="1" applyFill="1" applyBorder="1" applyAlignment="1">
      <alignment/>
      <protection/>
    </xf>
    <xf numFmtId="0" fontId="6" fillId="0" borderId="11" xfId="60" applyNumberFormat="1" applyFont="1" applyFill="1" applyBorder="1" applyAlignment="1">
      <alignment/>
      <protection/>
    </xf>
    <xf numFmtId="0" fontId="7" fillId="0" borderId="11" xfId="60" applyNumberFormat="1" applyFont="1" applyFill="1" applyBorder="1" applyAlignment="1">
      <alignment horizontal="right"/>
      <protection/>
    </xf>
    <xf numFmtId="3" fontId="6" fillId="0" borderId="0" xfId="60" applyNumberFormat="1" applyFont="1" applyFill="1" applyAlignment="1">
      <alignment/>
      <protection/>
    </xf>
    <xf numFmtId="0" fontId="7" fillId="0" borderId="0" xfId="60" applyFont="1" applyFill="1" applyBorder="1">
      <alignment/>
      <protection/>
    </xf>
    <xf numFmtId="176" fontId="6" fillId="0" borderId="25" xfId="60" applyNumberFormat="1" applyFont="1" applyFill="1" applyBorder="1" applyAlignment="1">
      <alignment/>
      <protection/>
    </xf>
    <xf numFmtId="0" fontId="6" fillId="0" borderId="0" xfId="60" applyNumberFormat="1" applyFont="1" applyFill="1" applyBorder="1" applyAlignment="1">
      <alignment/>
      <protection/>
    </xf>
    <xf numFmtId="0" fontId="6" fillId="0" borderId="11" xfId="60" applyNumberFormat="1" applyFont="1" applyFill="1" applyBorder="1" applyAlignment="1">
      <alignment horizontal="center" vertical="center"/>
      <protection/>
    </xf>
    <xf numFmtId="0" fontId="3" fillId="0" borderId="12" xfId="60" applyFill="1" applyBorder="1" applyAlignment="1">
      <alignment horizontal="center" vertical="center"/>
      <protection/>
    </xf>
    <xf numFmtId="0" fontId="3" fillId="0" borderId="26" xfId="60" applyFill="1" applyBorder="1" applyAlignment="1">
      <alignment horizontal="center" vertical="center"/>
      <protection/>
    </xf>
    <xf numFmtId="0" fontId="3" fillId="0" borderId="27" xfId="60" applyFill="1" applyBorder="1" applyAlignment="1">
      <alignment horizontal="center" vertical="center"/>
      <protection/>
    </xf>
    <xf numFmtId="3" fontId="6" fillId="0" borderId="28" xfId="60" applyNumberFormat="1" applyFont="1" applyFill="1" applyBorder="1" applyAlignment="1">
      <alignment horizontal="center" vertical="center"/>
      <protection/>
    </xf>
    <xf numFmtId="0" fontId="3" fillId="0" borderId="17" xfId="60" applyFill="1" applyBorder="1" applyAlignment="1">
      <alignment horizontal="center" vertical="center"/>
      <protection/>
    </xf>
    <xf numFmtId="0" fontId="6" fillId="0" borderId="13" xfId="60" applyNumberFormat="1" applyFont="1" applyFill="1" applyBorder="1" applyAlignment="1">
      <alignment horizontal="center" vertical="center"/>
      <protection/>
    </xf>
    <xf numFmtId="0" fontId="3" fillId="0" borderId="14" xfId="60" applyFill="1" applyBorder="1" applyAlignment="1">
      <alignment horizontal="center" vertical="center"/>
      <protection/>
    </xf>
    <xf numFmtId="0" fontId="3" fillId="0" borderId="29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showOutlineSymbols="0" view="pageBreakPreview" zoomScaleSheetLayoutView="100" zoomScalePageLayoutView="0" workbookViewId="0" topLeftCell="A1">
      <selection activeCell="E53" sqref="E53"/>
    </sheetView>
  </sheetViews>
  <sheetFormatPr defaultColWidth="9.140625" defaultRowHeight="15"/>
  <cols>
    <col min="1" max="2" width="7.140625" style="2" customWidth="1"/>
    <col min="3" max="8" width="11.421875" style="2" customWidth="1"/>
    <col min="9" max="14" width="10.421875" style="2" customWidth="1"/>
    <col min="15" max="15" width="10.57421875" style="2" customWidth="1"/>
    <col min="16" max="16" width="10.421875" style="2" customWidth="1"/>
    <col min="17" max="16384" width="9.00390625" style="3" customWidth="1"/>
  </cols>
  <sheetData>
    <row r="1" ht="17.25" customHeight="1">
      <c r="A1" s="1" t="s">
        <v>0</v>
      </c>
    </row>
    <row r="2" spans="2:16" s="4" customFormat="1" ht="13.5" customHeight="1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1</v>
      </c>
    </row>
    <row r="3" spans="1:18" ht="17.25" customHeight="1">
      <c r="A3" s="34" t="s">
        <v>2</v>
      </c>
      <c r="B3" s="35"/>
      <c r="C3" s="38" t="s">
        <v>3</v>
      </c>
      <c r="D3" s="7" t="s">
        <v>4</v>
      </c>
      <c r="E3" s="8"/>
      <c r="F3" s="9"/>
      <c r="G3" s="40" t="s">
        <v>5</v>
      </c>
      <c r="H3" s="41"/>
      <c r="I3" s="41"/>
      <c r="J3" s="42"/>
      <c r="K3" s="10" t="s">
        <v>6</v>
      </c>
      <c r="L3" s="11"/>
      <c r="M3" s="11"/>
      <c r="N3" s="10" t="s">
        <v>7</v>
      </c>
      <c r="O3" s="11"/>
      <c r="P3" s="11"/>
      <c r="Q3" s="12"/>
      <c r="R3" s="12"/>
    </row>
    <row r="4" spans="1:18" ht="17.25" customHeight="1">
      <c r="A4" s="36"/>
      <c r="B4" s="37"/>
      <c r="C4" s="39"/>
      <c r="D4" s="13" t="s">
        <v>8</v>
      </c>
      <c r="E4" s="13" t="s">
        <v>9</v>
      </c>
      <c r="F4" s="13" t="s">
        <v>10</v>
      </c>
      <c r="G4" s="13" t="s">
        <v>8</v>
      </c>
      <c r="H4" s="13" t="s">
        <v>11</v>
      </c>
      <c r="I4" s="13" t="s">
        <v>12</v>
      </c>
      <c r="J4" s="14" t="s">
        <v>13</v>
      </c>
      <c r="K4" s="15" t="s">
        <v>3</v>
      </c>
      <c r="L4" s="15" t="s">
        <v>14</v>
      </c>
      <c r="M4" s="15" t="s">
        <v>15</v>
      </c>
      <c r="N4" s="15" t="s">
        <v>3</v>
      </c>
      <c r="O4" s="15" t="s">
        <v>16</v>
      </c>
      <c r="P4" s="16" t="s">
        <v>17</v>
      </c>
      <c r="Q4" s="12"/>
      <c r="R4" s="12"/>
    </row>
    <row r="5" spans="1:16" ht="15" customHeight="1">
      <c r="A5" s="17" t="s">
        <v>18</v>
      </c>
      <c r="B5" s="18" t="s">
        <v>19</v>
      </c>
      <c r="C5" s="19">
        <v>51719372</v>
      </c>
      <c r="D5" s="19">
        <v>15453407</v>
      </c>
      <c r="E5" s="19">
        <v>9318302</v>
      </c>
      <c r="F5" s="19">
        <v>6135105</v>
      </c>
      <c r="G5" s="19">
        <v>13424640</v>
      </c>
      <c r="H5" s="19">
        <v>11954653</v>
      </c>
      <c r="I5" s="19">
        <v>798083</v>
      </c>
      <c r="J5" s="19">
        <v>671904</v>
      </c>
      <c r="K5" s="19">
        <v>7961579</v>
      </c>
      <c r="L5" s="19">
        <v>7560413</v>
      </c>
      <c r="M5" s="19">
        <v>401166</v>
      </c>
      <c r="N5" s="19">
        <v>14879746</v>
      </c>
      <c r="O5" s="19">
        <v>14807133</v>
      </c>
      <c r="P5" s="19">
        <v>72613</v>
      </c>
    </row>
    <row r="6" spans="1:16" ht="15" customHeight="1">
      <c r="A6" s="17"/>
      <c r="B6" s="20" t="s">
        <v>20</v>
      </c>
      <c r="C6" s="21">
        <v>49589043</v>
      </c>
      <c r="D6" s="19">
        <v>13915472</v>
      </c>
      <c r="E6" s="19">
        <v>8247713</v>
      </c>
      <c r="F6" s="19">
        <v>5667759</v>
      </c>
      <c r="G6" s="19">
        <v>12931736</v>
      </c>
      <c r="H6" s="19">
        <v>11455088</v>
      </c>
      <c r="I6" s="19">
        <v>741763</v>
      </c>
      <c r="J6" s="19">
        <v>734885</v>
      </c>
      <c r="K6" s="19">
        <v>7915311</v>
      </c>
      <c r="L6" s="19">
        <v>7484154</v>
      </c>
      <c r="M6" s="19">
        <v>431157</v>
      </c>
      <c r="N6" s="19">
        <v>14826524</v>
      </c>
      <c r="O6" s="19">
        <v>14764006</v>
      </c>
      <c r="P6" s="19">
        <v>62518</v>
      </c>
    </row>
    <row r="7" spans="1:16" ht="15" customHeight="1">
      <c r="A7" s="17"/>
      <c r="B7" s="20" t="s">
        <v>21</v>
      </c>
      <c r="C7" s="22">
        <v>48900562</v>
      </c>
      <c r="D7" s="19">
        <v>13902003</v>
      </c>
      <c r="E7" s="19">
        <v>8997338</v>
      </c>
      <c r="F7" s="19">
        <v>4904665</v>
      </c>
      <c r="G7" s="19">
        <v>12310649</v>
      </c>
      <c r="H7" s="19">
        <v>11113794</v>
      </c>
      <c r="I7" s="19">
        <v>692725</v>
      </c>
      <c r="J7" s="19">
        <v>504130</v>
      </c>
      <c r="K7" s="19">
        <v>8233013</v>
      </c>
      <c r="L7" s="19">
        <v>7554045</v>
      </c>
      <c r="M7" s="19">
        <v>678968</v>
      </c>
      <c r="N7" s="19">
        <v>14454897</v>
      </c>
      <c r="O7" s="19">
        <v>14388962</v>
      </c>
      <c r="P7" s="19">
        <v>65935</v>
      </c>
    </row>
    <row r="8" spans="1:17" ht="15" customHeight="1">
      <c r="A8" s="17"/>
      <c r="B8" s="20" t="s">
        <v>22</v>
      </c>
      <c r="C8" s="22">
        <v>43695996</v>
      </c>
      <c r="D8" s="19">
        <v>12169144</v>
      </c>
      <c r="E8" s="19">
        <v>7824384</v>
      </c>
      <c r="F8" s="19">
        <v>4344759</v>
      </c>
      <c r="G8" s="19">
        <v>10724120</v>
      </c>
      <c r="H8" s="19">
        <v>9652201</v>
      </c>
      <c r="I8" s="19">
        <v>597266</v>
      </c>
      <c r="J8" s="19">
        <v>474653</v>
      </c>
      <c r="K8" s="19">
        <v>7601381</v>
      </c>
      <c r="L8" s="19">
        <v>6823159</v>
      </c>
      <c r="M8" s="19">
        <v>778222</v>
      </c>
      <c r="N8" s="19">
        <v>13201352</v>
      </c>
      <c r="O8" s="19">
        <v>13137753</v>
      </c>
      <c r="P8" s="19">
        <v>63599</v>
      </c>
      <c r="Q8" s="12"/>
    </row>
    <row r="9" spans="1:17" ht="15" customHeight="1">
      <c r="A9" s="17"/>
      <c r="B9" s="20" t="s">
        <v>23</v>
      </c>
      <c r="C9" s="23">
        <v>40708533</v>
      </c>
      <c r="D9" s="23">
        <v>11939403</v>
      </c>
      <c r="E9" s="23">
        <v>7902261</v>
      </c>
      <c r="F9" s="23">
        <v>4037142</v>
      </c>
      <c r="G9" s="23">
        <v>9980692</v>
      </c>
      <c r="H9" s="23">
        <v>8958957</v>
      </c>
      <c r="I9" s="23">
        <v>619080</v>
      </c>
      <c r="J9" s="23">
        <v>402655</v>
      </c>
      <c r="K9" s="23">
        <v>7550790</v>
      </c>
      <c r="L9" s="23">
        <v>6727315</v>
      </c>
      <c r="M9" s="23">
        <v>823475</v>
      </c>
      <c r="N9" s="23">
        <v>11237648</v>
      </c>
      <c r="O9" s="23">
        <v>11171179</v>
      </c>
      <c r="P9" s="23">
        <v>66469</v>
      </c>
      <c r="Q9" s="12"/>
    </row>
    <row r="10" spans="1:16" ht="20.25" customHeight="1">
      <c r="A10" s="17" t="s">
        <v>24</v>
      </c>
      <c r="B10" s="24" t="s">
        <v>25</v>
      </c>
      <c r="C10" s="22">
        <v>3021978</v>
      </c>
      <c r="D10" s="19">
        <v>821011</v>
      </c>
      <c r="E10" s="25">
        <v>538394</v>
      </c>
      <c r="F10" s="25">
        <v>282617</v>
      </c>
      <c r="G10" s="19">
        <v>901950</v>
      </c>
      <c r="H10" s="25">
        <v>822330</v>
      </c>
      <c r="I10" s="25">
        <v>60416</v>
      </c>
      <c r="J10" s="25">
        <v>19204</v>
      </c>
      <c r="K10" s="19">
        <v>499019</v>
      </c>
      <c r="L10" s="25">
        <v>459284</v>
      </c>
      <c r="M10" s="25">
        <v>39735</v>
      </c>
      <c r="N10" s="19">
        <v>799999</v>
      </c>
      <c r="O10" s="25">
        <v>795497</v>
      </c>
      <c r="P10" s="25">
        <v>4502</v>
      </c>
    </row>
    <row r="11" spans="1:16" ht="15" customHeight="1">
      <c r="A11" s="17"/>
      <c r="B11" s="24" t="s">
        <v>26</v>
      </c>
      <c r="C11" s="22">
        <v>3038928</v>
      </c>
      <c r="D11" s="19">
        <v>922846</v>
      </c>
      <c r="E11" s="25">
        <v>636759</v>
      </c>
      <c r="F11" s="25">
        <v>286088</v>
      </c>
      <c r="G11" s="19">
        <v>769787</v>
      </c>
      <c r="H11" s="25">
        <v>674372</v>
      </c>
      <c r="I11" s="25">
        <v>62784</v>
      </c>
      <c r="J11" s="25">
        <v>32632</v>
      </c>
      <c r="K11" s="19">
        <v>537453</v>
      </c>
      <c r="L11" s="25">
        <v>482172</v>
      </c>
      <c r="M11" s="25">
        <v>55280</v>
      </c>
      <c r="N11" s="19">
        <v>808841</v>
      </c>
      <c r="O11" s="25">
        <v>802037</v>
      </c>
      <c r="P11" s="25">
        <v>6805</v>
      </c>
    </row>
    <row r="12" spans="1:16" ht="15" customHeight="1">
      <c r="A12" s="17"/>
      <c r="B12" s="24" t="s">
        <v>27</v>
      </c>
      <c r="C12" s="22">
        <v>3746176</v>
      </c>
      <c r="D12" s="19">
        <v>1010133</v>
      </c>
      <c r="E12" s="25">
        <v>688461</v>
      </c>
      <c r="F12" s="25">
        <v>321672</v>
      </c>
      <c r="G12" s="19">
        <v>889171</v>
      </c>
      <c r="H12" s="25">
        <v>788285</v>
      </c>
      <c r="I12" s="25">
        <v>55854</v>
      </c>
      <c r="J12" s="25">
        <v>45032</v>
      </c>
      <c r="K12" s="19">
        <v>725891</v>
      </c>
      <c r="L12" s="25">
        <v>679261</v>
      </c>
      <c r="M12" s="25">
        <v>46630</v>
      </c>
      <c r="N12" s="19">
        <v>1120981</v>
      </c>
      <c r="O12" s="25">
        <v>1114719</v>
      </c>
      <c r="P12" s="25">
        <v>6262</v>
      </c>
    </row>
    <row r="13" spans="1:16" ht="15" customHeight="1">
      <c r="A13" s="17"/>
      <c r="B13" s="24" t="s">
        <v>28</v>
      </c>
      <c r="C13" s="22">
        <v>3456119</v>
      </c>
      <c r="D13" s="19">
        <v>1126090</v>
      </c>
      <c r="E13" s="25">
        <v>780406</v>
      </c>
      <c r="F13" s="25">
        <v>345684</v>
      </c>
      <c r="G13" s="19">
        <v>791325</v>
      </c>
      <c r="H13" s="25">
        <v>715526</v>
      </c>
      <c r="I13" s="25">
        <v>57343</v>
      </c>
      <c r="J13" s="25">
        <v>18457</v>
      </c>
      <c r="K13" s="19">
        <v>559453</v>
      </c>
      <c r="L13" s="25">
        <v>490085</v>
      </c>
      <c r="M13" s="25">
        <v>69368</v>
      </c>
      <c r="N13" s="19">
        <v>979251</v>
      </c>
      <c r="O13" s="25">
        <v>973107</v>
      </c>
      <c r="P13" s="25">
        <v>6144</v>
      </c>
    </row>
    <row r="14" spans="1:16" ht="15" customHeight="1">
      <c r="A14" s="17"/>
      <c r="B14" s="24" t="s">
        <v>29</v>
      </c>
      <c r="C14" s="22">
        <v>3281773</v>
      </c>
      <c r="D14" s="19">
        <v>1044362</v>
      </c>
      <c r="E14" s="25">
        <v>739313</v>
      </c>
      <c r="F14" s="25">
        <v>305050</v>
      </c>
      <c r="G14" s="19">
        <v>782649</v>
      </c>
      <c r="H14" s="25">
        <v>668737</v>
      </c>
      <c r="I14" s="25">
        <v>55548</v>
      </c>
      <c r="J14" s="25">
        <v>58364</v>
      </c>
      <c r="K14" s="19">
        <v>623989</v>
      </c>
      <c r="L14" s="25">
        <v>538105</v>
      </c>
      <c r="M14" s="25">
        <v>85885</v>
      </c>
      <c r="N14" s="19">
        <v>830772</v>
      </c>
      <c r="O14" s="25">
        <v>825064</v>
      </c>
      <c r="P14" s="25">
        <v>5708</v>
      </c>
    </row>
    <row r="15" spans="1:16" ht="15" customHeight="1">
      <c r="A15" s="17"/>
      <c r="B15" s="24" t="s">
        <v>30</v>
      </c>
      <c r="C15" s="22">
        <v>3229897</v>
      </c>
      <c r="D15" s="19">
        <v>1009509</v>
      </c>
      <c r="E15" s="25">
        <v>718890</v>
      </c>
      <c r="F15" s="25">
        <v>290618</v>
      </c>
      <c r="G15" s="19">
        <v>693561</v>
      </c>
      <c r="H15" s="25">
        <v>618520</v>
      </c>
      <c r="I15" s="25">
        <v>39512</v>
      </c>
      <c r="J15" s="25">
        <v>35529</v>
      </c>
      <c r="K15" s="19">
        <v>498762</v>
      </c>
      <c r="L15" s="25">
        <v>447239</v>
      </c>
      <c r="M15" s="25">
        <v>51523</v>
      </c>
      <c r="N15" s="19">
        <v>1028066</v>
      </c>
      <c r="O15" s="25">
        <v>1023152</v>
      </c>
      <c r="P15" s="25">
        <v>4914</v>
      </c>
    </row>
    <row r="16" spans="1:16" ht="17.25" customHeight="1">
      <c r="A16" s="17"/>
      <c r="B16" s="24" t="s">
        <v>31</v>
      </c>
      <c r="C16" s="22">
        <v>3536085</v>
      </c>
      <c r="D16" s="19">
        <v>889455</v>
      </c>
      <c r="E16" s="25">
        <v>531336</v>
      </c>
      <c r="F16" s="25">
        <v>358119</v>
      </c>
      <c r="G16" s="19">
        <v>806154</v>
      </c>
      <c r="H16" s="25">
        <v>678300</v>
      </c>
      <c r="I16" s="25">
        <v>37428</v>
      </c>
      <c r="J16" s="25">
        <v>90426</v>
      </c>
      <c r="K16" s="19">
        <v>824619</v>
      </c>
      <c r="L16" s="25">
        <v>696501</v>
      </c>
      <c r="M16" s="25">
        <v>128118</v>
      </c>
      <c r="N16" s="19">
        <v>1015858</v>
      </c>
      <c r="O16" s="25">
        <v>1011175</v>
      </c>
      <c r="P16" s="25">
        <v>4683</v>
      </c>
    </row>
    <row r="17" spans="1:16" ht="15" customHeight="1">
      <c r="A17" s="17"/>
      <c r="B17" s="24" t="s">
        <v>32</v>
      </c>
      <c r="C17" s="22">
        <v>3425530</v>
      </c>
      <c r="D17" s="19">
        <v>954216</v>
      </c>
      <c r="E17" s="25">
        <v>578257</v>
      </c>
      <c r="F17" s="25">
        <v>375959</v>
      </c>
      <c r="G17" s="19">
        <v>824491</v>
      </c>
      <c r="H17" s="25">
        <v>738687</v>
      </c>
      <c r="I17" s="25">
        <v>35383</v>
      </c>
      <c r="J17" s="25">
        <v>50421</v>
      </c>
      <c r="K17" s="19">
        <v>810473</v>
      </c>
      <c r="L17" s="25">
        <v>683789</v>
      </c>
      <c r="M17" s="25">
        <v>126684</v>
      </c>
      <c r="N17" s="19">
        <v>836350</v>
      </c>
      <c r="O17" s="25">
        <v>831830</v>
      </c>
      <c r="P17" s="25">
        <v>4520</v>
      </c>
    </row>
    <row r="18" spans="1:16" ht="15" customHeight="1">
      <c r="A18" s="17"/>
      <c r="B18" s="24" t="s">
        <v>33</v>
      </c>
      <c r="C18" s="22">
        <v>3294417</v>
      </c>
      <c r="D18" s="19">
        <v>1010389</v>
      </c>
      <c r="E18" s="25">
        <v>661104</v>
      </c>
      <c r="F18" s="25">
        <v>349285</v>
      </c>
      <c r="G18" s="19">
        <v>761706</v>
      </c>
      <c r="H18" s="25">
        <v>710698</v>
      </c>
      <c r="I18" s="25">
        <v>31545</v>
      </c>
      <c r="J18" s="25">
        <v>19464</v>
      </c>
      <c r="K18" s="19">
        <v>698686</v>
      </c>
      <c r="L18" s="25">
        <v>607975</v>
      </c>
      <c r="M18" s="25">
        <v>90711</v>
      </c>
      <c r="N18" s="19">
        <v>823635</v>
      </c>
      <c r="O18" s="25">
        <v>818918</v>
      </c>
      <c r="P18" s="25">
        <v>4718</v>
      </c>
    </row>
    <row r="19" spans="1:16" ht="15" customHeight="1">
      <c r="A19" s="17"/>
      <c r="B19" s="24" t="s">
        <v>34</v>
      </c>
      <c r="C19" s="22">
        <v>3505620</v>
      </c>
      <c r="D19" s="19">
        <v>1055308</v>
      </c>
      <c r="E19" s="25">
        <v>696182</v>
      </c>
      <c r="F19" s="25">
        <v>359126</v>
      </c>
      <c r="G19" s="19">
        <v>826320</v>
      </c>
      <c r="H19" s="25">
        <v>767895</v>
      </c>
      <c r="I19" s="25">
        <v>45212</v>
      </c>
      <c r="J19" s="25">
        <v>13213</v>
      </c>
      <c r="K19" s="19">
        <v>675539</v>
      </c>
      <c r="L19" s="25">
        <v>637171</v>
      </c>
      <c r="M19" s="25">
        <v>38368</v>
      </c>
      <c r="N19" s="19">
        <v>948453</v>
      </c>
      <c r="O19" s="25">
        <v>943688</v>
      </c>
      <c r="P19" s="25">
        <v>4765</v>
      </c>
    </row>
    <row r="20" spans="1:16" ht="15" customHeight="1">
      <c r="A20" s="17"/>
      <c r="B20" s="24" t="s">
        <v>35</v>
      </c>
      <c r="C20" s="22">
        <v>3041024</v>
      </c>
      <c r="D20" s="19">
        <v>892997</v>
      </c>
      <c r="E20" s="25">
        <v>603543</v>
      </c>
      <c r="F20" s="25">
        <v>289454</v>
      </c>
      <c r="G20" s="19">
        <v>782061</v>
      </c>
      <c r="H20" s="25">
        <v>715448</v>
      </c>
      <c r="I20" s="25">
        <v>56977</v>
      </c>
      <c r="J20" s="25">
        <v>9636</v>
      </c>
      <c r="K20" s="19">
        <v>394746</v>
      </c>
      <c r="L20" s="25">
        <v>343910</v>
      </c>
      <c r="M20" s="25">
        <v>50836</v>
      </c>
      <c r="N20" s="19">
        <v>971220</v>
      </c>
      <c r="O20" s="25">
        <v>965548</v>
      </c>
      <c r="P20" s="25">
        <v>5673</v>
      </c>
    </row>
    <row r="21" spans="1:16" ht="15" customHeight="1">
      <c r="A21" s="17"/>
      <c r="B21" s="26" t="s">
        <v>36</v>
      </c>
      <c r="C21" s="22">
        <v>4130985</v>
      </c>
      <c r="D21" s="19">
        <v>1203086</v>
      </c>
      <c r="E21" s="25">
        <v>729616</v>
      </c>
      <c r="F21" s="25">
        <v>473471</v>
      </c>
      <c r="G21" s="19">
        <v>1151517</v>
      </c>
      <c r="H21" s="25">
        <v>1060159</v>
      </c>
      <c r="I21" s="25">
        <v>81079</v>
      </c>
      <c r="J21" s="25">
        <v>10279</v>
      </c>
      <c r="K21" s="19">
        <v>702160</v>
      </c>
      <c r="L21" s="25">
        <v>661824</v>
      </c>
      <c r="M21" s="25">
        <v>40336</v>
      </c>
      <c r="N21" s="19">
        <v>1074221</v>
      </c>
      <c r="O21" s="25">
        <v>1066446</v>
      </c>
      <c r="P21" s="25">
        <v>7775</v>
      </c>
    </row>
    <row r="22" spans="1:17" ht="15.75" customHeight="1">
      <c r="A22" s="27" t="s">
        <v>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 t="s">
        <v>38</v>
      </c>
      <c r="Q22" s="12"/>
    </row>
    <row r="23" ht="13.5" customHeight="1">
      <c r="A23" s="5" t="s">
        <v>39</v>
      </c>
    </row>
    <row r="24" spans="4:5" ht="13.5" customHeight="1">
      <c r="D24" s="30"/>
      <c r="E24" s="30"/>
    </row>
    <row r="25" spans="4:5" ht="13.5" customHeight="1">
      <c r="D25" s="30"/>
      <c r="E25" s="30"/>
    </row>
    <row r="26" ht="13.5" customHeight="1"/>
    <row r="27" ht="13.5" customHeight="1"/>
    <row r="28" spans="1:17" ht="13.5" customHeight="1">
      <c r="A28" s="1" t="s">
        <v>40</v>
      </c>
      <c r="Q28" s="12"/>
    </row>
    <row r="29" spans="2:18" s="4" customFormat="1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 t="s">
        <v>41</v>
      </c>
      <c r="Q29" s="31"/>
      <c r="R29" s="31"/>
    </row>
    <row r="30" spans="1:18" ht="17.25" customHeight="1">
      <c r="A30" s="34" t="s">
        <v>2</v>
      </c>
      <c r="B30" s="35"/>
      <c r="C30" s="38" t="s">
        <v>3</v>
      </c>
      <c r="D30" s="7" t="s">
        <v>4</v>
      </c>
      <c r="E30" s="8"/>
      <c r="F30" s="9"/>
      <c r="G30" s="40" t="s">
        <v>5</v>
      </c>
      <c r="H30" s="41"/>
      <c r="I30" s="41"/>
      <c r="J30" s="42"/>
      <c r="K30" s="10" t="s">
        <v>6</v>
      </c>
      <c r="L30" s="11"/>
      <c r="M30" s="11"/>
      <c r="N30" s="10" t="s">
        <v>7</v>
      </c>
      <c r="O30" s="11"/>
      <c r="P30" s="11"/>
      <c r="Q30" s="12"/>
      <c r="R30" s="12"/>
    </row>
    <row r="31" spans="1:18" ht="17.25" customHeight="1">
      <c r="A31" s="36"/>
      <c r="B31" s="37"/>
      <c r="C31" s="39"/>
      <c r="D31" s="13" t="s">
        <v>8</v>
      </c>
      <c r="E31" s="13" t="s">
        <v>9</v>
      </c>
      <c r="F31" s="13" t="s">
        <v>10</v>
      </c>
      <c r="G31" s="13" t="s">
        <v>8</v>
      </c>
      <c r="H31" s="13" t="s">
        <v>11</v>
      </c>
      <c r="I31" s="13" t="s">
        <v>12</v>
      </c>
      <c r="J31" s="14" t="s">
        <v>13</v>
      </c>
      <c r="K31" s="15" t="s">
        <v>3</v>
      </c>
      <c r="L31" s="15" t="s">
        <v>14</v>
      </c>
      <c r="M31" s="15" t="s">
        <v>15</v>
      </c>
      <c r="N31" s="15" t="s">
        <v>3</v>
      </c>
      <c r="O31" s="15" t="s">
        <v>16</v>
      </c>
      <c r="P31" s="16" t="s">
        <v>17</v>
      </c>
      <c r="Q31" s="12"/>
      <c r="R31" s="12"/>
    </row>
    <row r="32" spans="1:17" ht="15" customHeight="1">
      <c r="A32" s="17" t="s">
        <v>18</v>
      </c>
      <c r="B32" s="18" t="s">
        <v>19</v>
      </c>
      <c r="C32" s="23">
        <v>136428546</v>
      </c>
      <c r="D32" s="23">
        <v>74402249</v>
      </c>
      <c r="E32" s="23">
        <v>45363039</v>
      </c>
      <c r="F32" s="23">
        <v>29039210</v>
      </c>
      <c r="G32" s="23">
        <v>21342392</v>
      </c>
      <c r="H32" s="23">
        <v>19152271</v>
      </c>
      <c r="I32" s="23">
        <v>1783829</v>
      </c>
      <c r="J32" s="23">
        <v>406292</v>
      </c>
      <c r="K32" s="23">
        <v>14799587</v>
      </c>
      <c r="L32" s="23">
        <v>14647825</v>
      </c>
      <c r="M32" s="23">
        <v>151762</v>
      </c>
      <c r="N32" s="23">
        <v>25884318</v>
      </c>
      <c r="O32" s="23">
        <v>25183213</v>
      </c>
      <c r="P32" s="23">
        <v>701105</v>
      </c>
      <c r="Q32" s="12"/>
    </row>
    <row r="33" spans="1:16" ht="15" customHeight="1">
      <c r="A33" s="17"/>
      <c r="B33" s="20" t="s">
        <v>20</v>
      </c>
      <c r="C33" s="19">
        <v>129483024</v>
      </c>
      <c r="D33" s="23">
        <v>71763853</v>
      </c>
      <c r="E33" s="23">
        <v>44012238</v>
      </c>
      <c r="F33" s="23">
        <v>27751615</v>
      </c>
      <c r="G33" s="23">
        <v>20077048</v>
      </c>
      <c r="H33" s="23">
        <v>18177687</v>
      </c>
      <c r="I33" s="23">
        <v>1513122</v>
      </c>
      <c r="J33" s="23">
        <v>386239</v>
      </c>
      <c r="K33" s="23">
        <v>13380188</v>
      </c>
      <c r="L33" s="23">
        <v>13163097</v>
      </c>
      <c r="M33" s="23">
        <v>217091</v>
      </c>
      <c r="N33" s="23">
        <v>24261935</v>
      </c>
      <c r="O33" s="23">
        <v>23658902</v>
      </c>
      <c r="P33" s="23">
        <v>603033</v>
      </c>
    </row>
    <row r="34" spans="1:16" ht="15" customHeight="1">
      <c r="A34" s="17"/>
      <c r="B34" s="20" t="s">
        <v>21</v>
      </c>
      <c r="C34" s="19">
        <v>119169258</v>
      </c>
      <c r="D34" s="23">
        <v>64916354</v>
      </c>
      <c r="E34" s="23">
        <v>46120914</v>
      </c>
      <c r="F34" s="23">
        <v>18795440</v>
      </c>
      <c r="G34" s="23">
        <v>18047049</v>
      </c>
      <c r="H34" s="23">
        <v>16384126</v>
      </c>
      <c r="I34" s="23">
        <v>1336371</v>
      </c>
      <c r="J34" s="23">
        <v>326552</v>
      </c>
      <c r="K34" s="23">
        <v>11523102</v>
      </c>
      <c r="L34" s="23">
        <v>11116114</v>
      </c>
      <c r="M34" s="23">
        <v>406988</v>
      </c>
      <c r="N34" s="23">
        <v>24682753</v>
      </c>
      <c r="O34" s="23">
        <v>24145702</v>
      </c>
      <c r="P34" s="23">
        <v>537051</v>
      </c>
    </row>
    <row r="35" spans="1:16" ht="15" customHeight="1">
      <c r="A35" s="17"/>
      <c r="B35" s="20" t="s">
        <v>22</v>
      </c>
      <c r="C35" s="19">
        <v>108549755</v>
      </c>
      <c r="D35" s="23">
        <v>56398504</v>
      </c>
      <c r="E35" s="23">
        <v>41950097</v>
      </c>
      <c r="F35" s="23">
        <v>14448407</v>
      </c>
      <c r="G35" s="23">
        <v>16546927</v>
      </c>
      <c r="H35" s="23">
        <v>14967707</v>
      </c>
      <c r="I35" s="23">
        <v>1268516</v>
      </c>
      <c r="J35" s="23">
        <v>310704</v>
      </c>
      <c r="K35" s="23">
        <v>12255079</v>
      </c>
      <c r="L35" s="23">
        <v>11833273</v>
      </c>
      <c r="M35" s="23">
        <v>421806</v>
      </c>
      <c r="N35" s="23">
        <v>23349245</v>
      </c>
      <c r="O35" s="23">
        <v>22795913</v>
      </c>
      <c r="P35" s="23">
        <v>553332</v>
      </c>
    </row>
    <row r="36" spans="1:16" ht="15" customHeight="1">
      <c r="A36" s="17"/>
      <c r="B36" s="20" t="s">
        <v>23</v>
      </c>
      <c r="C36" s="23">
        <f>SUM(C37:C48)</f>
        <v>101116113</v>
      </c>
      <c r="D36" s="23">
        <f aca="true" t="shared" si="0" ref="D36:P36">SUM(D37:D48)</f>
        <v>54783829</v>
      </c>
      <c r="E36" s="23">
        <f t="shared" si="0"/>
        <v>40646463</v>
      </c>
      <c r="F36" s="23">
        <f t="shared" si="0"/>
        <v>14137366</v>
      </c>
      <c r="G36" s="23">
        <f t="shared" si="0"/>
        <v>15173987</v>
      </c>
      <c r="H36" s="23">
        <f t="shared" si="0"/>
        <v>13613013</v>
      </c>
      <c r="I36" s="23">
        <f t="shared" si="0"/>
        <v>1286349</v>
      </c>
      <c r="J36" s="23">
        <f t="shared" si="0"/>
        <v>274625</v>
      </c>
      <c r="K36" s="23">
        <f t="shared" si="0"/>
        <v>12399905</v>
      </c>
      <c r="L36" s="23">
        <f t="shared" si="0"/>
        <v>12006642</v>
      </c>
      <c r="M36" s="23">
        <f t="shared" si="0"/>
        <v>393263</v>
      </c>
      <c r="N36" s="23">
        <f t="shared" si="0"/>
        <v>18758392</v>
      </c>
      <c r="O36" s="23">
        <f t="shared" si="0"/>
        <v>18292244</v>
      </c>
      <c r="P36" s="23">
        <f t="shared" si="0"/>
        <v>466148</v>
      </c>
    </row>
    <row r="37" spans="1:16" ht="20.25" customHeight="1">
      <c r="A37" s="17" t="s">
        <v>24</v>
      </c>
      <c r="B37" s="24" t="s">
        <v>25</v>
      </c>
      <c r="C37" s="22">
        <f>D37+G37+K37+N37</f>
        <v>7955167</v>
      </c>
      <c r="D37" s="19">
        <f>E37+F37</f>
        <v>4256824</v>
      </c>
      <c r="E37" s="25">
        <v>3102121</v>
      </c>
      <c r="F37" s="25">
        <v>1154703</v>
      </c>
      <c r="G37" s="19">
        <f>H37+I37+J37</f>
        <v>1216177</v>
      </c>
      <c r="H37" s="25">
        <v>1096933</v>
      </c>
      <c r="I37" s="25">
        <v>104871</v>
      </c>
      <c r="J37" s="25">
        <v>14373</v>
      </c>
      <c r="K37" s="19">
        <f>L37+M37</f>
        <v>926615</v>
      </c>
      <c r="L37" s="25">
        <v>908057</v>
      </c>
      <c r="M37" s="25">
        <v>18558</v>
      </c>
      <c r="N37" s="19">
        <f>O37+P37</f>
        <v>1555551</v>
      </c>
      <c r="O37" s="25">
        <v>1496682</v>
      </c>
      <c r="P37" s="25">
        <v>58869</v>
      </c>
    </row>
    <row r="38" spans="1:16" ht="15" customHeight="1">
      <c r="A38" s="17"/>
      <c r="B38" s="24" t="s">
        <v>26</v>
      </c>
      <c r="C38" s="22">
        <f aca="true" t="shared" si="1" ref="C38:C48">D38+G38+K38+N38</f>
        <v>7935123</v>
      </c>
      <c r="D38" s="19">
        <f aca="true" t="shared" si="2" ref="D38:D48">E38+F38</f>
        <v>4345646</v>
      </c>
      <c r="E38" s="25">
        <v>3262291</v>
      </c>
      <c r="F38" s="25">
        <v>1083355</v>
      </c>
      <c r="G38" s="19">
        <f aca="true" t="shared" si="3" ref="G38:G48">H38+I38+J38</f>
        <v>1131705</v>
      </c>
      <c r="H38" s="25">
        <v>987307</v>
      </c>
      <c r="I38" s="25">
        <v>119448</v>
      </c>
      <c r="J38" s="25">
        <v>24950</v>
      </c>
      <c r="K38" s="19">
        <f aca="true" t="shared" si="4" ref="K38:K48">L38+M38</f>
        <v>866760</v>
      </c>
      <c r="L38" s="25">
        <v>839862</v>
      </c>
      <c r="M38" s="25">
        <v>26898</v>
      </c>
      <c r="N38" s="19">
        <f aca="true" t="shared" si="5" ref="N38:N48">O38+P38</f>
        <v>1591012</v>
      </c>
      <c r="O38" s="25">
        <v>1523765</v>
      </c>
      <c r="P38" s="25">
        <v>67247</v>
      </c>
    </row>
    <row r="39" spans="1:16" ht="15" customHeight="1">
      <c r="A39" s="17"/>
      <c r="B39" s="24" t="s">
        <v>27</v>
      </c>
      <c r="C39" s="22">
        <f t="shared" si="1"/>
        <v>9577453</v>
      </c>
      <c r="D39" s="19">
        <f t="shared" si="2"/>
        <v>4618227</v>
      </c>
      <c r="E39" s="25">
        <v>3517975</v>
      </c>
      <c r="F39" s="25">
        <v>1100252</v>
      </c>
      <c r="G39" s="19">
        <f t="shared" si="3"/>
        <v>1213857</v>
      </c>
      <c r="H39" s="25">
        <v>1074280</v>
      </c>
      <c r="I39" s="25">
        <v>118568</v>
      </c>
      <c r="J39" s="25">
        <v>21009</v>
      </c>
      <c r="K39" s="19">
        <f t="shared" si="4"/>
        <v>1725580</v>
      </c>
      <c r="L39" s="25">
        <v>1697425</v>
      </c>
      <c r="M39" s="25">
        <v>28155</v>
      </c>
      <c r="N39" s="19">
        <f t="shared" si="5"/>
        <v>2019789</v>
      </c>
      <c r="O39" s="25">
        <v>1964497</v>
      </c>
      <c r="P39" s="25">
        <v>55292</v>
      </c>
    </row>
    <row r="40" spans="1:16" ht="15" customHeight="1">
      <c r="A40" s="17"/>
      <c r="B40" s="24" t="s">
        <v>28</v>
      </c>
      <c r="C40" s="22">
        <f t="shared" si="1"/>
        <v>9031338</v>
      </c>
      <c r="D40" s="19">
        <f t="shared" si="2"/>
        <v>5084053</v>
      </c>
      <c r="E40" s="25">
        <v>4053476</v>
      </c>
      <c r="F40" s="25">
        <v>1030577</v>
      </c>
      <c r="G40" s="19">
        <f t="shared" si="3"/>
        <v>1226359</v>
      </c>
      <c r="H40" s="25">
        <v>1080262</v>
      </c>
      <c r="I40" s="25">
        <v>130847</v>
      </c>
      <c r="J40" s="25">
        <v>15250</v>
      </c>
      <c r="K40" s="19">
        <f t="shared" si="4"/>
        <v>1020192</v>
      </c>
      <c r="L40" s="25">
        <v>982380</v>
      </c>
      <c r="M40" s="25">
        <v>37812</v>
      </c>
      <c r="N40" s="19">
        <f t="shared" si="5"/>
        <v>1700734</v>
      </c>
      <c r="O40" s="25">
        <v>1670364</v>
      </c>
      <c r="P40" s="25">
        <v>30370</v>
      </c>
    </row>
    <row r="41" spans="1:16" ht="15" customHeight="1">
      <c r="A41" s="17"/>
      <c r="B41" s="24" t="s">
        <v>29</v>
      </c>
      <c r="C41" s="22">
        <f t="shared" si="1"/>
        <v>8824987</v>
      </c>
      <c r="D41" s="19">
        <f t="shared" si="2"/>
        <v>4974171</v>
      </c>
      <c r="E41" s="25">
        <v>3987951</v>
      </c>
      <c r="F41" s="25">
        <v>986220</v>
      </c>
      <c r="G41" s="19">
        <f t="shared" si="3"/>
        <v>1303221</v>
      </c>
      <c r="H41" s="25">
        <v>1066708</v>
      </c>
      <c r="I41" s="25">
        <v>202570</v>
      </c>
      <c r="J41" s="25">
        <v>33943</v>
      </c>
      <c r="K41" s="19">
        <f t="shared" si="4"/>
        <v>1050735</v>
      </c>
      <c r="L41" s="25">
        <v>1007098</v>
      </c>
      <c r="M41" s="25">
        <v>43637</v>
      </c>
      <c r="N41" s="19">
        <f t="shared" si="5"/>
        <v>1496860</v>
      </c>
      <c r="O41" s="25">
        <v>1469749</v>
      </c>
      <c r="P41" s="25">
        <v>27111</v>
      </c>
    </row>
    <row r="42" spans="1:16" ht="15" customHeight="1">
      <c r="A42" s="17"/>
      <c r="B42" s="24" t="s">
        <v>30</v>
      </c>
      <c r="C42" s="22">
        <f t="shared" si="1"/>
        <v>8099989</v>
      </c>
      <c r="D42" s="19">
        <f t="shared" si="2"/>
        <v>4295189</v>
      </c>
      <c r="E42" s="25">
        <v>3290833</v>
      </c>
      <c r="F42" s="25">
        <v>1004356</v>
      </c>
      <c r="G42" s="19">
        <f t="shared" si="3"/>
        <v>1201583</v>
      </c>
      <c r="H42" s="25">
        <v>1080935</v>
      </c>
      <c r="I42" s="25">
        <v>88639</v>
      </c>
      <c r="J42" s="25">
        <v>32009</v>
      </c>
      <c r="K42" s="19">
        <f t="shared" si="4"/>
        <v>915670</v>
      </c>
      <c r="L42" s="25">
        <v>890612</v>
      </c>
      <c r="M42" s="25">
        <v>25058</v>
      </c>
      <c r="N42" s="19">
        <f t="shared" si="5"/>
        <v>1687547</v>
      </c>
      <c r="O42" s="25">
        <v>1666780</v>
      </c>
      <c r="P42" s="25">
        <v>20767</v>
      </c>
    </row>
    <row r="43" spans="1:16" ht="17.25" customHeight="1">
      <c r="A43" s="17"/>
      <c r="B43" s="24" t="s">
        <v>31</v>
      </c>
      <c r="C43" s="22">
        <f t="shared" si="1"/>
        <v>8090880</v>
      </c>
      <c r="D43" s="19">
        <f t="shared" si="2"/>
        <v>3978503</v>
      </c>
      <c r="E43" s="25">
        <v>2810929</v>
      </c>
      <c r="F43" s="25">
        <v>1167574</v>
      </c>
      <c r="G43" s="19">
        <f t="shared" si="3"/>
        <v>1290799</v>
      </c>
      <c r="H43" s="25">
        <v>1155248</v>
      </c>
      <c r="I43" s="25">
        <v>77148</v>
      </c>
      <c r="J43" s="25">
        <v>58403</v>
      </c>
      <c r="K43" s="19">
        <f t="shared" si="4"/>
        <v>1308191</v>
      </c>
      <c r="L43" s="25">
        <v>1254304</v>
      </c>
      <c r="M43" s="25">
        <v>53887</v>
      </c>
      <c r="N43" s="19">
        <f t="shared" si="5"/>
        <v>1513387</v>
      </c>
      <c r="O43" s="25">
        <v>1493993</v>
      </c>
      <c r="P43" s="25">
        <v>19394</v>
      </c>
    </row>
    <row r="44" spans="1:16" ht="15" customHeight="1">
      <c r="A44" s="17"/>
      <c r="B44" s="24" t="s">
        <v>32</v>
      </c>
      <c r="C44" s="22">
        <f t="shared" si="1"/>
        <v>8200048</v>
      </c>
      <c r="D44" s="19">
        <f t="shared" si="2"/>
        <v>4202509</v>
      </c>
      <c r="E44" s="25">
        <v>3099163</v>
      </c>
      <c r="F44" s="25">
        <v>1103346</v>
      </c>
      <c r="G44" s="19">
        <f t="shared" si="3"/>
        <v>1375354</v>
      </c>
      <c r="H44" s="25">
        <v>1266651</v>
      </c>
      <c r="I44" s="25">
        <v>65213</v>
      </c>
      <c r="J44" s="25">
        <v>43490</v>
      </c>
      <c r="K44" s="19">
        <f t="shared" si="4"/>
        <v>1166740</v>
      </c>
      <c r="L44" s="25">
        <v>1112007</v>
      </c>
      <c r="M44" s="25">
        <v>54733</v>
      </c>
      <c r="N44" s="19">
        <f t="shared" si="5"/>
        <v>1455445</v>
      </c>
      <c r="O44" s="25">
        <v>1439070</v>
      </c>
      <c r="P44" s="25">
        <v>16375</v>
      </c>
    </row>
    <row r="45" spans="1:16" ht="15" customHeight="1">
      <c r="A45" s="17"/>
      <c r="B45" s="24" t="s">
        <v>33</v>
      </c>
      <c r="C45" s="22">
        <f t="shared" si="1"/>
        <v>8340431</v>
      </c>
      <c r="D45" s="19">
        <f t="shared" si="2"/>
        <v>4599663</v>
      </c>
      <c r="E45" s="25">
        <v>3370677</v>
      </c>
      <c r="F45" s="25">
        <v>1228986</v>
      </c>
      <c r="G45" s="19">
        <f t="shared" si="3"/>
        <v>1356603</v>
      </c>
      <c r="H45" s="25">
        <v>1293188</v>
      </c>
      <c r="I45" s="25">
        <v>51131</v>
      </c>
      <c r="J45" s="25">
        <v>12284</v>
      </c>
      <c r="K45" s="19">
        <f t="shared" si="4"/>
        <v>1004271</v>
      </c>
      <c r="L45" s="25">
        <v>957817</v>
      </c>
      <c r="M45" s="25">
        <v>46454</v>
      </c>
      <c r="N45" s="19">
        <f t="shared" si="5"/>
        <v>1379894</v>
      </c>
      <c r="O45" s="25">
        <v>1361125</v>
      </c>
      <c r="P45" s="25">
        <v>18769</v>
      </c>
    </row>
    <row r="46" spans="1:16" ht="15" customHeight="1">
      <c r="A46" s="17"/>
      <c r="B46" s="24" t="s">
        <v>34</v>
      </c>
      <c r="C46" s="22">
        <f t="shared" si="1"/>
        <v>8727021</v>
      </c>
      <c r="D46" s="19">
        <f t="shared" si="2"/>
        <v>4873038</v>
      </c>
      <c r="E46" s="25">
        <v>3525190</v>
      </c>
      <c r="F46" s="25">
        <v>1347848</v>
      </c>
      <c r="G46" s="19">
        <f t="shared" si="3"/>
        <v>1310728</v>
      </c>
      <c r="H46" s="25">
        <v>1209192</v>
      </c>
      <c r="I46" s="25">
        <v>93869</v>
      </c>
      <c r="J46" s="25">
        <v>7667</v>
      </c>
      <c r="K46" s="19">
        <f t="shared" si="4"/>
        <v>1008820</v>
      </c>
      <c r="L46" s="25">
        <v>993936</v>
      </c>
      <c r="M46" s="25">
        <v>14884</v>
      </c>
      <c r="N46" s="19">
        <f t="shared" si="5"/>
        <v>1534435</v>
      </c>
      <c r="O46" s="25">
        <v>1511466</v>
      </c>
      <c r="P46" s="25">
        <v>22969</v>
      </c>
    </row>
    <row r="47" spans="1:16" ht="15" customHeight="1">
      <c r="A47" s="17"/>
      <c r="B47" s="24" t="s">
        <v>35</v>
      </c>
      <c r="C47" s="22">
        <f t="shared" si="1"/>
        <v>7368175</v>
      </c>
      <c r="D47" s="19">
        <f t="shared" si="2"/>
        <v>4374844</v>
      </c>
      <c r="E47" s="25">
        <v>3165499</v>
      </c>
      <c r="F47" s="25">
        <v>1209345</v>
      </c>
      <c r="G47" s="19">
        <f t="shared" si="3"/>
        <v>1110428</v>
      </c>
      <c r="H47" s="25">
        <v>997020</v>
      </c>
      <c r="I47" s="25">
        <v>107782</v>
      </c>
      <c r="J47" s="25">
        <v>5626</v>
      </c>
      <c r="K47" s="19">
        <f t="shared" si="4"/>
        <v>532178</v>
      </c>
      <c r="L47" s="25">
        <v>507726</v>
      </c>
      <c r="M47" s="25">
        <v>24452</v>
      </c>
      <c r="N47" s="19">
        <f t="shared" si="5"/>
        <v>1350725</v>
      </c>
      <c r="O47" s="25">
        <v>1276333</v>
      </c>
      <c r="P47" s="25">
        <v>74392</v>
      </c>
    </row>
    <row r="48" spans="1:16" ht="15" customHeight="1">
      <c r="A48" s="17"/>
      <c r="B48" s="26" t="s">
        <v>36</v>
      </c>
      <c r="C48" s="32">
        <f t="shared" si="1"/>
        <v>8965501</v>
      </c>
      <c r="D48" s="19">
        <f t="shared" si="2"/>
        <v>5181162</v>
      </c>
      <c r="E48" s="25">
        <v>3460358</v>
      </c>
      <c r="F48" s="25">
        <v>1720804</v>
      </c>
      <c r="G48" s="19">
        <f t="shared" si="3"/>
        <v>1437173</v>
      </c>
      <c r="H48" s="25">
        <v>1305289</v>
      </c>
      <c r="I48" s="25">
        <v>126263</v>
      </c>
      <c r="J48" s="25">
        <v>5621</v>
      </c>
      <c r="K48" s="19">
        <f t="shared" si="4"/>
        <v>874153</v>
      </c>
      <c r="L48" s="25">
        <v>855418</v>
      </c>
      <c r="M48" s="25">
        <v>18735</v>
      </c>
      <c r="N48" s="19">
        <f t="shared" si="5"/>
        <v>1473013</v>
      </c>
      <c r="O48" s="25">
        <v>1418420</v>
      </c>
      <c r="P48" s="25">
        <v>54593</v>
      </c>
    </row>
    <row r="49" spans="1:17" ht="16.5" customHeight="1">
      <c r="A49" s="27" t="s">
        <v>42</v>
      </c>
      <c r="B49" s="28"/>
      <c r="C49" s="3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9" t="s">
        <v>38</v>
      </c>
      <c r="Q49" s="12"/>
    </row>
  </sheetData>
  <sheetProtection/>
  <mergeCells count="6">
    <mergeCell ref="A3:B4"/>
    <mergeCell ref="C3:C4"/>
    <mergeCell ref="G3:J3"/>
    <mergeCell ref="A30:B31"/>
    <mergeCell ref="C30:C31"/>
    <mergeCell ref="G30:J30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2010-06-01T06:19:03Z</dcterms:created>
  <dcterms:modified xsi:type="dcterms:W3CDTF">2010-06-15T07:09:40Z</dcterms:modified>
  <cp:category/>
  <cp:version/>
  <cp:contentType/>
  <cp:contentStatus/>
</cp:coreProperties>
</file>