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２表" sheetId="1" r:id="rId1"/>
  </sheets>
  <externalReferences>
    <externalReference r:id="rId4"/>
  </externalReferences>
  <definedNames>
    <definedName name="_xlnm.Print_Area" localSheetId="0">'第２表'!$A$1:$I$59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<sst xmlns="http://schemas.openxmlformats.org/spreadsheetml/2006/main" count="37" uniqueCount="29">
  <si>
    <t>区    分</t>
  </si>
  <si>
    <t>社会増減</t>
  </si>
  <si>
    <t>その他</t>
  </si>
  <si>
    <t>自然増減</t>
  </si>
  <si>
    <t>人　口</t>
  </si>
  <si>
    <t>出　生</t>
  </si>
  <si>
    <t>転　入</t>
  </si>
  <si>
    <t>転　出</t>
  </si>
  <si>
    <t>自　然　動　態</t>
  </si>
  <si>
    <t>社　会　動　態</t>
  </si>
  <si>
    <t>（単位：人）</t>
  </si>
  <si>
    <t xml:space="preserve">  男</t>
  </si>
  <si>
    <t xml:space="preserve">  女</t>
  </si>
  <si>
    <t xml:space="preserve">  総　　　　　　　　　　　　　数</t>
  </si>
  <si>
    <t>表２　男女別人口動態の推移</t>
  </si>
  <si>
    <t xml:space="preserve">死　亡 </t>
  </si>
  <si>
    <t>増　減</t>
  </si>
  <si>
    <t>社会増減</t>
  </si>
  <si>
    <t>総数</t>
  </si>
  <si>
    <t>男</t>
  </si>
  <si>
    <t>女</t>
  </si>
  <si>
    <t>自然増減</t>
  </si>
  <si>
    <t>人口増減</t>
  </si>
  <si>
    <t>（２）男女別人口動態の推移</t>
  </si>
  <si>
    <t>H20</t>
  </si>
  <si>
    <t>　注）外国人を含む。</t>
  </si>
  <si>
    <t>H20</t>
  </si>
  <si>
    <t>男女別の人口動態をみると、平成24年中の人口増減数は、男性が236人、女性が△161人で、前年の男性△168人、女性126人と比べ、男性が404人増加、女性が287人減少した。また、自然増減、社会増減数別にみると、自然増減数は、男性が△114人、女性が△103人で、前年の男性△252人、女性167人と比べ、男性が138人増加、女性が270人減少した。また、社会増減数は、男性が350人、女性が△58人で、前年の男性84人、女性△41人と比べ、男性が266人の増加、女性が17人の減少となった。</t>
  </si>
  <si>
    <t>男性は人口増、女性は人口減となった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</si>
</sst>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</numFmts>
  <fonts count="5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b/>
      <sz val="10"/>
      <color indexed="8"/>
      <name val="ＭＳ 明朝"/>
      <family val="1"/>
    </font>
    <font>
      <sz val="9.75"/>
      <color indexed="8"/>
      <name val="ＭＳ Ｐゴシック"/>
      <family val="3"/>
    </font>
    <font>
      <sz val="14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11"/>
      <color indexed="9"/>
      <name val="ＭＳ 明朝"/>
      <family val="1"/>
    </font>
    <font>
      <sz val="10.75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FFFF"/>
      <name val="ＭＳ 明朝"/>
      <family val="1"/>
    </font>
    <font>
      <sz val="11"/>
      <color rgb="FFFFFF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5" fillId="0" borderId="0" xfId="62" applyFont="1" applyBorder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0" fontId="0" fillId="0" borderId="0" xfId="0" applyAlignment="1">
      <alignment/>
    </xf>
    <xf numFmtId="3" fontId="6" fillId="0" borderId="0" xfId="62" applyNumberFormat="1" applyFont="1" applyBorder="1" applyAlignment="1">
      <alignment horizontal="right"/>
      <protection/>
    </xf>
    <xf numFmtId="0" fontId="4" fillId="0" borderId="0" xfId="63" applyNumberFormat="1" applyFont="1" applyAlignment="1" applyProtection="1">
      <alignment/>
      <protection locked="0"/>
    </xf>
    <xf numFmtId="0" fontId="8" fillId="0" borderId="11" xfId="63" applyNumberFormat="1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4" fillId="0" borderId="13" xfId="63" applyNumberFormat="1" applyFont="1" applyBorder="1" applyAlignment="1">
      <alignment/>
      <protection/>
    </xf>
    <xf numFmtId="0" fontId="8" fillId="0" borderId="14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7" fillId="0" borderId="0" xfId="63" applyNumberFormat="1" applyFont="1" applyBorder="1" applyAlignment="1">
      <alignment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8" fillId="0" borderId="12" xfId="63" applyNumberFormat="1" applyFont="1" applyBorder="1" applyAlignment="1">
      <alignment horizontal="center" vertical="center" wrapText="1"/>
      <protection/>
    </xf>
    <xf numFmtId="0" fontId="8" fillId="0" borderId="16" xfId="62" applyFont="1" applyBorder="1" applyAlignment="1">
      <alignment horizontal="center" vertical="center"/>
      <protection/>
    </xf>
    <xf numFmtId="0" fontId="7" fillId="0" borderId="17" xfId="63" applyNumberFormat="1" applyFont="1" applyBorder="1" applyAlignment="1">
      <alignment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13" fillId="0" borderId="19" xfId="0" applyFont="1" applyBorder="1" applyAlignment="1">
      <alignment horizontal="center" vertical="center"/>
    </xf>
    <xf numFmtId="0" fontId="9" fillId="0" borderId="13" xfId="62" applyFont="1" applyBorder="1" applyAlignment="1">
      <alignment horizontal="right"/>
      <protection/>
    </xf>
    <xf numFmtId="178" fontId="6" fillId="0" borderId="20" xfId="63" applyNumberFormat="1" applyFont="1" applyBorder="1" applyAlignment="1">
      <alignment vertical="center"/>
      <protection/>
    </xf>
    <xf numFmtId="178" fontId="6" fillId="0" borderId="21" xfId="63" applyNumberFormat="1" applyFont="1" applyBorder="1" applyAlignment="1">
      <alignment vertical="center"/>
      <protection/>
    </xf>
    <xf numFmtId="3" fontId="6" fillId="0" borderId="0" xfId="63" applyFont="1" applyBorder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3" fontId="6" fillId="0" borderId="0" xfId="63" applyFont="1" applyBorder="1" applyAlignment="1">
      <alignment/>
      <protection/>
    </xf>
    <xf numFmtId="0" fontId="6" fillId="0" borderId="0" xfId="62" applyFont="1" applyBorder="1" applyAlignment="1" quotePrefix="1">
      <alignment horizontal="right" vertical="center"/>
      <protection/>
    </xf>
    <xf numFmtId="0" fontId="4" fillId="0" borderId="22" xfId="62" applyFont="1" applyBorder="1" applyAlignment="1">
      <alignment/>
      <protection/>
    </xf>
    <xf numFmtId="0" fontId="4" fillId="0" borderId="23" xfId="62" applyFont="1" applyBorder="1" applyAlignment="1">
      <alignment/>
      <protection/>
    </xf>
    <xf numFmtId="0" fontId="4" fillId="0" borderId="23" xfId="63" applyNumberFormat="1" applyFont="1" applyBorder="1" applyAlignment="1" applyProtection="1">
      <alignment/>
      <protection locked="0"/>
    </xf>
    <xf numFmtId="176" fontId="6" fillId="0" borderId="20" xfId="63" applyNumberFormat="1" applyFont="1" applyBorder="1" applyAlignment="1">
      <alignment vertical="center"/>
      <protection/>
    </xf>
    <xf numFmtId="176" fontId="6" fillId="0" borderId="0" xfId="62" applyNumberFormat="1" applyFont="1" applyBorder="1" applyAlignment="1">
      <alignment horizontal="right" vertical="center"/>
      <protection/>
    </xf>
    <xf numFmtId="176" fontId="6" fillId="0" borderId="0" xfId="62" applyNumberFormat="1" applyFont="1" applyBorder="1" applyAlignment="1">
      <alignment horizontal="right"/>
      <protection/>
    </xf>
    <xf numFmtId="176" fontId="6" fillId="0" borderId="21" xfId="63" applyNumberFormat="1" applyFont="1" applyBorder="1" applyAlignment="1">
      <alignment vertical="center"/>
      <protection/>
    </xf>
    <xf numFmtId="176" fontId="6" fillId="0" borderId="0" xfId="63" applyNumberFormat="1" applyFont="1" applyBorder="1" applyAlignment="1">
      <alignment/>
      <protection/>
    </xf>
    <xf numFmtId="176" fontId="6" fillId="0" borderId="0" xfId="63" applyNumberFormat="1" applyFont="1" applyBorder="1" applyAlignment="1">
      <alignment vertical="center"/>
      <protection/>
    </xf>
    <xf numFmtId="3" fontId="6" fillId="0" borderId="24" xfId="62" applyNumberFormat="1" applyFont="1" applyBorder="1" applyAlignment="1">
      <alignment horizontal="right"/>
      <protection/>
    </xf>
    <xf numFmtId="0" fontId="9" fillId="0" borderId="24" xfId="62" applyFont="1" applyBorder="1" applyAlignment="1">
      <alignment/>
      <protection/>
    </xf>
    <xf numFmtId="0" fontId="4" fillId="0" borderId="24" xfId="63" applyNumberFormat="1" applyFont="1" applyBorder="1" applyAlignment="1" applyProtection="1">
      <alignment/>
      <protection locked="0"/>
    </xf>
    <xf numFmtId="0" fontId="6" fillId="0" borderId="0" xfId="62" applyFont="1" applyBorder="1" applyAlignment="1">
      <alignment horizontal="right" vertical="center"/>
      <protection/>
    </xf>
    <xf numFmtId="176" fontId="9" fillId="0" borderId="0" xfId="62" applyNumberFormat="1" applyFont="1" applyBorder="1" applyAlignment="1">
      <alignment vertical="center"/>
      <protection/>
    </xf>
    <xf numFmtId="176" fontId="9" fillId="0" borderId="0" xfId="62" applyNumberFormat="1" applyFont="1" applyAlignment="1">
      <alignment vertical="center"/>
      <protection/>
    </xf>
    <xf numFmtId="38" fontId="9" fillId="0" borderId="0" xfId="62" applyNumberFormat="1" applyFont="1" applyAlignment="1">
      <alignment vertical="center"/>
      <protection/>
    </xf>
    <xf numFmtId="176" fontId="9" fillId="0" borderId="25" xfId="62" applyNumberFormat="1" applyFont="1" applyBorder="1" applyAlignment="1">
      <alignment/>
      <protection/>
    </xf>
    <xf numFmtId="38" fontId="9" fillId="0" borderId="25" xfId="62" applyNumberFormat="1" applyFont="1" applyBorder="1" applyAlignment="1">
      <alignment vertical="center"/>
      <protection/>
    </xf>
    <xf numFmtId="176" fontId="9" fillId="0" borderId="26" xfId="62" applyNumberFormat="1" applyFont="1" applyBorder="1" applyAlignment="1">
      <alignment vertical="center"/>
      <protection/>
    </xf>
    <xf numFmtId="38" fontId="6" fillId="0" borderId="0" xfId="62" applyNumberFormat="1" applyFont="1" applyBorder="1" applyAlignment="1">
      <alignment horizontal="right"/>
      <protection/>
    </xf>
    <xf numFmtId="38" fontId="6" fillId="0" borderId="0" xfId="63" applyNumberFormat="1" applyFont="1" applyBorder="1" applyAlignment="1">
      <alignment/>
      <protection/>
    </xf>
    <xf numFmtId="176" fontId="6" fillId="0" borderId="25" xfId="63" applyNumberFormat="1" applyFont="1" applyBorder="1" applyAlignment="1">
      <alignment vertical="center"/>
      <protection/>
    </xf>
    <xf numFmtId="0" fontId="56" fillId="0" borderId="0" xfId="62" applyFont="1" applyBorder="1" applyAlignment="1">
      <alignment vertical="center"/>
      <protection/>
    </xf>
    <xf numFmtId="0" fontId="56" fillId="0" borderId="0" xfId="62" applyNumberFormat="1" applyFont="1" applyBorder="1" applyAlignment="1">
      <alignment vertical="center"/>
      <protection/>
    </xf>
    <xf numFmtId="0" fontId="57" fillId="0" borderId="0" xfId="62" applyFont="1" applyBorder="1" applyAlignment="1">
      <alignment/>
      <protection/>
    </xf>
    <xf numFmtId="0" fontId="56" fillId="0" borderId="0" xfId="62" applyFont="1" applyBorder="1" applyAlignment="1">
      <alignment horizontal="right" vertical="center"/>
      <protection/>
    </xf>
    <xf numFmtId="0" fontId="56" fillId="0" borderId="0" xfId="62" applyFont="1" applyBorder="1" applyAlignment="1">
      <alignment/>
      <protection/>
    </xf>
    <xf numFmtId="0" fontId="56" fillId="0" borderId="0" xfId="62" applyFont="1" applyBorder="1" applyAlignment="1">
      <alignment horizontal="center" vertical="center"/>
      <protection/>
    </xf>
    <xf numFmtId="0" fontId="8" fillId="0" borderId="24" xfId="63" applyNumberFormat="1" applyFont="1" applyBorder="1" applyAlignment="1">
      <alignment/>
      <protection/>
    </xf>
    <xf numFmtId="0" fontId="0" fillId="0" borderId="24" xfId="0" applyBorder="1" applyAlignment="1">
      <alignment/>
    </xf>
    <xf numFmtId="0" fontId="15" fillId="0" borderId="0" xfId="6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5" fillId="0" borderId="0" xfId="62" applyFont="1" applyBorder="1" applyAlignment="1" quotePrefix="1">
      <alignment horizontal="center" vertical="center"/>
      <protection/>
    </xf>
    <xf numFmtId="0" fontId="9" fillId="0" borderId="0" xfId="62" applyFont="1" applyAlignment="1">
      <alignment vertical="top" wrapText="1"/>
      <protection/>
    </xf>
    <xf numFmtId="0" fontId="9" fillId="0" borderId="0" xfId="0" applyFont="1" applyAlignment="1">
      <alignment wrapText="1"/>
    </xf>
    <xf numFmtId="0" fontId="14" fillId="0" borderId="0" xfId="62" applyFont="1" applyBorder="1" applyAlignment="1">
      <alignment horizontal="center"/>
      <protection/>
    </xf>
    <xf numFmtId="0" fontId="6" fillId="0" borderId="24" xfId="61" applyFont="1" applyBorder="1" applyAlignment="1">
      <alignment horizontal="center" vertical="center"/>
      <protection/>
    </xf>
    <xf numFmtId="0" fontId="9" fillId="0" borderId="27" xfId="0" applyFont="1" applyBorder="1" applyAlignment="1">
      <alignment vertical="center"/>
    </xf>
    <xf numFmtId="0" fontId="8" fillId="0" borderId="28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30" xfId="63" applyNumberFormat="1" applyFont="1" applyBorder="1" applyAlignment="1">
      <alignment horizontal="center" vertical="center"/>
      <protection/>
    </xf>
    <xf numFmtId="0" fontId="8" fillId="0" borderId="31" xfId="63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図２　男女別人口動態の推移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875"/>
          <c:w val="0.977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v>自然増減(男)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'第２表'!$A$47:$A$51</c:f>
              <c:strCache/>
            </c:strRef>
          </c:cat>
          <c:val>
            <c:numRef>
              <c:f>'第２表'!$C$47:$C$51</c:f>
              <c:numCache/>
            </c:numRef>
          </c:val>
        </c:ser>
        <c:ser>
          <c:idx val="1"/>
          <c:order val="1"/>
          <c:tx>
            <c:v>自然増減(女)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'第２表'!$A$53:$A$57</c:f>
              <c:strCache/>
            </c:strRef>
          </c:cat>
          <c:val>
            <c:numRef>
              <c:f>'第２表'!$C$53:$C$57</c:f>
              <c:numCache/>
            </c:numRef>
          </c:val>
        </c:ser>
        <c:ser>
          <c:idx val="2"/>
          <c:order val="2"/>
          <c:tx>
            <c:v>社会増減(男)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'第２表'!$A$47:$A$51</c:f>
              <c:strCache/>
            </c:strRef>
          </c:cat>
          <c:val>
            <c:numRef>
              <c:f>'第２表'!$F$47:$F$51</c:f>
              <c:numCache/>
            </c:numRef>
          </c:val>
        </c:ser>
        <c:ser>
          <c:idx val="3"/>
          <c:order val="3"/>
          <c:tx>
            <c:v>社会増減(女)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'第２表'!$A$53:$A$57</c:f>
              <c:strCache/>
            </c:strRef>
          </c:cat>
          <c:val>
            <c:numRef>
              <c:f>'第２表'!$F$53:$F$57</c:f>
              <c:numCache/>
            </c:numRef>
          </c:val>
        </c:ser>
        <c:axId val="37203603"/>
        <c:axId val="66396972"/>
      </c:barChart>
      <c:lineChart>
        <c:grouping val="standard"/>
        <c:varyColors val="0"/>
        <c:ser>
          <c:idx val="4"/>
          <c:order val="4"/>
          <c:tx>
            <c:v>人口増減(男)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'第２表'!$A$47:$A$51</c:f>
              <c:strCache/>
            </c:strRef>
          </c:cat>
          <c:val>
            <c:numRef>
              <c:f>'第２表'!$B$47:$B$51</c:f>
              <c:numCache/>
            </c:numRef>
          </c:val>
          <c:smooth val="0"/>
        </c:ser>
        <c:ser>
          <c:idx val="5"/>
          <c:order val="5"/>
          <c:tx>
            <c:v>人口増減(女)</c:v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'第２表'!$A$53:$A$57</c:f>
              <c:strCache/>
            </c:strRef>
          </c:cat>
          <c:val>
            <c:numRef>
              <c:f>'第２表'!$B$53:$B$57</c:f>
              <c:numCache/>
            </c:numRef>
          </c:val>
          <c:smooth val="0"/>
        </c:ser>
        <c:axId val="37203603"/>
        <c:axId val="66396972"/>
      </c:line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396972"/>
        <c:crosses val="autoZero"/>
        <c:auto val="1"/>
        <c:lblOffset val="100"/>
        <c:tickLblSkip val="1"/>
        <c:noMultiLvlLbl val="0"/>
      </c:catAx>
      <c:valAx>
        <c:axId val="6639697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&quot;  &quot;\ #,##0;&quot;△&quot;\ 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203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0.29475</cdr:x>
      <cdr:y>0.3015</cdr:y>
    </cdr:from>
    <cdr:to>
      <cdr:x>0.2965</cdr:x>
      <cdr:y>0.45775</cdr:y>
    </cdr:to>
    <cdr:sp>
      <cdr:nvSpPr>
        <cdr:cNvPr id="1" name="直線コネクタ 2"/>
        <cdr:cNvSpPr>
          <a:spLocks/>
        </cdr:cNvSpPr>
      </cdr:nvSpPr>
      <cdr:spPr>
        <a:xfrm rot="5400000">
          <a:off x="2028825" y="1200150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132</xdr:row>
      <xdr:rowOff>47625</xdr:rowOff>
    </xdr:from>
    <xdr:to>
      <xdr:col>9</xdr:col>
      <xdr:colOff>0</xdr:colOff>
      <xdr:row>132</xdr:row>
      <xdr:rowOff>47625</xdr:rowOff>
    </xdr:to>
    <xdr:sp>
      <xdr:nvSpPr>
        <xdr:cNvPr id="1" name="Line 19"/>
        <xdr:cNvSpPr>
          <a:spLocks/>
        </xdr:cNvSpPr>
      </xdr:nvSpPr>
      <xdr:spPr>
        <a:xfrm>
          <a:off x="6915150" y="2123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142875</xdr:rowOff>
    </xdr:from>
    <xdr:to>
      <xdr:col>9</xdr:col>
      <xdr:colOff>0</xdr:colOff>
      <xdr:row>33</xdr:row>
      <xdr:rowOff>152400</xdr:rowOff>
    </xdr:to>
    <xdr:graphicFrame>
      <xdr:nvGraphicFramePr>
        <xdr:cNvPr id="2" name="Chart 38"/>
        <xdr:cNvGraphicFramePr/>
      </xdr:nvGraphicFramePr>
      <xdr:xfrm>
        <a:off x="0" y="2009775"/>
        <a:ext cx="69151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25</xdr:row>
      <xdr:rowOff>171450</xdr:rowOff>
    </xdr:from>
    <xdr:to>
      <xdr:col>8</xdr:col>
      <xdr:colOff>466725</xdr:colOff>
      <xdr:row>30</xdr:row>
      <xdr:rowOff>0</xdr:rowOff>
    </xdr:to>
    <xdr:grpSp>
      <xdr:nvGrpSpPr>
        <xdr:cNvPr id="3" name="Group 105"/>
        <xdr:cNvGrpSpPr>
          <a:grpSpLocks/>
        </xdr:cNvGrpSpPr>
      </xdr:nvGrpSpPr>
      <xdr:grpSpPr>
        <a:xfrm>
          <a:off x="5695950" y="4486275"/>
          <a:ext cx="1019175" cy="733425"/>
          <a:chOff x="481" y="524"/>
          <a:chExt cx="94" cy="92"/>
        </a:xfrm>
        <a:solidFill>
          <a:srgbClr val="FFFFFF"/>
        </a:solidFill>
      </xdr:grpSpPr>
      <xdr:sp>
        <xdr:nvSpPr>
          <xdr:cNvPr id="4" name="Rectangle 44"/>
          <xdr:cNvSpPr>
            <a:spLocks/>
          </xdr:cNvSpPr>
        </xdr:nvSpPr>
        <xdr:spPr>
          <a:xfrm>
            <a:off x="481" y="593"/>
            <a:ext cx="9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人口増減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5" name="Line 46"/>
          <xdr:cNvSpPr>
            <a:spLocks/>
          </xdr:cNvSpPr>
        </xdr:nvSpPr>
        <xdr:spPr>
          <a:xfrm flipH="1" flipV="1">
            <a:off x="511" y="524"/>
            <a:ext cx="0" cy="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17</xdr:row>
      <xdr:rowOff>28575</xdr:rowOff>
    </xdr:from>
    <xdr:to>
      <xdr:col>3</xdr:col>
      <xdr:colOff>247650</xdr:colOff>
      <xdr:row>25</xdr:row>
      <xdr:rowOff>171450</xdr:rowOff>
    </xdr:to>
    <xdr:grpSp>
      <xdr:nvGrpSpPr>
        <xdr:cNvPr id="6" name="Group 104"/>
        <xdr:cNvGrpSpPr>
          <a:grpSpLocks/>
        </xdr:cNvGrpSpPr>
      </xdr:nvGrpSpPr>
      <xdr:grpSpPr>
        <a:xfrm>
          <a:off x="476250" y="2895600"/>
          <a:ext cx="2305050" cy="1590675"/>
          <a:chOff x="496" y="89"/>
          <a:chExt cx="211" cy="158"/>
        </a:xfrm>
        <a:solidFill>
          <a:srgbClr val="FFFFFF"/>
        </a:solidFill>
      </xdr:grpSpPr>
      <xdr:sp>
        <xdr:nvSpPr>
          <xdr:cNvPr id="7" name="Rectangle 43"/>
          <xdr:cNvSpPr>
            <a:spLocks/>
          </xdr:cNvSpPr>
        </xdr:nvSpPr>
        <xdr:spPr>
          <a:xfrm>
            <a:off x="613" y="89"/>
            <a:ext cx="9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人口増減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男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>
        <xdr:nvSpPr>
          <xdr:cNvPr id="8" name="Line 55"/>
          <xdr:cNvSpPr>
            <a:spLocks/>
          </xdr:cNvSpPr>
        </xdr:nvSpPr>
        <xdr:spPr>
          <a:xfrm rot="10800000" flipH="1" flipV="1">
            <a:off x="496" y="24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285750</xdr:colOff>
      <xdr:row>16</xdr:row>
      <xdr:rowOff>47625</xdr:rowOff>
    </xdr:from>
    <xdr:to>
      <xdr:col>7</xdr:col>
      <xdr:colOff>504825</xdr:colOff>
      <xdr:row>17</xdr:row>
      <xdr:rowOff>66675</xdr:rowOff>
    </xdr:to>
    <xdr:sp>
      <xdr:nvSpPr>
        <xdr:cNvPr id="9" name="Rectangle 41"/>
        <xdr:cNvSpPr>
          <a:spLocks/>
        </xdr:cNvSpPr>
      </xdr:nvSpPr>
      <xdr:spPr>
        <a:xfrm>
          <a:off x="5048250" y="2733675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社会増減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男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3</xdr:col>
      <xdr:colOff>247650</xdr:colOff>
      <xdr:row>29</xdr:row>
      <xdr:rowOff>104775</xdr:rowOff>
    </xdr:from>
    <xdr:to>
      <xdr:col>5</xdr:col>
      <xdr:colOff>314325</xdr:colOff>
      <xdr:row>31</xdr:row>
      <xdr:rowOff>47625</xdr:rowOff>
    </xdr:to>
    <xdr:grpSp>
      <xdr:nvGrpSpPr>
        <xdr:cNvPr id="10" name="Group 106"/>
        <xdr:cNvGrpSpPr>
          <a:grpSpLocks/>
        </xdr:cNvGrpSpPr>
      </xdr:nvGrpSpPr>
      <xdr:grpSpPr>
        <a:xfrm>
          <a:off x="2781300" y="5143500"/>
          <a:ext cx="1552575" cy="304800"/>
          <a:chOff x="255" y="530"/>
          <a:chExt cx="142" cy="31"/>
        </a:xfrm>
        <a:solidFill>
          <a:srgbClr val="FFFFFF"/>
        </a:solidFill>
      </xdr:grpSpPr>
      <xdr:sp>
        <xdr:nvSpPr>
          <xdr:cNvPr id="11" name="Rectangle 42"/>
          <xdr:cNvSpPr>
            <a:spLocks/>
          </xdr:cNvSpPr>
        </xdr:nvSpPr>
        <xdr:spPr>
          <a:xfrm>
            <a:off x="298" y="539"/>
            <a:ext cx="9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社会増減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grpSp>
        <xdr:nvGrpSpPr>
          <xdr:cNvPr id="12" name="Group 60"/>
          <xdr:cNvGrpSpPr>
            <a:grpSpLocks/>
          </xdr:cNvGrpSpPr>
        </xdr:nvGrpSpPr>
        <xdr:grpSpPr>
          <a:xfrm>
            <a:off x="255" y="530"/>
            <a:ext cx="36" cy="19"/>
            <a:chOff x="164" y="692"/>
            <a:chExt cx="24" cy="25"/>
          </a:xfrm>
          <a:solidFill>
            <a:srgbClr val="FFFFFF"/>
          </a:solidFill>
        </xdr:grpSpPr>
        <xdr:sp>
          <xdr:nvSpPr>
            <xdr:cNvPr id="13" name="Line 61"/>
            <xdr:cNvSpPr>
              <a:spLocks/>
            </xdr:cNvSpPr>
          </xdr:nvSpPr>
          <xdr:spPr>
            <a:xfrm>
              <a:off x="164" y="692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4" name="Line 62"/>
            <xdr:cNvSpPr>
              <a:spLocks/>
            </xdr:cNvSpPr>
          </xdr:nvSpPr>
          <xdr:spPr>
            <a:xfrm>
              <a:off x="164" y="717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123825</xdr:colOff>
      <xdr:row>13</xdr:row>
      <xdr:rowOff>57150</xdr:rowOff>
    </xdr:from>
    <xdr:to>
      <xdr:col>0</xdr:col>
      <xdr:colOff>657225</xdr:colOff>
      <xdr:row>14</xdr:row>
      <xdr:rowOff>66675</xdr:rowOff>
    </xdr:to>
    <xdr:sp>
      <xdr:nvSpPr>
        <xdr:cNvPr id="15" name="Rectangle 90"/>
        <xdr:cNvSpPr>
          <a:spLocks/>
        </xdr:cNvSpPr>
      </xdr:nvSpPr>
      <xdr:spPr>
        <a:xfrm>
          <a:off x="123825" y="225742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6</xdr:col>
      <xdr:colOff>190500</xdr:colOff>
      <xdr:row>19</xdr:row>
      <xdr:rowOff>171450</xdr:rowOff>
    </xdr:from>
    <xdr:to>
      <xdr:col>7</xdr:col>
      <xdr:colOff>609600</xdr:colOff>
      <xdr:row>21</xdr:row>
      <xdr:rowOff>28575</xdr:rowOff>
    </xdr:to>
    <xdr:sp>
      <xdr:nvSpPr>
        <xdr:cNvPr id="16" name="Rectangle 39"/>
        <xdr:cNvSpPr>
          <a:spLocks/>
        </xdr:cNvSpPr>
      </xdr:nvSpPr>
      <xdr:spPr>
        <a:xfrm>
          <a:off x="4953000" y="3438525"/>
          <a:ext cx="1162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女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990600</xdr:colOff>
      <xdr:row>15</xdr:row>
      <xdr:rowOff>104775</xdr:rowOff>
    </xdr:from>
    <xdr:to>
      <xdr:col>2</xdr:col>
      <xdr:colOff>371475</xdr:colOff>
      <xdr:row>17</xdr:row>
      <xdr:rowOff>38100</xdr:rowOff>
    </xdr:to>
    <xdr:sp>
      <xdr:nvSpPr>
        <xdr:cNvPr id="17" name="Rectangle 40"/>
        <xdr:cNvSpPr>
          <a:spLocks/>
        </xdr:cNvSpPr>
      </xdr:nvSpPr>
      <xdr:spPr>
        <a:xfrm>
          <a:off x="990600" y="2686050"/>
          <a:ext cx="1171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</a:t>
          </a:r>
          <a:r>
            <a:rPr lang="en-US" cap="none" sz="1000" b="0" i="0" u="none" baseline="0">
              <a:solidFill>
                <a:srgbClr val="000000"/>
              </a:solidFill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</a:rPr>
            <a:t>男</a:t>
          </a:r>
          <a:r>
            <a:rPr lang="en-US" cap="none" sz="10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838200</xdr:colOff>
      <xdr:row>16</xdr:row>
      <xdr:rowOff>28575</xdr:rowOff>
    </xdr:from>
    <xdr:to>
      <xdr:col>0</xdr:col>
      <xdr:colOff>981075</xdr:colOff>
      <xdr:row>20</xdr:row>
      <xdr:rowOff>38100</xdr:rowOff>
    </xdr:to>
    <xdr:grpSp>
      <xdr:nvGrpSpPr>
        <xdr:cNvPr id="18" name="Group 48"/>
        <xdr:cNvGrpSpPr>
          <a:grpSpLocks/>
        </xdr:cNvGrpSpPr>
      </xdr:nvGrpSpPr>
      <xdr:grpSpPr>
        <a:xfrm>
          <a:off x="838200" y="2771775"/>
          <a:ext cx="142875" cy="733425"/>
          <a:chOff x="241" y="543"/>
          <a:chExt cx="14" cy="12"/>
        </a:xfrm>
        <a:solidFill>
          <a:srgbClr val="FFFFFF"/>
        </a:solidFill>
      </xdr:grpSpPr>
      <xdr:sp>
        <xdr:nvSpPr>
          <xdr:cNvPr id="19" name="Line 49"/>
          <xdr:cNvSpPr>
            <a:spLocks/>
          </xdr:cNvSpPr>
        </xdr:nvSpPr>
        <xdr:spPr>
          <a:xfrm>
            <a:off x="241" y="5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" name="Line 50"/>
          <xdr:cNvSpPr>
            <a:spLocks/>
          </xdr:cNvSpPr>
        </xdr:nvSpPr>
        <xdr:spPr>
          <a:xfrm>
            <a:off x="241" y="543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32</xdr:row>
      <xdr:rowOff>104775</xdr:rowOff>
    </xdr:from>
    <xdr:to>
      <xdr:col>8</xdr:col>
      <xdr:colOff>571500</xdr:colOff>
      <xdr:row>33</xdr:row>
      <xdr:rowOff>133350</xdr:rowOff>
    </xdr:to>
    <xdr:sp>
      <xdr:nvSpPr>
        <xdr:cNvPr id="21" name="Rectangle 103"/>
        <xdr:cNvSpPr>
          <a:spLocks/>
        </xdr:cNvSpPr>
      </xdr:nvSpPr>
      <xdr:spPr>
        <a:xfrm>
          <a:off x="6276975" y="576262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7</xdr:col>
      <xdr:colOff>523875</xdr:colOff>
      <xdr:row>16</xdr:row>
      <xdr:rowOff>171450</xdr:rowOff>
    </xdr:from>
    <xdr:to>
      <xdr:col>8</xdr:col>
      <xdr:colOff>0</xdr:colOff>
      <xdr:row>18</xdr:row>
      <xdr:rowOff>76200</xdr:rowOff>
    </xdr:to>
    <xdr:grpSp>
      <xdr:nvGrpSpPr>
        <xdr:cNvPr id="22" name="Group 48"/>
        <xdr:cNvGrpSpPr>
          <a:grpSpLocks/>
        </xdr:cNvGrpSpPr>
      </xdr:nvGrpSpPr>
      <xdr:grpSpPr>
        <a:xfrm>
          <a:off x="6029325" y="2914650"/>
          <a:ext cx="219075" cy="266700"/>
          <a:chOff x="221" y="543"/>
          <a:chExt cx="20" cy="12"/>
        </a:xfrm>
        <a:solidFill>
          <a:srgbClr val="FFFFFF"/>
        </a:solidFill>
      </xdr:grpSpPr>
      <xdr:sp>
        <xdr:nvSpPr>
          <xdr:cNvPr id="23" name="Line 49"/>
          <xdr:cNvSpPr>
            <a:spLocks/>
          </xdr:cNvSpPr>
        </xdr:nvSpPr>
        <xdr:spPr>
          <a:xfrm>
            <a:off x="241" y="5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4" name="Line 50"/>
          <xdr:cNvSpPr>
            <a:spLocks/>
          </xdr:cNvSpPr>
        </xdr:nvSpPr>
        <xdr:spPr>
          <a:xfrm flipH="1">
            <a:off x="221" y="54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6</xdr:col>
      <xdr:colOff>47625</xdr:colOff>
      <xdr:row>20</xdr:row>
      <xdr:rowOff>104775</xdr:rowOff>
    </xdr:from>
    <xdr:to>
      <xdr:col>6</xdr:col>
      <xdr:colOff>190500</xdr:colOff>
      <xdr:row>21</xdr:row>
      <xdr:rowOff>104775</xdr:rowOff>
    </xdr:to>
    <xdr:grpSp>
      <xdr:nvGrpSpPr>
        <xdr:cNvPr id="25" name="Group 48"/>
        <xdr:cNvGrpSpPr>
          <a:grpSpLocks/>
        </xdr:cNvGrpSpPr>
      </xdr:nvGrpSpPr>
      <xdr:grpSpPr>
        <a:xfrm>
          <a:off x="4810125" y="3571875"/>
          <a:ext cx="142875" cy="180975"/>
          <a:chOff x="241" y="543"/>
          <a:chExt cx="14" cy="3"/>
        </a:xfrm>
        <a:solidFill>
          <a:srgbClr val="FFFFFF"/>
        </a:solidFill>
      </xdr:grpSpPr>
      <xdr:sp>
        <xdr:nvSpPr>
          <xdr:cNvPr id="26" name="Line 49"/>
          <xdr:cNvSpPr>
            <a:spLocks/>
          </xdr:cNvSpPr>
        </xdr:nvSpPr>
        <xdr:spPr>
          <a:xfrm>
            <a:off x="241" y="543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" name="Line 50"/>
          <xdr:cNvSpPr>
            <a:spLocks/>
          </xdr:cNvSpPr>
        </xdr:nvSpPr>
        <xdr:spPr>
          <a:xfrm>
            <a:off x="241" y="543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showGridLines="0" tabSelected="1" showOutlineSymbols="0" zoomScaleSheetLayoutView="100" workbookViewId="0" topLeftCell="A28">
      <selection activeCell="J50" sqref="J50"/>
    </sheetView>
  </sheetViews>
  <sheetFormatPr defaultColWidth="12.25390625" defaultRowHeight="12.75"/>
  <cols>
    <col min="1" max="1" width="13.75390625" style="1" customWidth="1"/>
    <col min="2" max="5" width="9.75390625" style="1" customWidth="1"/>
    <col min="6" max="8" width="9.75390625" style="12" customWidth="1"/>
    <col min="9" max="9" width="8.75390625" style="12" customWidth="1"/>
    <col min="10" max="19" width="12.25390625" style="57" customWidth="1"/>
    <col min="20" max="16384" width="12.25390625" style="1" customWidth="1"/>
  </cols>
  <sheetData>
    <row r="1" ht="13.5">
      <c r="A1" s="1" t="s">
        <v>23</v>
      </c>
    </row>
    <row r="3" spans="1:9" ht="13.5">
      <c r="A3" s="33" t="s">
        <v>28</v>
      </c>
      <c r="B3" s="34"/>
      <c r="C3" s="34"/>
      <c r="D3" s="34"/>
      <c r="E3" s="34"/>
      <c r="F3" s="35"/>
      <c r="G3" s="35"/>
      <c r="H3" s="35"/>
      <c r="I3" s="35"/>
    </row>
    <row r="5" spans="1:9" ht="13.5">
      <c r="A5" s="66" t="s">
        <v>27</v>
      </c>
      <c r="B5" s="67"/>
      <c r="C5" s="67"/>
      <c r="D5" s="67"/>
      <c r="E5" s="67"/>
      <c r="F5" s="67"/>
      <c r="G5" s="67"/>
      <c r="H5" s="67"/>
      <c r="I5" s="67"/>
    </row>
    <row r="6" spans="1:9" ht="13.5">
      <c r="A6" s="67"/>
      <c r="B6" s="67"/>
      <c r="C6" s="67"/>
      <c r="D6" s="67"/>
      <c r="E6" s="67"/>
      <c r="F6" s="67"/>
      <c r="G6" s="67"/>
      <c r="H6" s="67"/>
      <c r="I6" s="67"/>
    </row>
    <row r="7" spans="1:9" ht="13.5">
      <c r="A7" s="67"/>
      <c r="B7" s="67"/>
      <c r="C7" s="67"/>
      <c r="D7" s="67"/>
      <c r="E7" s="67"/>
      <c r="F7" s="67"/>
      <c r="G7" s="67"/>
      <c r="H7" s="67"/>
      <c r="I7" s="67"/>
    </row>
    <row r="8" spans="1:9" ht="13.5">
      <c r="A8" s="67"/>
      <c r="B8" s="67"/>
      <c r="C8" s="67"/>
      <c r="D8" s="67"/>
      <c r="E8" s="67"/>
      <c r="F8" s="67"/>
      <c r="G8" s="67"/>
      <c r="H8" s="67"/>
      <c r="I8" s="67"/>
    </row>
    <row r="9" spans="1:9" ht="13.5">
      <c r="A9" s="67"/>
      <c r="B9" s="67"/>
      <c r="C9" s="67"/>
      <c r="D9" s="67"/>
      <c r="E9" s="67"/>
      <c r="F9" s="67"/>
      <c r="G9" s="67"/>
      <c r="H9" s="67"/>
      <c r="I9" s="67"/>
    </row>
    <row r="10" spans="1:9" ht="13.5">
      <c r="A10" s="67"/>
      <c r="B10" s="67"/>
      <c r="C10" s="67"/>
      <c r="D10" s="67"/>
      <c r="E10" s="67"/>
      <c r="F10" s="67"/>
      <c r="G10" s="67"/>
      <c r="H10" s="67"/>
      <c r="I10" s="67"/>
    </row>
    <row r="11" spans="1:9" ht="13.5">
      <c r="A11" s="67"/>
      <c r="B11" s="67"/>
      <c r="C11" s="67"/>
      <c r="D11" s="67"/>
      <c r="E11" s="67"/>
      <c r="F11" s="67"/>
      <c r="G11" s="67"/>
      <c r="H11" s="67"/>
      <c r="I11" s="67"/>
    </row>
    <row r="12" spans="1:9" ht="13.5">
      <c r="A12" s="67"/>
      <c r="B12" s="67"/>
      <c r="C12" s="67"/>
      <c r="D12" s="67"/>
      <c r="E12" s="67"/>
      <c r="F12" s="67"/>
      <c r="G12" s="67"/>
      <c r="H12" s="67"/>
      <c r="I12" s="67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5" spans="1:9" ht="15" customHeight="1">
      <c r="A35" s="68" t="s">
        <v>14</v>
      </c>
      <c r="B35" s="68"/>
      <c r="C35" s="68"/>
      <c r="D35" s="68"/>
      <c r="E35" s="68"/>
      <c r="F35" s="68"/>
      <c r="G35" s="68"/>
      <c r="H35" s="68"/>
      <c r="I35" s="68"/>
    </row>
    <row r="36" spans="1:9" ht="15" customHeight="1">
      <c r="A36" s="2"/>
      <c r="B36" s="2"/>
      <c r="C36" s="3"/>
      <c r="D36" s="3"/>
      <c r="E36" s="3"/>
      <c r="F36" s="15"/>
      <c r="G36" s="15"/>
      <c r="H36" s="15"/>
      <c r="I36" s="26" t="s">
        <v>10</v>
      </c>
    </row>
    <row r="37" spans="1:19" s="4" customFormat="1" ht="12.75" customHeight="1">
      <c r="A37" s="69" t="s">
        <v>0</v>
      </c>
      <c r="B37" s="24" t="s">
        <v>4</v>
      </c>
      <c r="C37" s="71" t="s">
        <v>8</v>
      </c>
      <c r="D37" s="71"/>
      <c r="E37" s="72"/>
      <c r="F37" s="73" t="s">
        <v>9</v>
      </c>
      <c r="G37" s="74"/>
      <c r="H37" s="74"/>
      <c r="I37" s="74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s="4" customFormat="1" ht="12.75" customHeight="1">
      <c r="A38" s="70"/>
      <c r="B38" s="25" t="s">
        <v>16</v>
      </c>
      <c r="C38" s="5" t="s">
        <v>3</v>
      </c>
      <c r="D38" s="16" t="s">
        <v>5</v>
      </c>
      <c r="E38" s="22" t="s">
        <v>15</v>
      </c>
      <c r="F38" s="14" t="s">
        <v>1</v>
      </c>
      <c r="G38" s="13" t="s">
        <v>6</v>
      </c>
      <c r="H38" s="13" t="s">
        <v>7</v>
      </c>
      <c r="I38" s="21" t="s">
        <v>2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s="30" customFormat="1" ht="4.5" customHeight="1">
      <c r="A39" s="17"/>
      <c r="B39" s="17"/>
      <c r="C39" s="17"/>
      <c r="D39" s="18"/>
      <c r="E39" s="17"/>
      <c r="F39" s="19"/>
      <c r="G39" s="23"/>
      <c r="H39" s="19"/>
      <c r="I39" s="19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s="4" customFormat="1" ht="15" customHeight="1">
      <c r="A40" s="63" t="s">
        <v>13</v>
      </c>
      <c r="B40" s="64"/>
      <c r="C40" s="64"/>
      <c r="D40" s="64"/>
      <c r="E40" s="64"/>
      <c r="F40" s="64"/>
      <c r="G40" s="64"/>
      <c r="H40" s="64"/>
      <c r="I40" s="64"/>
      <c r="J40" s="55"/>
      <c r="K40" s="60" t="s">
        <v>21</v>
      </c>
      <c r="L40" s="60"/>
      <c r="M40" s="60"/>
      <c r="N40" s="60" t="s">
        <v>17</v>
      </c>
      <c r="O40" s="60"/>
      <c r="P40" s="60"/>
      <c r="Q40" s="60" t="s">
        <v>22</v>
      </c>
      <c r="R40" s="60"/>
      <c r="S40" s="60"/>
    </row>
    <row r="41" spans="1:19" s="4" customFormat="1" ht="10.5" customHeight="1">
      <c r="A41" s="45" t="s">
        <v>26</v>
      </c>
      <c r="B41" s="27">
        <v>363</v>
      </c>
      <c r="C41" s="20">
        <v>631</v>
      </c>
      <c r="D41" s="20">
        <v>5091</v>
      </c>
      <c r="E41" s="20">
        <v>4460</v>
      </c>
      <c r="F41" s="28">
        <v>-268</v>
      </c>
      <c r="G41" s="29">
        <v>14278</v>
      </c>
      <c r="H41" s="29">
        <v>14895</v>
      </c>
      <c r="I41" s="29">
        <v>349</v>
      </c>
      <c r="J41" s="55"/>
      <c r="K41" s="55" t="s">
        <v>18</v>
      </c>
      <c r="L41" s="55" t="s">
        <v>19</v>
      </c>
      <c r="M41" s="55" t="s">
        <v>20</v>
      </c>
      <c r="N41" s="55" t="s">
        <v>18</v>
      </c>
      <c r="O41" s="55" t="s">
        <v>19</v>
      </c>
      <c r="P41" s="55" t="s">
        <v>20</v>
      </c>
      <c r="Q41" s="55" t="s">
        <v>18</v>
      </c>
      <c r="R41" s="55" t="s">
        <v>19</v>
      </c>
      <c r="S41" s="55" t="s">
        <v>20</v>
      </c>
    </row>
    <row r="42" spans="1:19" s="4" customFormat="1" ht="10.5" customHeight="1">
      <c r="A42" s="32">
        <v>21</v>
      </c>
      <c r="B42" s="27">
        <v>-152</v>
      </c>
      <c r="C42" s="20">
        <v>171</v>
      </c>
      <c r="D42" s="20">
        <v>5055</v>
      </c>
      <c r="E42" s="20">
        <v>4884</v>
      </c>
      <c r="F42" s="28">
        <v>-323</v>
      </c>
      <c r="G42" s="29">
        <v>13879</v>
      </c>
      <c r="H42" s="29">
        <v>14528</v>
      </c>
      <c r="I42" s="29">
        <v>326</v>
      </c>
      <c r="J42" s="58" t="s">
        <v>26</v>
      </c>
      <c r="K42" s="55">
        <v>631</v>
      </c>
      <c r="L42" s="55">
        <v>233</v>
      </c>
      <c r="M42" s="55">
        <v>398</v>
      </c>
      <c r="N42" s="55">
        <v>-268</v>
      </c>
      <c r="O42" s="55">
        <v>151</v>
      </c>
      <c r="P42" s="55">
        <v>-419</v>
      </c>
      <c r="Q42" s="55">
        <v>363</v>
      </c>
      <c r="R42" s="55">
        <v>384</v>
      </c>
      <c r="S42" s="55">
        <v>-21</v>
      </c>
    </row>
    <row r="43" spans="1:19" s="4" customFormat="1" ht="10.5" customHeight="1">
      <c r="A43" s="32">
        <v>22</v>
      </c>
      <c r="B43" s="27">
        <v>-29</v>
      </c>
      <c r="C43" s="20">
        <v>119</v>
      </c>
      <c r="D43" s="20">
        <v>4999</v>
      </c>
      <c r="E43" s="20">
        <v>4880</v>
      </c>
      <c r="F43" s="28">
        <v>-148</v>
      </c>
      <c r="G43" s="29">
        <v>13608</v>
      </c>
      <c r="H43" s="29">
        <v>13998</v>
      </c>
      <c r="I43" s="29">
        <v>242</v>
      </c>
      <c r="J43" s="58">
        <v>21</v>
      </c>
      <c r="K43" s="55">
        <v>171</v>
      </c>
      <c r="L43" s="55">
        <v>-82</v>
      </c>
      <c r="M43" s="55">
        <v>253</v>
      </c>
      <c r="N43" s="55">
        <v>-322</v>
      </c>
      <c r="O43" s="55">
        <v>59</v>
      </c>
      <c r="P43" s="55">
        <v>-381</v>
      </c>
      <c r="Q43" s="55">
        <v>-151</v>
      </c>
      <c r="R43" s="55">
        <v>-23</v>
      </c>
      <c r="S43" s="55">
        <v>-128</v>
      </c>
    </row>
    <row r="44" spans="1:19" s="4" customFormat="1" ht="10.5" customHeight="1">
      <c r="A44" s="17">
        <v>23</v>
      </c>
      <c r="B44" s="36">
        <v>-42</v>
      </c>
      <c r="C44" s="37">
        <f>D44-E44</f>
        <v>-85</v>
      </c>
      <c r="D44" s="41">
        <v>5019</v>
      </c>
      <c r="E44" s="49">
        <v>5104</v>
      </c>
      <c r="F44" s="46">
        <v>43</v>
      </c>
      <c r="G44" s="46">
        <v>14042</v>
      </c>
      <c r="H44" s="46">
        <v>14154</v>
      </c>
      <c r="I44" s="46">
        <v>155</v>
      </c>
      <c r="J44" s="58">
        <v>22</v>
      </c>
      <c r="K44" s="55">
        <v>119</v>
      </c>
      <c r="L44" s="55">
        <v>59</v>
      </c>
      <c r="M44" s="55">
        <v>60</v>
      </c>
      <c r="N44" s="55">
        <v>-148</v>
      </c>
      <c r="O44" s="55">
        <v>27</v>
      </c>
      <c r="P44" s="55">
        <v>-175</v>
      </c>
      <c r="Q44" s="55">
        <v>-29</v>
      </c>
      <c r="R44" s="55">
        <v>86</v>
      </c>
      <c r="S44" s="55">
        <v>-115</v>
      </c>
    </row>
    <row r="45" spans="1:19" s="4" customFormat="1" ht="10.5" customHeight="1">
      <c r="A45" s="32">
        <v>24</v>
      </c>
      <c r="B45" s="36">
        <f>C45+F45</f>
        <v>75</v>
      </c>
      <c r="C45" s="37">
        <f>D45-E45</f>
        <v>-217</v>
      </c>
      <c r="D45" s="41">
        <f>D51+D57</f>
        <v>5023</v>
      </c>
      <c r="E45" s="54">
        <f>E51+E57</f>
        <v>5240</v>
      </c>
      <c r="F45" s="46">
        <f>G45-H45+I45</f>
        <v>292</v>
      </c>
      <c r="G45" s="46">
        <f>SUM(G51,G57)</f>
        <v>13673</v>
      </c>
      <c r="H45" s="46">
        <f>SUM(H51,H57)</f>
        <v>13464</v>
      </c>
      <c r="I45" s="46">
        <f>SUM(I51,I57)</f>
        <v>83</v>
      </c>
      <c r="J45" s="58">
        <v>23</v>
      </c>
      <c r="K45" s="55">
        <v>-85</v>
      </c>
      <c r="L45" s="55">
        <v>-252</v>
      </c>
      <c r="M45" s="55">
        <v>167</v>
      </c>
      <c r="N45" s="55">
        <v>43</v>
      </c>
      <c r="O45" s="55">
        <v>84</v>
      </c>
      <c r="P45" s="55">
        <v>-41</v>
      </c>
      <c r="Q45" s="55">
        <v>-42</v>
      </c>
      <c r="R45" s="55">
        <v>-168</v>
      </c>
      <c r="S45" s="55">
        <v>126</v>
      </c>
    </row>
    <row r="46" spans="1:19" s="30" customFormat="1" ht="12">
      <c r="A46" s="63" t="s">
        <v>11</v>
      </c>
      <c r="B46" s="65"/>
      <c r="C46" s="65"/>
      <c r="D46" s="65"/>
      <c r="E46" s="65"/>
      <c r="F46" s="65"/>
      <c r="G46" s="65"/>
      <c r="H46" s="65"/>
      <c r="I46" s="65"/>
      <c r="J46" s="58">
        <v>24</v>
      </c>
      <c r="K46" s="56">
        <f>L46+M46</f>
        <v>-217</v>
      </c>
      <c r="L46" s="56">
        <v>-114</v>
      </c>
      <c r="M46" s="56">
        <v>-103</v>
      </c>
      <c r="N46" s="56">
        <f>O46+P46</f>
        <v>292</v>
      </c>
      <c r="O46" s="56">
        <v>350</v>
      </c>
      <c r="P46" s="56">
        <v>-58</v>
      </c>
      <c r="Q46" s="56">
        <f>K46+N46</f>
        <v>75</v>
      </c>
      <c r="R46" s="56">
        <f>L46+O46</f>
        <v>236</v>
      </c>
      <c r="S46" s="56">
        <f>M46+P46</f>
        <v>-161</v>
      </c>
    </row>
    <row r="47" spans="1:19" s="4" customFormat="1" ht="12">
      <c r="A47" s="45" t="s">
        <v>24</v>
      </c>
      <c r="B47" s="36">
        <v>384</v>
      </c>
      <c r="C47" s="37">
        <v>233</v>
      </c>
      <c r="D47" s="38">
        <v>2587</v>
      </c>
      <c r="E47" s="38">
        <v>2354</v>
      </c>
      <c r="F47" s="39">
        <v>151</v>
      </c>
      <c r="G47" s="40">
        <v>7789</v>
      </c>
      <c r="H47" s="40">
        <v>7876</v>
      </c>
      <c r="I47" s="41">
        <v>238</v>
      </c>
      <c r="J47" s="58"/>
      <c r="K47" s="55"/>
      <c r="L47" s="55"/>
      <c r="M47" s="55"/>
      <c r="N47" s="55"/>
      <c r="O47" s="55"/>
      <c r="P47" s="55"/>
      <c r="Q47" s="55"/>
      <c r="R47" s="55"/>
      <c r="S47" s="55"/>
    </row>
    <row r="48" spans="1:19" s="4" customFormat="1" ht="10.5" customHeight="1">
      <c r="A48" s="32">
        <v>21</v>
      </c>
      <c r="B48" s="36">
        <v>-23</v>
      </c>
      <c r="C48" s="37">
        <v>-82</v>
      </c>
      <c r="D48" s="38">
        <v>2578</v>
      </c>
      <c r="E48" s="38">
        <v>2660</v>
      </c>
      <c r="F48" s="39">
        <v>59</v>
      </c>
      <c r="G48" s="40">
        <v>7618</v>
      </c>
      <c r="H48" s="40">
        <v>7788</v>
      </c>
      <c r="I48" s="41">
        <v>229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s="4" customFormat="1" ht="10.5" customHeight="1">
      <c r="A49" s="32">
        <v>22</v>
      </c>
      <c r="B49" s="36">
        <v>86</v>
      </c>
      <c r="C49" s="37">
        <v>59</v>
      </c>
      <c r="D49" s="38">
        <v>2597</v>
      </c>
      <c r="E49" s="38">
        <v>2538</v>
      </c>
      <c r="F49" s="39">
        <v>27</v>
      </c>
      <c r="G49" s="40">
        <v>7313</v>
      </c>
      <c r="H49" s="40">
        <v>7447</v>
      </c>
      <c r="I49" s="41">
        <v>161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s="4" customFormat="1" ht="10.5" customHeight="1">
      <c r="A50" s="17">
        <v>23</v>
      </c>
      <c r="B50" s="36">
        <v>-168</v>
      </c>
      <c r="C50" s="37">
        <v>-252</v>
      </c>
      <c r="D50" s="38">
        <v>2574</v>
      </c>
      <c r="E50" s="52">
        <v>2826</v>
      </c>
      <c r="F50" s="39">
        <v>84</v>
      </c>
      <c r="G50" s="40">
        <v>7566</v>
      </c>
      <c r="H50" s="53">
        <v>7574</v>
      </c>
      <c r="I50" s="41">
        <v>92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s="4" customFormat="1" ht="10.5" customHeight="1">
      <c r="A51" s="32">
        <v>24</v>
      </c>
      <c r="B51" s="36">
        <f>C51+F51</f>
        <v>236</v>
      </c>
      <c r="C51" s="37">
        <f>D51-E51</f>
        <v>-114</v>
      </c>
      <c r="D51" s="47">
        <v>2595</v>
      </c>
      <c r="E51" s="50">
        <v>2709</v>
      </c>
      <c r="F51" s="47">
        <f>G51-H51+I51</f>
        <v>350</v>
      </c>
      <c r="G51" s="47">
        <v>7534</v>
      </c>
      <c r="H51" s="48">
        <v>7247</v>
      </c>
      <c r="I51" s="47">
        <v>63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s="4" customFormat="1" ht="10.5" customHeight="1">
      <c r="A52" s="63" t="s">
        <v>12</v>
      </c>
      <c r="B52" s="63"/>
      <c r="C52" s="63"/>
      <c r="D52" s="63"/>
      <c r="E52" s="63"/>
      <c r="F52" s="63"/>
      <c r="G52" s="63"/>
      <c r="H52" s="63"/>
      <c r="I52" s="63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s="30" customFormat="1" ht="12">
      <c r="A53" s="45" t="s">
        <v>24</v>
      </c>
      <c r="B53" s="27">
        <v>-21</v>
      </c>
      <c r="C53" s="20">
        <v>398</v>
      </c>
      <c r="D53" s="11">
        <v>2504</v>
      </c>
      <c r="E53" s="11">
        <v>2106</v>
      </c>
      <c r="F53" s="28">
        <v>-419</v>
      </c>
      <c r="G53" s="31">
        <v>6489</v>
      </c>
      <c r="H53" s="31">
        <v>7019</v>
      </c>
      <c r="I53" s="31">
        <v>111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s="4" customFormat="1" ht="12">
      <c r="A54" s="32">
        <v>21</v>
      </c>
      <c r="B54" s="27">
        <v>-129</v>
      </c>
      <c r="C54" s="20">
        <v>253</v>
      </c>
      <c r="D54" s="11">
        <v>2477</v>
      </c>
      <c r="E54" s="11">
        <v>2224</v>
      </c>
      <c r="F54" s="28">
        <v>-382</v>
      </c>
      <c r="G54" s="31">
        <v>6261</v>
      </c>
      <c r="H54" s="31">
        <v>6740</v>
      </c>
      <c r="I54" s="31">
        <v>97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s="4" customFormat="1" ht="10.5" customHeight="1">
      <c r="A55" s="32">
        <v>22</v>
      </c>
      <c r="B55" s="27">
        <v>-115</v>
      </c>
      <c r="C55" s="20">
        <v>60</v>
      </c>
      <c r="D55" s="11">
        <v>2402</v>
      </c>
      <c r="E55" s="11">
        <v>2342</v>
      </c>
      <c r="F55" s="28">
        <v>-175</v>
      </c>
      <c r="G55" s="31">
        <v>6295</v>
      </c>
      <c r="H55" s="31">
        <v>6551</v>
      </c>
      <c r="I55" s="31">
        <v>81</v>
      </c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s="4" customFormat="1" ht="10.5" customHeight="1">
      <c r="A56" s="32">
        <v>23</v>
      </c>
      <c r="B56" s="36">
        <v>126</v>
      </c>
      <c r="C56" s="20">
        <v>167</v>
      </c>
      <c r="D56" s="38">
        <v>2445</v>
      </c>
      <c r="E56" s="38">
        <v>2278</v>
      </c>
      <c r="F56" s="39">
        <v>-41</v>
      </c>
      <c r="G56" s="40">
        <v>6476</v>
      </c>
      <c r="H56" s="40">
        <v>6580</v>
      </c>
      <c r="I56" s="40">
        <v>63</v>
      </c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s="4" customFormat="1" ht="10.5" customHeight="1">
      <c r="A57" s="32">
        <v>24</v>
      </c>
      <c r="B57" s="36">
        <f>C57+F57</f>
        <v>-161</v>
      </c>
      <c r="C57" s="37">
        <f>D57-E57</f>
        <v>-103</v>
      </c>
      <c r="D57" s="47">
        <v>2428</v>
      </c>
      <c r="E57" s="51">
        <v>2531</v>
      </c>
      <c r="F57" s="47">
        <f>G57-H57+I57</f>
        <v>-58</v>
      </c>
      <c r="G57" s="47">
        <v>6139</v>
      </c>
      <c r="H57" s="47">
        <v>6217</v>
      </c>
      <c r="I57" s="47">
        <v>20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s="4" customFormat="1" ht="10.5" customHeight="1">
      <c r="A58" s="61" t="s">
        <v>25</v>
      </c>
      <c r="B58" s="62"/>
      <c r="C58" s="62"/>
      <c r="D58" s="62"/>
      <c r="E58" s="42"/>
      <c r="F58" s="43"/>
      <c r="G58" s="44"/>
      <c r="H58" s="44"/>
      <c r="I58" s="44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s="4" customFormat="1" ht="10.5" customHeight="1">
      <c r="A59" s="7"/>
      <c r="B59" s="7"/>
      <c r="C59" s="10"/>
      <c r="D59" s="10"/>
      <c r="E59" s="7"/>
      <c r="F59" s="12"/>
      <c r="G59" s="12"/>
      <c r="H59" s="12"/>
      <c r="I59" s="12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19" s="4" customFormat="1" ht="10.5" customHeight="1">
      <c r="A60" s="7"/>
      <c r="B60" s="7"/>
      <c r="C60" s="10"/>
      <c r="D60" s="10"/>
      <c r="E60" s="7"/>
      <c r="F60" s="12"/>
      <c r="G60" s="12"/>
      <c r="H60" s="12"/>
      <c r="I60" s="12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19" s="30" customFormat="1" ht="13.5">
      <c r="A61" s="7"/>
      <c r="B61" s="7"/>
      <c r="C61" s="10"/>
      <c r="D61" s="10"/>
      <c r="E61" s="7"/>
      <c r="F61" s="12"/>
      <c r="G61" s="12"/>
      <c r="H61" s="12"/>
      <c r="I61" s="12"/>
      <c r="J61" s="59"/>
      <c r="K61" s="59"/>
      <c r="L61" s="59"/>
      <c r="M61" s="59"/>
      <c r="N61" s="59"/>
      <c r="O61" s="59"/>
      <c r="P61" s="59"/>
      <c r="Q61" s="59"/>
      <c r="R61" s="59"/>
      <c r="S61" s="59"/>
    </row>
    <row r="62" spans="1:19" s="6" customFormat="1" ht="12.75" customHeight="1">
      <c r="A62" s="8"/>
      <c r="B62" s="8"/>
      <c r="C62" s="8"/>
      <c r="D62" s="8"/>
      <c r="E62" s="8"/>
      <c r="F62" s="12"/>
      <c r="G62" s="12"/>
      <c r="H62" s="12"/>
      <c r="I62" s="12"/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19" s="6" customFormat="1" ht="10.5" customHeight="1">
      <c r="A63" s="1"/>
      <c r="B63" s="1"/>
      <c r="C63" s="9"/>
      <c r="D63" s="9"/>
      <c r="E63" s="9"/>
      <c r="F63" s="12"/>
      <c r="G63" s="12"/>
      <c r="H63" s="12"/>
      <c r="I63" s="12"/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1:19" s="6" customFormat="1" ht="10.5" customHeight="1">
      <c r="A64" s="1"/>
      <c r="G64" s="4"/>
      <c r="H64" s="12"/>
      <c r="I64" s="12"/>
      <c r="J64" s="59"/>
      <c r="K64" s="59"/>
      <c r="L64" s="59"/>
      <c r="M64" s="59"/>
      <c r="N64" s="59"/>
      <c r="O64" s="59"/>
      <c r="P64" s="59"/>
      <c r="Q64" s="59"/>
      <c r="R64" s="59"/>
      <c r="S64" s="59"/>
    </row>
    <row r="65" spans="1:19" s="6" customFormat="1" ht="10.5" customHeight="1">
      <c r="A65" s="1"/>
      <c r="B65" s="1"/>
      <c r="C65" s="1"/>
      <c r="D65" s="1"/>
      <c r="E65" s="1"/>
      <c r="F65" s="12"/>
      <c r="G65" s="12"/>
      <c r="H65" s="12"/>
      <c r="I65" s="12"/>
      <c r="J65" s="57"/>
      <c r="K65" s="57"/>
      <c r="L65" s="57"/>
      <c r="M65" s="57"/>
      <c r="N65" s="57"/>
      <c r="O65" s="57"/>
      <c r="P65" s="57"/>
      <c r="Q65" s="57"/>
      <c r="R65" s="57"/>
      <c r="S65" s="57"/>
    </row>
  </sheetData>
  <sheetProtection/>
  <mergeCells count="12">
    <mergeCell ref="A5:I12"/>
    <mergeCell ref="A35:I35"/>
    <mergeCell ref="A37:A38"/>
    <mergeCell ref="C37:E37"/>
    <mergeCell ref="F37:I37"/>
    <mergeCell ref="N40:P40"/>
    <mergeCell ref="Q40:S40"/>
    <mergeCell ref="A58:D58"/>
    <mergeCell ref="A40:I40"/>
    <mergeCell ref="A46:I46"/>
    <mergeCell ref="A52:I52"/>
    <mergeCell ref="K40:M40"/>
  </mergeCells>
  <printOptions/>
  <pageMargins left="0.8" right="0.5118110236220472" top="0.66" bottom="0.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2013-09-17T02:59:56Z</cp:lastPrinted>
  <dcterms:created xsi:type="dcterms:W3CDTF">2000-05-12T04:47:47Z</dcterms:created>
  <dcterms:modified xsi:type="dcterms:W3CDTF">2013-09-17T07:41:43Z</dcterms:modified>
  <cp:category/>
  <cp:version/>
  <cp:contentType/>
  <cp:contentStatus/>
</cp:coreProperties>
</file>