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firstSheet="1" activeTab="1"/>
  </bookViews>
  <sheets>
    <sheet name="人口動態１" sheetId="1" state="hidden" r:id="rId1"/>
    <sheet name="第２表" sheetId="2" r:id="rId2"/>
  </sheets>
  <externalReferences>
    <externalReference r:id="rId5"/>
  </externalReferences>
  <definedNames>
    <definedName name="_xlnm.Print_Area" localSheetId="0">'人口動態１'!$A$1:$I$62</definedName>
    <definedName name="_xlnm.Print_Area" localSheetId="1">'第２表'!$A$1:$I$59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<sst xmlns="http://schemas.openxmlformats.org/spreadsheetml/2006/main" count="70" uniqueCount="47">
  <si>
    <t>区    分</t>
  </si>
  <si>
    <t>社会増減</t>
  </si>
  <si>
    <t>その他</t>
  </si>
  <si>
    <t>自然増減</t>
  </si>
  <si>
    <t>人　口</t>
  </si>
  <si>
    <t>出　生</t>
  </si>
  <si>
    <t>転　入</t>
  </si>
  <si>
    <t>転　出</t>
  </si>
  <si>
    <t>自　然　動　態</t>
  </si>
  <si>
    <t>社　会　動　態</t>
  </si>
  <si>
    <t>（単位：人）</t>
  </si>
  <si>
    <t xml:space="preserve">  男</t>
  </si>
  <si>
    <t xml:space="preserve">  女</t>
  </si>
  <si>
    <t xml:space="preserve">  総　　　　　　　　　　　　　数</t>
  </si>
  <si>
    <t>表２　男女別人口動態の推移</t>
  </si>
  <si>
    <t xml:space="preserve">死　亡 </t>
  </si>
  <si>
    <t>増　減</t>
  </si>
  <si>
    <t>　注）外国人登録者数を含む。</t>
  </si>
  <si>
    <t>H1</t>
  </si>
  <si>
    <t>１．はじめに</t>
  </si>
  <si>
    <t>２．人口動態</t>
  </si>
  <si>
    <t>（１）概況</t>
  </si>
  <si>
    <t>表１　人口動態の推移</t>
  </si>
  <si>
    <t>社会増減</t>
  </si>
  <si>
    <t>総数</t>
  </si>
  <si>
    <t>男</t>
  </si>
  <si>
    <t>女</t>
  </si>
  <si>
    <t>自然増減</t>
  </si>
  <si>
    <t>人口増減</t>
  </si>
  <si>
    <t>（２）男女別人口動態の推移</t>
  </si>
  <si>
    <t>H19</t>
  </si>
  <si>
    <t>転入</t>
  </si>
  <si>
    <t>転出</t>
  </si>
  <si>
    <t>人口は減少となった</t>
  </si>
  <si>
    <t>姫路市総務局総務部情報政策課</t>
  </si>
  <si>
    <t>　本書は、平成23年中の姫路市の人口の動きをまとめたものである。ここで述べる人口動態は、住民基本台帳法及び外国人登録法の規定に基づく出生・死亡・転入・転出の届出を集計したものである。一部、標記がある場合については、住民基本台帳法に基づく転入・転出のみの集計となっている。また、本文において出てくる人口増減数は〔自然増減数＋社会増減数〕、自然増減数は〔出生数－死亡数〕、社会増減数は〔転入者数－転出者数＋その他〕、転入超過数は〔転入者数－転出者数〕、人口動態率等の比率（‰）は〔人口千人あたりの比率〕を意味する。平成18年3月27日に合併した4町（家島町、夢前町、香寺町、安富町）については、平成18年3月の数値より含まれている。</t>
  </si>
  <si>
    <t>平成23年中の姫路市の人口の動き</t>
  </si>
  <si>
    <t>出生</t>
  </si>
  <si>
    <t>死亡</t>
  </si>
  <si>
    <t>自然増減</t>
  </si>
  <si>
    <t>社会増減</t>
  </si>
  <si>
    <t>その他増</t>
  </si>
  <si>
    <t>その他減</t>
  </si>
  <si>
    <t>H19</t>
  </si>
  <si>
    <t>男性は人口減、女性は人口増となった</t>
  </si>
  <si>
    <t>男女別の人口動態をみると、平成23年中の人口増減数は、男性が△168人、女性が126人で、前年の男性86人、女性△115人と比べ、男性が254人減少、女性が241人増加した。また、自然増減、社会増減数別にみると、自然増減数は、男性が△252人、女性が167人で、前年の男性59人、女性60人と比べ、男性が311人減少、女性が107人増加した。また、社会増減数は、男性が84人、女性が△41人で、前年の男性27人、女性△175人と比べ、男性が57人の増加、女性が134人の増加となった。</t>
  </si>
  <si>
    <t>　平成23年中の人口動態をみると、人口増減数は△42人で、前年と同様に人口減となった。人口増減を、自然増減と社会増減に分けてみると、自然増減数は85人減、社会増減数は43人増となっている。平成23年中の人口減は、自然増減が社会増減を大きく下回った事に起因する。自然増減数を前年と比べると、前年の119人より204人減少した。一方、社会増減数は、前年の△148人と比べ、191人増加し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</si>
</sst>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</numFmts>
  <fonts count="69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0"/>
      <name val="ＭＳ Ｐゴシック"/>
      <family val="3"/>
    </font>
    <font>
      <b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6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sz val="3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14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8.25"/>
      <color indexed="8"/>
      <name val="ＭＳ Ｐ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0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sz val="10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13" fontId="0" fillId="0" borderId="0">
      <alignment/>
      <protection/>
    </xf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65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2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62" applyFont="1" applyAlignment="1">
      <alignment/>
      <protection/>
    </xf>
    <xf numFmtId="0" fontId="5" fillId="0" borderId="0" xfId="62" applyFont="1" applyBorder="1" applyAlignment="1">
      <alignment/>
      <protection/>
    </xf>
    <xf numFmtId="0" fontId="4" fillId="0" borderId="0" xfId="62" applyFont="1" applyBorder="1" applyAlignment="1">
      <alignment/>
      <protection/>
    </xf>
    <xf numFmtId="0" fontId="9" fillId="0" borderId="0" xfId="62" applyFont="1" applyAlignment="1">
      <alignment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9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Alignment="1">
      <alignment/>
      <protection/>
    </xf>
    <xf numFmtId="0" fontId="0" fillId="0" borderId="0" xfId="0" applyAlignment="1">
      <alignment/>
    </xf>
    <xf numFmtId="3" fontId="6" fillId="0" borderId="0" xfId="62" applyNumberFormat="1" applyFont="1" applyBorder="1" applyAlignment="1">
      <alignment horizontal="right"/>
      <protection/>
    </xf>
    <xf numFmtId="0" fontId="4" fillId="0" borderId="0" xfId="63" applyNumberFormat="1" applyFont="1" applyAlignment="1" applyProtection="1">
      <alignment/>
      <protection locked="0"/>
    </xf>
    <xf numFmtId="0" fontId="8" fillId="0" borderId="11" xfId="63" applyNumberFormat="1" applyFont="1" applyBorder="1" applyAlignment="1">
      <alignment horizontal="center" vertical="center"/>
      <protection/>
    </xf>
    <xf numFmtId="0" fontId="14" fillId="0" borderId="12" xfId="0" applyFont="1" applyBorder="1" applyAlignment="1">
      <alignment horizontal="center" vertical="center" wrapText="1"/>
    </xf>
    <xf numFmtId="0" fontId="4" fillId="0" borderId="13" xfId="63" applyNumberFormat="1" applyFont="1" applyBorder="1" applyAlignment="1">
      <alignment/>
      <protection/>
    </xf>
    <xf numFmtId="0" fontId="8" fillId="0" borderId="14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5" xfId="62" applyFont="1" applyBorder="1" applyAlignment="1">
      <alignment vertical="center"/>
      <protection/>
    </xf>
    <xf numFmtId="0" fontId="7" fillId="0" borderId="0" xfId="63" applyNumberFormat="1" applyFont="1" applyBorder="1" applyAlignment="1">
      <alignment vertical="center"/>
      <protection/>
    </xf>
    <xf numFmtId="3" fontId="6" fillId="0" borderId="0" xfId="62" applyNumberFormat="1" applyFont="1" applyBorder="1" applyAlignment="1">
      <alignment horizontal="right" vertical="center"/>
      <protection/>
    </xf>
    <xf numFmtId="3" fontId="6" fillId="0" borderId="0" xfId="62" applyNumberFormat="1" applyFont="1" applyAlignment="1">
      <alignment horizontal="right" vertical="center"/>
      <protection/>
    </xf>
    <xf numFmtId="0" fontId="6" fillId="0" borderId="0" xfId="62" applyFont="1" applyAlignment="1" quotePrefix="1">
      <alignment horizontal="center" vertical="center"/>
      <protection/>
    </xf>
    <xf numFmtId="3" fontId="6" fillId="0" borderId="13" xfId="62" applyNumberFormat="1" applyFont="1" applyBorder="1" applyAlignment="1">
      <alignment horizontal="right" vertical="center"/>
      <protection/>
    </xf>
    <xf numFmtId="0" fontId="8" fillId="0" borderId="12" xfId="63" applyNumberFormat="1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8" fillId="0" borderId="16" xfId="62" applyFont="1" applyBorder="1" applyAlignment="1">
      <alignment horizontal="center" vertical="center"/>
      <protection/>
    </xf>
    <xf numFmtId="0" fontId="7" fillId="0" borderId="17" xfId="63" applyNumberFormat="1" applyFont="1" applyBorder="1" applyAlignment="1">
      <alignment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14" fillId="0" borderId="19" xfId="0" applyFont="1" applyBorder="1" applyAlignment="1">
      <alignment horizontal="center" vertical="center"/>
    </xf>
    <xf numFmtId="0" fontId="9" fillId="0" borderId="0" xfId="62" applyFont="1" applyBorder="1" applyAlignment="1">
      <alignment horizontal="right"/>
      <protection/>
    </xf>
    <xf numFmtId="0" fontId="9" fillId="0" borderId="13" xfId="62" applyFont="1" applyBorder="1" applyAlignment="1">
      <alignment horizontal="right"/>
      <protection/>
    </xf>
    <xf numFmtId="0" fontId="6" fillId="0" borderId="0" xfId="62" applyFont="1" applyBorder="1" applyAlignment="1" quotePrefix="1">
      <alignment horizontal="center" vertical="center"/>
      <protection/>
    </xf>
    <xf numFmtId="178" fontId="6" fillId="0" borderId="20" xfId="63" applyNumberFormat="1" applyFont="1" applyBorder="1" applyAlignment="1">
      <alignment vertical="center"/>
      <protection/>
    </xf>
    <xf numFmtId="178" fontId="6" fillId="0" borderId="21" xfId="63" applyNumberFormat="1" applyFont="1" applyBorder="1" applyAlignment="1">
      <alignment vertical="center"/>
      <protection/>
    </xf>
    <xf numFmtId="3" fontId="6" fillId="0" borderId="0" xfId="63" applyFont="1" applyBorder="1" applyAlignment="1">
      <alignment vertical="center"/>
      <protection/>
    </xf>
    <xf numFmtId="178" fontId="6" fillId="0" borderId="0" xfId="63" applyNumberFormat="1" applyFont="1" applyAlignment="1">
      <alignment vertical="center"/>
      <protection/>
    </xf>
    <xf numFmtId="178" fontId="6" fillId="0" borderId="0" xfId="63" applyNumberFormat="1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3" fontId="6" fillId="0" borderId="0" xfId="63" applyFont="1" applyBorder="1" applyAlignment="1">
      <alignment/>
      <protection/>
    </xf>
    <xf numFmtId="178" fontId="6" fillId="0" borderId="22" xfId="63" applyNumberFormat="1" applyFont="1" applyBorder="1" applyAlignment="1">
      <alignment vertical="center"/>
      <protection/>
    </xf>
    <xf numFmtId="178" fontId="6" fillId="0" borderId="13" xfId="63" applyNumberFormat="1" applyFont="1" applyBorder="1" applyAlignment="1">
      <alignment vertical="center"/>
      <protection/>
    </xf>
    <xf numFmtId="178" fontId="6" fillId="0" borderId="23" xfId="63" applyNumberFormat="1" applyFont="1" applyBorder="1" applyAlignment="1">
      <alignment vertical="center"/>
      <protection/>
    </xf>
    <xf numFmtId="0" fontId="6" fillId="0" borderId="0" xfId="62" applyFont="1" applyAlignment="1">
      <alignment horizontal="right" vertical="center"/>
      <protection/>
    </xf>
    <xf numFmtId="0" fontId="6" fillId="0" borderId="0" xfId="62" applyFont="1" applyAlignment="1" quotePrefix="1">
      <alignment horizontal="right" vertical="center"/>
      <protection/>
    </xf>
    <xf numFmtId="0" fontId="6" fillId="0" borderId="0" xfId="62" applyFont="1" applyBorder="1" applyAlignment="1" quotePrefix="1">
      <alignment horizontal="right" vertical="center"/>
      <protection/>
    </xf>
    <xf numFmtId="0" fontId="6" fillId="0" borderId="13" xfId="62" applyFont="1" applyBorder="1" applyAlignment="1" quotePrefix="1">
      <alignment horizontal="right" vertical="center"/>
      <protection/>
    </xf>
    <xf numFmtId="178" fontId="6" fillId="0" borderId="24" xfId="63" applyNumberFormat="1" applyFont="1" applyBorder="1" applyAlignment="1">
      <alignment vertical="center"/>
      <protection/>
    </xf>
    <xf numFmtId="3" fontId="6" fillId="0" borderId="25" xfId="63" applyFont="1" applyBorder="1" applyAlignment="1">
      <alignment vertical="center"/>
      <protection/>
    </xf>
    <xf numFmtId="178" fontId="6" fillId="0" borderId="19" xfId="63" applyNumberFormat="1" applyFont="1" applyBorder="1" applyAlignment="1">
      <alignment vertical="center"/>
      <protection/>
    </xf>
    <xf numFmtId="3" fontId="6" fillId="0" borderId="25" xfId="62" applyNumberFormat="1" applyFont="1" applyBorder="1" applyAlignment="1">
      <alignment horizontal="right" vertical="center"/>
      <protection/>
    </xf>
    <xf numFmtId="0" fontId="6" fillId="0" borderId="25" xfId="62" applyFont="1" applyBorder="1" applyAlignment="1" quotePrefix="1">
      <alignment horizontal="right" vertical="center"/>
      <protection/>
    </xf>
    <xf numFmtId="178" fontId="6" fillId="0" borderId="25" xfId="63" applyNumberFormat="1" applyFont="1" applyBorder="1" applyAlignment="1">
      <alignment vertical="center"/>
      <protection/>
    </xf>
    <xf numFmtId="0" fontId="9" fillId="0" borderId="0" xfId="62" applyFont="1" applyBorder="1" applyAlignment="1">
      <alignment/>
      <protection/>
    </xf>
    <xf numFmtId="0" fontId="6" fillId="0" borderId="0" xfId="62" applyFont="1" applyBorder="1" applyAlignment="1">
      <alignment horizontal="center" vertical="center" wrapText="1"/>
      <protection/>
    </xf>
    <xf numFmtId="0" fontId="4" fillId="0" borderId="0" xfId="63" applyNumberFormat="1" applyFont="1" applyBorder="1" applyAlignment="1" applyProtection="1">
      <alignment/>
      <protection locked="0"/>
    </xf>
    <xf numFmtId="0" fontId="15" fillId="0" borderId="0" xfId="62" applyFont="1" applyBorder="1" applyAlignment="1">
      <alignment horizontal="center"/>
      <protection/>
    </xf>
    <xf numFmtId="0" fontId="4" fillId="0" borderId="26" xfId="62" applyFont="1" applyBorder="1" applyAlignment="1">
      <alignment/>
      <protection/>
    </xf>
    <xf numFmtId="0" fontId="4" fillId="0" borderId="27" xfId="62" applyFont="1" applyBorder="1" applyAlignment="1">
      <alignment/>
      <protection/>
    </xf>
    <xf numFmtId="0" fontId="18" fillId="0" borderId="0" xfId="62" applyFont="1" applyBorder="1" applyAlignment="1">
      <alignment/>
      <protection/>
    </xf>
    <xf numFmtId="0" fontId="9" fillId="0" borderId="0" xfId="0" applyFont="1" applyAlignment="1">
      <alignment vertical="top" wrapText="1"/>
    </xf>
    <xf numFmtId="0" fontId="4" fillId="0" borderId="27" xfId="63" applyNumberFormat="1" applyFont="1" applyBorder="1" applyAlignment="1" applyProtection="1">
      <alignment/>
      <protection locked="0"/>
    </xf>
    <xf numFmtId="0" fontId="4" fillId="0" borderId="28" xfId="63" applyNumberFormat="1" applyFont="1" applyBorder="1" applyAlignment="1" applyProtection="1">
      <alignment/>
      <protection locked="0"/>
    </xf>
    <xf numFmtId="3" fontId="6" fillId="0" borderId="29" xfId="62" applyNumberFormat="1" applyFont="1" applyBorder="1" applyAlignment="1">
      <alignment horizontal="right" vertical="center"/>
      <protection/>
    </xf>
    <xf numFmtId="3" fontId="6" fillId="0" borderId="30" xfId="62" applyNumberFormat="1" applyFont="1" applyBorder="1" applyAlignment="1">
      <alignment horizontal="right" vertical="center"/>
      <protection/>
    </xf>
    <xf numFmtId="176" fontId="6" fillId="0" borderId="20" xfId="63" applyNumberFormat="1" applyFont="1" applyBorder="1" applyAlignment="1">
      <alignment vertical="center"/>
      <protection/>
    </xf>
    <xf numFmtId="176" fontId="6" fillId="0" borderId="0" xfId="62" applyNumberFormat="1" applyFont="1" applyBorder="1" applyAlignment="1">
      <alignment horizontal="right" vertical="center"/>
      <protection/>
    </xf>
    <xf numFmtId="176" fontId="6" fillId="0" borderId="0" xfId="62" applyNumberFormat="1" applyFont="1" applyBorder="1" applyAlignment="1">
      <alignment horizontal="right"/>
      <protection/>
    </xf>
    <xf numFmtId="176" fontId="6" fillId="0" borderId="21" xfId="63" applyNumberFormat="1" applyFont="1" applyBorder="1" applyAlignment="1">
      <alignment vertical="center"/>
      <protection/>
    </xf>
    <xf numFmtId="176" fontId="6" fillId="0" borderId="0" xfId="63" applyNumberFormat="1" applyFont="1" applyBorder="1" applyAlignment="1">
      <alignment/>
      <protection/>
    </xf>
    <xf numFmtId="176" fontId="6" fillId="0" borderId="0" xfId="63" applyNumberFormat="1" applyFont="1" applyBorder="1" applyAlignment="1">
      <alignment vertical="center"/>
      <protection/>
    </xf>
    <xf numFmtId="3" fontId="6" fillId="0" borderId="22" xfId="62" applyNumberFormat="1" applyFont="1" applyBorder="1" applyAlignment="1">
      <alignment horizontal="right" vertical="center"/>
      <protection/>
    </xf>
    <xf numFmtId="3" fontId="6" fillId="0" borderId="31" xfId="62" applyNumberFormat="1" applyFont="1" applyBorder="1" applyAlignment="1">
      <alignment horizontal="right"/>
      <protection/>
    </xf>
    <xf numFmtId="0" fontId="9" fillId="0" borderId="31" xfId="62" applyFont="1" applyBorder="1" applyAlignment="1">
      <alignment/>
      <protection/>
    </xf>
    <xf numFmtId="0" fontId="4" fillId="0" borderId="31" xfId="63" applyNumberFormat="1" applyFont="1" applyBorder="1" applyAlignment="1" applyProtection="1">
      <alignment/>
      <protection locked="0"/>
    </xf>
    <xf numFmtId="0" fontId="6" fillId="0" borderId="32" xfId="62" applyFont="1" applyBorder="1" applyAlignment="1" quotePrefix="1">
      <alignment horizontal="right" vertical="center"/>
      <protection/>
    </xf>
    <xf numFmtId="0" fontId="6" fillId="0" borderId="29" xfId="62" applyFont="1" applyBorder="1" applyAlignment="1" quotePrefix="1">
      <alignment horizontal="right" vertical="center"/>
      <protection/>
    </xf>
    <xf numFmtId="0" fontId="9" fillId="0" borderId="33" xfId="62" applyFont="1" applyBorder="1" applyAlignment="1">
      <alignment vertical="center"/>
      <protection/>
    </xf>
    <xf numFmtId="0" fontId="9" fillId="0" borderId="0" xfId="62" applyFont="1" applyAlignment="1">
      <alignment horizontal="right"/>
      <protection/>
    </xf>
    <xf numFmtId="0" fontId="6" fillId="0" borderId="0" xfId="62" applyFont="1" applyBorder="1" applyAlignment="1">
      <alignment horizontal="right" vertical="center"/>
      <protection/>
    </xf>
    <xf numFmtId="176" fontId="9" fillId="0" borderId="0" xfId="62" applyNumberFormat="1" applyFont="1" applyBorder="1" applyAlignment="1">
      <alignment vertical="center"/>
      <protection/>
    </xf>
    <xf numFmtId="176" fontId="9" fillId="0" borderId="0" xfId="62" applyNumberFormat="1" applyFont="1" applyAlignment="1">
      <alignment vertical="center"/>
      <protection/>
    </xf>
    <xf numFmtId="38" fontId="9" fillId="0" borderId="0" xfId="62" applyNumberFormat="1" applyFont="1" applyAlignment="1">
      <alignment vertical="center"/>
      <protection/>
    </xf>
    <xf numFmtId="176" fontId="9" fillId="0" borderId="29" xfId="62" applyNumberFormat="1" applyFont="1" applyBorder="1" applyAlignment="1">
      <alignment/>
      <protection/>
    </xf>
    <xf numFmtId="38" fontId="9" fillId="0" borderId="29" xfId="62" applyNumberFormat="1" applyFont="1" applyBorder="1" applyAlignment="1">
      <alignment vertical="center"/>
      <protection/>
    </xf>
    <xf numFmtId="176" fontId="9" fillId="0" borderId="33" xfId="62" applyNumberFormat="1" applyFont="1" applyBorder="1" applyAlignment="1">
      <alignment vertical="center"/>
      <protection/>
    </xf>
    <xf numFmtId="176" fontId="6" fillId="0" borderId="30" xfId="62" applyNumberFormat="1" applyFont="1" applyBorder="1" applyAlignment="1">
      <alignment horizontal="right" vertical="center"/>
      <protection/>
    </xf>
    <xf numFmtId="0" fontId="19" fillId="0" borderId="34" xfId="62" applyFont="1" applyBorder="1" applyAlignment="1">
      <alignment horizontal="center"/>
      <protection/>
    </xf>
    <xf numFmtId="0" fontId="19" fillId="0" borderId="35" xfId="62" applyFont="1" applyBorder="1" applyAlignment="1">
      <alignment horizontal="center"/>
      <protection/>
    </xf>
    <xf numFmtId="0" fontId="19" fillId="0" borderId="36" xfId="62" applyFont="1" applyBorder="1" applyAlignment="1">
      <alignment horizontal="center"/>
      <protection/>
    </xf>
    <xf numFmtId="0" fontId="9" fillId="0" borderId="0" xfId="62" applyNumberFormat="1" applyFont="1" applyAlignment="1">
      <alignment vertical="top" wrapText="1"/>
      <protection/>
    </xf>
    <xf numFmtId="0" fontId="0" fillId="0" borderId="0" xfId="0" applyAlignment="1">
      <alignment/>
    </xf>
    <xf numFmtId="0" fontId="9" fillId="0" borderId="0" xfId="62" applyFont="1" applyAlignment="1">
      <alignment vertical="top" wrapText="1"/>
      <protection/>
    </xf>
    <xf numFmtId="0" fontId="9" fillId="0" borderId="0" xfId="0" applyFont="1" applyAlignment="1">
      <alignment vertical="top" wrapText="1"/>
    </xf>
    <xf numFmtId="0" fontId="8" fillId="0" borderId="0" xfId="63" applyNumberFormat="1" applyFont="1" applyAlignment="1">
      <alignment/>
      <protection/>
    </xf>
    <xf numFmtId="0" fontId="15" fillId="0" borderId="0" xfId="62" applyFont="1" applyBorder="1" applyAlignment="1">
      <alignment horizont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horizontal="center" vertical="center"/>
      <protection/>
    </xf>
    <xf numFmtId="0" fontId="8" fillId="0" borderId="39" xfId="62" applyFont="1" applyBorder="1" applyAlignment="1">
      <alignment horizontal="center" vertical="center"/>
      <protection/>
    </xf>
    <xf numFmtId="0" fontId="8" fillId="0" borderId="40" xfId="62" applyFont="1" applyBorder="1" applyAlignment="1">
      <alignment horizontal="center" vertical="center"/>
      <protection/>
    </xf>
    <xf numFmtId="0" fontId="8" fillId="0" borderId="41" xfId="62" applyFont="1" applyBorder="1" applyAlignment="1">
      <alignment horizontal="center" vertical="center"/>
      <protection/>
    </xf>
    <xf numFmtId="0" fontId="8" fillId="0" borderId="42" xfId="63" applyNumberFormat="1" applyFont="1" applyBorder="1" applyAlignment="1">
      <alignment horizontal="center" vertical="center"/>
      <protection/>
    </xf>
    <xf numFmtId="0" fontId="8" fillId="0" borderId="43" xfId="63" applyNumberFormat="1" applyFont="1" applyBorder="1" applyAlignment="1">
      <alignment horizontal="center" vertical="center"/>
      <protection/>
    </xf>
    <xf numFmtId="0" fontId="16" fillId="0" borderId="44" xfId="62" applyFont="1" applyBorder="1" applyAlignment="1">
      <alignment horizontal="center"/>
      <protection/>
    </xf>
    <xf numFmtId="0" fontId="16" fillId="0" borderId="45" xfId="62" applyFont="1" applyBorder="1" applyAlignment="1">
      <alignment horizontal="center"/>
      <protection/>
    </xf>
    <xf numFmtId="0" fontId="16" fillId="0" borderId="46" xfId="62" applyFont="1" applyBorder="1" applyAlignment="1">
      <alignment horizontal="center"/>
      <protection/>
    </xf>
    <xf numFmtId="0" fontId="9" fillId="0" borderId="0" xfId="0" applyFont="1" applyAlignment="1">
      <alignment wrapText="1"/>
    </xf>
    <xf numFmtId="0" fontId="6" fillId="0" borderId="31" xfId="61" applyFont="1" applyBorder="1" applyAlignment="1">
      <alignment horizontal="center" vertical="center"/>
      <protection/>
    </xf>
    <xf numFmtId="0" fontId="9" fillId="0" borderId="25" xfId="0" applyFont="1" applyBorder="1" applyAlignment="1">
      <alignment vertical="center"/>
    </xf>
    <xf numFmtId="0" fontId="8" fillId="0" borderId="47" xfId="63" applyNumberFormat="1" applyFont="1" applyBorder="1" applyAlignment="1">
      <alignment horizontal="center" vertical="center"/>
      <protection/>
    </xf>
    <xf numFmtId="0" fontId="8" fillId="0" borderId="48" xfId="63" applyNumberFormat="1" applyFont="1" applyBorder="1" applyAlignment="1">
      <alignment horizontal="center" vertical="center"/>
      <protection/>
    </xf>
    <xf numFmtId="0" fontId="8" fillId="0" borderId="31" xfId="63" applyNumberFormat="1" applyFont="1" applyBorder="1" applyAlignment="1">
      <alignment/>
      <protection/>
    </xf>
    <xf numFmtId="0" fontId="0" fillId="0" borderId="31" xfId="0" applyBorder="1" applyAlignment="1">
      <alignment/>
    </xf>
    <xf numFmtId="0" fontId="17" fillId="0" borderId="0" xfId="62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7" fillId="0" borderId="0" xfId="62" applyFont="1" applyBorder="1" applyAlignment="1" quotePrefix="1">
      <alignment horizontal="center" vertical="center"/>
      <protection/>
    </xf>
    <xf numFmtId="0" fontId="67" fillId="0" borderId="0" xfId="62" applyFont="1" applyAlignment="1">
      <alignment/>
      <protection/>
    </xf>
    <xf numFmtId="0" fontId="68" fillId="0" borderId="0" xfId="62" applyFont="1" applyAlignment="1">
      <alignment vertical="center"/>
      <protection/>
    </xf>
    <xf numFmtId="0" fontId="68" fillId="0" borderId="0" xfId="62" applyFont="1" applyBorder="1" applyAlignment="1">
      <alignment vertical="center"/>
      <protection/>
    </xf>
    <xf numFmtId="0" fontId="68" fillId="0" borderId="0" xfId="62" applyFont="1" applyBorder="1" applyAlignment="1">
      <alignment horizontal="center" vertical="center"/>
      <protection/>
    </xf>
    <xf numFmtId="0" fontId="68" fillId="0" borderId="0" xfId="62" applyFont="1" applyAlignment="1">
      <alignment horizontal="right" vertical="center"/>
      <protection/>
    </xf>
    <xf numFmtId="0" fontId="68" fillId="0" borderId="0" xfId="62" applyNumberFormat="1" applyFont="1" applyBorder="1" applyAlignment="1">
      <alignment vertical="center"/>
      <protection/>
    </xf>
    <xf numFmtId="0" fontId="68" fillId="0" borderId="0" xfId="62" applyFont="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</a:rPr>
              <a:t>図１　人口動態の推移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'人口動態１'!$M$38:$M$38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'人口動態１'!$K$39:$K$53</c:f>
              <c:numCache/>
            </c:numRef>
          </c:cat>
          <c:val>
            <c:numRef>
              <c:f>'人口動態１'!$M$39:$M$53</c:f>
              <c:numCache/>
            </c:numRef>
          </c:val>
        </c:ser>
        <c:ser>
          <c:idx val="2"/>
          <c:order val="2"/>
          <c:tx>
            <c:strRef>
              <c:f>'人口動態１'!$N$38:$N$38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'人口動態１'!$K$39:$K$53</c:f>
              <c:numCache/>
            </c:numRef>
          </c:cat>
          <c:val>
            <c:numRef>
              <c:f>'人口動態１'!$N$39:$N$54</c:f>
              <c:numCache/>
            </c:numRef>
          </c:val>
        </c:ser>
        <c:gapWidth val="110"/>
        <c:axId val="10370651"/>
        <c:axId val="26226996"/>
      </c:barChart>
      <c:lineChart>
        <c:grouping val="standard"/>
        <c:varyColors val="0"/>
        <c:ser>
          <c:idx val="0"/>
          <c:order val="0"/>
          <c:tx>
            <c:strRef>
              <c:f>'人口動態１'!$L$38:$L$38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'人口動態１'!$K$39:$K$53</c:f>
              <c:numCache/>
            </c:numRef>
          </c:cat>
          <c:val>
            <c:numRef>
              <c:f>'人口動態１'!$L$39:$L$53</c:f>
              <c:numCache/>
            </c:numRef>
          </c:val>
          <c:smooth val="0"/>
        </c:ser>
        <c:axId val="10370651"/>
        <c:axId val="26226996"/>
      </c:lineChart>
      <c:catAx>
        <c:axId val="103706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6226996"/>
        <c:crosses val="autoZero"/>
        <c:auto val="1"/>
        <c:lblOffset val="100"/>
        <c:tickLblSkip val="1"/>
        <c:noMultiLvlLbl val="0"/>
      </c:catAx>
      <c:valAx>
        <c:axId val="26226996"/>
        <c:scaling>
          <c:orientation val="minMax"/>
          <c:min val="-3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</a:defRPr>
            </a:pPr>
          </a:p>
        </c:txPr>
        <c:crossAx val="103706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</a:rPr>
              <a:t>図１　人口動態の推移</a:t>
            </a:r>
          </a:p>
        </c:rich>
      </c:tx>
      <c:layout>
        <c:manualLayout>
          <c:xMode val="factor"/>
          <c:yMode val="factor"/>
          <c:x val="0.374"/>
          <c:y val="0.08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5"/>
          <c:w val="1"/>
          <c:h val="0.9505"/>
        </c:manualLayout>
      </c:layout>
      <c:barChart>
        <c:barDir val="col"/>
        <c:grouping val="clustered"/>
        <c:varyColors val="0"/>
        <c:ser>
          <c:idx val="1"/>
          <c:order val="1"/>
          <c:tx>
            <c:v>自然増減数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'人口動態１'!$A$39:$A$61</c:f>
              <c:strCache/>
            </c:strRef>
          </c:cat>
          <c:val>
            <c:numRef>
              <c:f>'人口動態１'!$C$39:$C$61</c:f>
              <c:numCache/>
            </c:numRef>
          </c:val>
        </c:ser>
        <c:ser>
          <c:idx val="2"/>
          <c:order val="2"/>
          <c:tx>
            <c:v>社会増減数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'人口動態１'!$A$39:$A$61</c:f>
              <c:strCache/>
            </c:strRef>
          </c:cat>
          <c:val>
            <c:numRef>
              <c:f>'人口動態１'!$F$39:$F$61</c:f>
              <c:numCache/>
            </c:numRef>
          </c:val>
        </c:ser>
        <c:gapWidth val="80"/>
        <c:axId val="34716373"/>
        <c:axId val="44011902"/>
      </c:barChart>
      <c:lineChart>
        <c:grouping val="standard"/>
        <c:varyColors val="0"/>
        <c:ser>
          <c:idx val="0"/>
          <c:order val="0"/>
          <c:tx>
            <c:v>人口増減数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'人口動態１'!$A$39:$A$61</c:f>
              <c:strCache/>
            </c:strRef>
          </c:cat>
          <c:val>
            <c:numRef>
              <c:f>'人口動態１'!$J$39:$J$61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'人口動態１'!$A$39:$A$61</c:f>
              <c:strCache/>
            </c:strRef>
          </c:cat>
          <c:val>
            <c:numRef>
              <c:f>'人口動態１'!$B$39:$B$61</c:f>
              <c:numCache/>
            </c:numRef>
          </c:val>
          <c:smooth val="0"/>
        </c:ser>
        <c:axId val="34716373"/>
        <c:axId val="44011902"/>
      </c:lineChart>
      <c:catAx>
        <c:axId val="3471637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011902"/>
        <c:crosses val="autoZero"/>
        <c:auto val="1"/>
        <c:lblOffset val="100"/>
        <c:tickLblSkip val="1"/>
        <c:noMultiLvlLbl val="0"/>
      </c:catAx>
      <c:valAx>
        <c:axId val="44011902"/>
        <c:scaling>
          <c:orientation val="minMax"/>
          <c:max val="5000"/>
          <c:min val="-2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47163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図２　男女別人口動態の推移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3875"/>
          <c:w val="0.977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tx>
            <c:v>自然増減(男)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'第２表'!$J$42:$J$46</c:f>
              <c:strCache/>
            </c:strRef>
          </c:cat>
          <c:val>
            <c:numRef>
              <c:f>'第２表'!$L$42:$L$46</c:f>
              <c:numCache/>
            </c:numRef>
          </c:val>
        </c:ser>
        <c:ser>
          <c:idx val="1"/>
          <c:order val="1"/>
          <c:tx>
            <c:v>自然増減(女)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'第２表'!$J$42:$J$46</c:f>
              <c:strCache/>
            </c:strRef>
          </c:cat>
          <c:val>
            <c:numRef>
              <c:f>'第２表'!$M$42:$M$46</c:f>
              <c:numCache/>
            </c:numRef>
          </c:val>
        </c:ser>
        <c:ser>
          <c:idx val="2"/>
          <c:order val="2"/>
          <c:tx>
            <c:v>社会増減(男)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'第２表'!$J$42:$J$46</c:f>
              <c:strCache/>
            </c:strRef>
          </c:cat>
          <c:val>
            <c:numRef>
              <c:f>'第２表'!$O$42:$O$46</c:f>
              <c:numCache/>
            </c:numRef>
          </c:val>
        </c:ser>
        <c:ser>
          <c:idx val="3"/>
          <c:order val="3"/>
          <c:tx>
            <c:v>社会増減(女)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'第２表'!$J$42:$J$46</c:f>
              <c:strCache/>
            </c:strRef>
          </c:cat>
          <c:val>
            <c:numRef>
              <c:f>'第２表'!$P$42:$P$46</c:f>
              <c:numCache/>
            </c:numRef>
          </c:val>
        </c:ser>
        <c:axId val="60562799"/>
        <c:axId val="8194280"/>
      </c:barChart>
      <c:lineChart>
        <c:grouping val="standard"/>
        <c:varyColors val="0"/>
        <c:ser>
          <c:idx val="4"/>
          <c:order val="4"/>
          <c:tx>
            <c:v>人口増減(男)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'第２表'!$J$42:$J$46</c:f>
              <c:strCache/>
            </c:strRef>
          </c:cat>
          <c:val>
            <c:numRef>
              <c:f>'第２表'!$R$42:$R$46</c:f>
              <c:numCache/>
            </c:numRef>
          </c:val>
          <c:smooth val="0"/>
        </c:ser>
        <c:ser>
          <c:idx val="5"/>
          <c:order val="5"/>
          <c:tx>
            <c:v>人口増減(女)</c:v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'第２表'!$J$42:$J$46</c:f>
              <c:strCache/>
            </c:strRef>
          </c:cat>
          <c:val>
            <c:numRef>
              <c:f>'第２表'!$S$42:$S$46</c:f>
              <c:numCache/>
            </c:numRef>
          </c:val>
          <c:smooth val="0"/>
        </c:ser>
        <c:axId val="60562799"/>
        <c:axId val="8194280"/>
      </c:lineChart>
      <c:catAx>
        <c:axId val="60562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194280"/>
        <c:crosses val="autoZero"/>
        <c:auto val="1"/>
        <c:lblOffset val="100"/>
        <c:tickLblSkip val="1"/>
        <c:noMultiLvlLbl val="0"/>
      </c:catAx>
      <c:valAx>
        <c:axId val="819428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05627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857250</xdr:colOff>
      <xdr:row>93</xdr:row>
      <xdr:rowOff>0</xdr:rowOff>
    </xdr:from>
    <xdr:to>
      <xdr:col>15</xdr:col>
      <xdr:colOff>247650</xdr:colOff>
      <xdr:row>93</xdr:row>
      <xdr:rowOff>0</xdr:rowOff>
    </xdr:to>
    <xdr:sp>
      <xdr:nvSpPr>
        <xdr:cNvPr id="1" name="Line 36"/>
        <xdr:cNvSpPr>
          <a:spLocks/>
        </xdr:cNvSpPr>
      </xdr:nvSpPr>
      <xdr:spPr>
        <a:xfrm>
          <a:off x="12439650" y="14944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9</xdr:col>
      <xdr:colOff>76200</xdr:colOff>
      <xdr:row>93</xdr:row>
      <xdr:rowOff>0</xdr:rowOff>
    </xdr:to>
    <xdr:grpSp>
      <xdr:nvGrpSpPr>
        <xdr:cNvPr id="2" name="Group 122"/>
        <xdr:cNvGrpSpPr>
          <a:grpSpLocks/>
        </xdr:cNvGrpSpPr>
      </xdr:nvGrpSpPr>
      <xdr:grpSpPr>
        <a:xfrm>
          <a:off x="0" y="14944725"/>
          <a:ext cx="6991350" cy="0"/>
          <a:chOff x="0" y="766"/>
          <a:chExt cx="640" cy="290"/>
        </a:xfrm>
        <a:solidFill>
          <a:srgbClr val="FFFFFF"/>
        </a:solidFill>
      </xdr:grpSpPr>
      <xdr:graphicFrame>
        <xdr:nvGraphicFramePr>
          <xdr:cNvPr id="3" name="Chart 58"/>
          <xdr:cNvGraphicFramePr/>
        </xdr:nvGraphicFramePr>
        <xdr:xfrm>
          <a:off x="0" y="766"/>
          <a:ext cx="640" cy="28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59"/>
          <xdr:cNvSpPr>
            <a:spLocks/>
          </xdr:cNvSpPr>
        </xdr:nvSpPr>
        <xdr:spPr>
          <a:xfrm>
            <a:off x="0" y="15059025"/>
            <a:ext cx="4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〕</a:t>
            </a:r>
          </a:p>
        </xdr:txBody>
      </xdr:sp>
      <xdr:sp>
        <xdr:nvSpPr>
          <xdr:cNvPr id="5" name="Rectangle 60"/>
          <xdr:cNvSpPr>
            <a:spLocks/>
          </xdr:cNvSpPr>
        </xdr:nvSpPr>
        <xdr:spPr>
          <a:xfrm>
            <a:off x="0" y="15059025"/>
            <a:ext cx="5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6" name="Rectangle 61"/>
          <xdr:cNvSpPr>
            <a:spLocks/>
          </xdr:cNvSpPr>
        </xdr:nvSpPr>
        <xdr:spPr>
          <a:xfrm>
            <a:off x="0" y="15059025"/>
            <a:ext cx="4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昭和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7" name="Rectangle 62"/>
          <xdr:cNvSpPr>
            <a:spLocks/>
          </xdr:cNvSpPr>
        </xdr:nvSpPr>
        <xdr:spPr>
          <a:xfrm>
            <a:off x="0" y="15059025"/>
            <a:ext cx="4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〕</a:t>
            </a:r>
          </a:p>
        </xdr:txBody>
      </xdr:sp>
      <xdr:sp>
        <xdr:nvSpPr>
          <xdr:cNvPr id="8" name="Rectangle 63"/>
          <xdr:cNvSpPr>
            <a:spLocks/>
          </xdr:cNvSpPr>
        </xdr:nvSpPr>
        <xdr:spPr>
          <a:xfrm>
            <a:off x="0" y="15059025"/>
            <a:ext cx="7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自然増減</a:t>
            </a:r>
          </a:p>
        </xdr:txBody>
      </xdr:sp>
      <xdr:sp>
        <xdr:nvSpPr>
          <xdr:cNvPr id="9" name="Rectangle 64"/>
          <xdr:cNvSpPr>
            <a:spLocks/>
          </xdr:cNvSpPr>
        </xdr:nvSpPr>
        <xdr:spPr>
          <a:xfrm>
            <a:off x="0" y="15059025"/>
            <a:ext cx="7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社会増減</a:t>
            </a:r>
          </a:p>
        </xdr:txBody>
      </xdr:sp>
      <xdr:sp>
        <xdr:nvSpPr>
          <xdr:cNvPr id="10" name="Rectangle 65"/>
          <xdr:cNvSpPr>
            <a:spLocks/>
          </xdr:cNvSpPr>
        </xdr:nvSpPr>
        <xdr:spPr>
          <a:xfrm>
            <a:off x="0" y="15059025"/>
            <a:ext cx="7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人口増減</a:t>
            </a:r>
          </a:p>
        </xdr:txBody>
      </xdr:sp>
      <xdr:sp>
        <xdr:nvSpPr>
          <xdr:cNvPr id="11" name="Line 66"/>
          <xdr:cNvSpPr>
            <a:spLocks/>
          </xdr:cNvSpPr>
        </xdr:nvSpPr>
        <xdr:spPr>
          <a:xfrm>
            <a:off x="344" y="855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2" name="Line 70"/>
          <xdr:cNvSpPr>
            <a:spLocks/>
          </xdr:cNvSpPr>
        </xdr:nvSpPr>
        <xdr:spPr>
          <a:xfrm>
            <a:off x="140" y="995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grpSp>
        <xdr:nvGrpSpPr>
          <xdr:cNvPr id="13" name="Group 67"/>
          <xdr:cNvGrpSpPr>
            <a:grpSpLocks/>
          </xdr:cNvGrpSpPr>
        </xdr:nvGrpSpPr>
        <xdr:grpSpPr>
          <a:xfrm>
            <a:off x="524" y="875"/>
            <a:ext cx="14" cy="27"/>
            <a:chOff x="241" y="543"/>
            <a:chExt cx="14" cy="12"/>
          </a:xfrm>
          <a:solidFill>
            <a:srgbClr val="FFFFFF"/>
          </a:solidFill>
        </xdr:grpSpPr>
        <xdr:sp>
          <xdr:nvSpPr>
            <xdr:cNvPr id="14" name="Line 68"/>
            <xdr:cNvSpPr>
              <a:spLocks/>
            </xdr:cNvSpPr>
          </xdr:nvSpPr>
          <xdr:spPr>
            <a:xfrm>
              <a:off x="241" y="543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5" name="Line 69"/>
            <xdr:cNvSpPr>
              <a:spLocks/>
            </xdr:cNvSpPr>
          </xdr:nvSpPr>
          <xdr:spPr>
            <a:xfrm>
              <a:off x="241" y="543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247650</xdr:colOff>
      <xdr:row>22</xdr:row>
      <xdr:rowOff>76200</xdr:rowOff>
    </xdr:from>
    <xdr:to>
      <xdr:col>8</xdr:col>
      <xdr:colOff>466725</xdr:colOff>
      <xdr:row>35</xdr:row>
      <xdr:rowOff>19050</xdr:rowOff>
    </xdr:to>
    <xdr:graphicFrame>
      <xdr:nvGraphicFramePr>
        <xdr:cNvPr id="16" name="Chart 124"/>
        <xdr:cNvGraphicFramePr/>
      </xdr:nvGraphicFramePr>
      <xdr:xfrm>
        <a:off x="247650" y="3905250"/>
        <a:ext cx="64674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142875</xdr:colOff>
      <xdr:row>34</xdr:row>
      <xdr:rowOff>38100</xdr:rowOff>
    </xdr:from>
    <xdr:to>
      <xdr:col>8</xdr:col>
      <xdr:colOff>638175</xdr:colOff>
      <xdr:row>35</xdr:row>
      <xdr:rowOff>9525</xdr:rowOff>
    </xdr:to>
    <xdr:sp>
      <xdr:nvSpPr>
        <xdr:cNvPr id="17" name="Rectangle 125"/>
        <xdr:cNvSpPr>
          <a:spLocks/>
        </xdr:cNvSpPr>
      </xdr:nvSpPr>
      <xdr:spPr>
        <a:xfrm>
          <a:off x="6391275" y="598170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〔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28575</xdr:colOff>
      <xdr:row>28</xdr:row>
      <xdr:rowOff>161925</xdr:rowOff>
    </xdr:from>
    <xdr:to>
      <xdr:col>0</xdr:col>
      <xdr:colOff>552450</xdr:colOff>
      <xdr:row>29</xdr:row>
      <xdr:rowOff>142875</xdr:rowOff>
    </xdr:to>
    <xdr:sp>
      <xdr:nvSpPr>
        <xdr:cNvPr id="18" name="Rectangle 128"/>
        <xdr:cNvSpPr>
          <a:spLocks/>
        </xdr:cNvSpPr>
      </xdr:nvSpPr>
      <xdr:spPr>
        <a:xfrm>
          <a:off x="28575" y="5038725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〔</a:t>
          </a:r>
          <a:r>
            <a:rPr lang="en-US" cap="none" sz="800" b="0" i="0" u="none" baseline="0">
              <a:solidFill>
                <a:srgbClr val="000000"/>
              </a:solidFill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3</xdr:col>
      <xdr:colOff>28575</xdr:colOff>
      <xdr:row>25</xdr:row>
      <xdr:rowOff>47625</xdr:rowOff>
    </xdr:from>
    <xdr:to>
      <xdr:col>4</xdr:col>
      <xdr:colOff>523875</xdr:colOff>
      <xdr:row>26</xdr:row>
      <xdr:rowOff>76200</xdr:rowOff>
    </xdr:to>
    <xdr:grpSp>
      <xdr:nvGrpSpPr>
        <xdr:cNvPr id="19" name="Group 152"/>
        <xdr:cNvGrpSpPr>
          <a:grpSpLocks/>
        </xdr:cNvGrpSpPr>
      </xdr:nvGrpSpPr>
      <xdr:grpSpPr>
        <a:xfrm>
          <a:off x="2562225" y="4381500"/>
          <a:ext cx="1238250" cy="209550"/>
          <a:chOff x="284" y="435"/>
          <a:chExt cx="113" cy="21"/>
        </a:xfrm>
        <a:solidFill>
          <a:srgbClr val="FFFFFF"/>
        </a:solidFill>
      </xdr:grpSpPr>
      <xdr:sp>
        <xdr:nvSpPr>
          <xdr:cNvPr id="20" name="Rectangle 131"/>
          <xdr:cNvSpPr>
            <a:spLocks/>
          </xdr:cNvSpPr>
        </xdr:nvSpPr>
        <xdr:spPr>
          <a:xfrm>
            <a:off x="318" y="435"/>
            <a:ext cx="7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人口増減</a:t>
            </a:r>
          </a:p>
        </xdr:txBody>
      </xdr:sp>
      <xdr:sp>
        <xdr:nvSpPr>
          <xdr:cNvPr id="21" name="Line 132"/>
          <xdr:cNvSpPr>
            <a:spLocks/>
          </xdr:cNvSpPr>
        </xdr:nvSpPr>
        <xdr:spPr>
          <a:xfrm>
            <a:off x="284" y="445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0</xdr:col>
      <xdr:colOff>962025</xdr:colOff>
      <xdr:row>31</xdr:row>
      <xdr:rowOff>19050</xdr:rowOff>
    </xdr:from>
    <xdr:to>
      <xdr:col>2</xdr:col>
      <xdr:colOff>295275</xdr:colOff>
      <xdr:row>32</xdr:row>
      <xdr:rowOff>47625</xdr:rowOff>
    </xdr:to>
    <xdr:grpSp>
      <xdr:nvGrpSpPr>
        <xdr:cNvPr id="22" name="Group 154"/>
        <xdr:cNvGrpSpPr>
          <a:grpSpLocks/>
        </xdr:cNvGrpSpPr>
      </xdr:nvGrpSpPr>
      <xdr:grpSpPr>
        <a:xfrm>
          <a:off x="962025" y="5419725"/>
          <a:ext cx="1123950" cy="209550"/>
          <a:chOff x="93" y="551"/>
          <a:chExt cx="103" cy="21"/>
        </a:xfrm>
        <a:solidFill>
          <a:srgbClr val="FFFFFF"/>
        </a:solidFill>
      </xdr:grpSpPr>
      <xdr:sp>
        <xdr:nvSpPr>
          <xdr:cNvPr id="23" name="Rectangle 130"/>
          <xdr:cNvSpPr>
            <a:spLocks/>
          </xdr:cNvSpPr>
        </xdr:nvSpPr>
        <xdr:spPr>
          <a:xfrm>
            <a:off x="117" y="551"/>
            <a:ext cx="7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社会増減</a:t>
            </a:r>
          </a:p>
        </xdr:txBody>
      </xdr:sp>
      <xdr:sp>
        <xdr:nvSpPr>
          <xdr:cNvPr id="24" name="Line 133"/>
          <xdr:cNvSpPr>
            <a:spLocks/>
          </xdr:cNvSpPr>
        </xdr:nvSpPr>
        <xdr:spPr>
          <a:xfrm>
            <a:off x="93" y="563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152400</xdr:colOff>
      <xdr:row>26</xdr:row>
      <xdr:rowOff>142875</xdr:rowOff>
    </xdr:from>
    <xdr:to>
      <xdr:col>6</xdr:col>
      <xdr:colOff>381000</xdr:colOff>
      <xdr:row>28</xdr:row>
      <xdr:rowOff>76200</xdr:rowOff>
    </xdr:to>
    <xdr:grpSp>
      <xdr:nvGrpSpPr>
        <xdr:cNvPr id="25" name="Group 153"/>
        <xdr:cNvGrpSpPr>
          <a:grpSpLocks/>
        </xdr:cNvGrpSpPr>
      </xdr:nvGrpSpPr>
      <xdr:grpSpPr>
        <a:xfrm>
          <a:off x="4171950" y="4657725"/>
          <a:ext cx="971550" cy="295275"/>
          <a:chOff x="399" y="467"/>
          <a:chExt cx="89" cy="30"/>
        </a:xfrm>
        <a:solidFill>
          <a:srgbClr val="FFFFFF"/>
        </a:solidFill>
      </xdr:grpSpPr>
      <xdr:sp>
        <xdr:nvSpPr>
          <xdr:cNvPr id="26" name="Rectangle 129"/>
          <xdr:cNvSpPr>
            <a:spLocks/>
          </xdr:cNvSpPr>
        </xdr:nvSpPr>
        <xdr:spPr>
          <a:xfrm>
            <a:off x="409" y="467"/>
            <a:ext cx="7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自然増減</a:t>
            </a:r>
          </a:p>
        </xdr:txBody>
      </xdr:sp>
      <xdr:grpSp>
        <xdr:nvGrpSpPr>
          <xdr:cNvPr id="27" name="Group 134"/>
          <xdr:cNvGrpSpPr>
            <a:grpSpLocks/>
          </xdr:cNvGrpSpPr>
        </xdr:nvGrpSpPr>
        <xdr:grpSpPr>
          <a:xfrm>
            <a:off x="399" y="481"/>
            <a:ext cx="9" cy="16"/>
            <a:chOff x="241" y="543"/>
            <a:chExt cx="14" cy="12"/>
          </a:xfrm>
          <a:solidFill>
            <a:srgbClr val="FFFFFF"/>
          </a:solidFill>
        </xdr:grpSpPr>
        <xdr:sp>
          <xdr:nvSpPr>
            <xdr:cNvPr id="28" name="Line 135"/>
            <xdr:cNvSpPr>
              <a:spLocks/>
            </xdr:cNvSpPr>
          </xdr:nvSpPr>
          <xdr:spPr>
            <a:xfrm>
              <a:off x="241" y="543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9" name="Line 136"/>
            <xdr:cNvSpPr>
              <a:spLocks/>
            </xdr:cNvSpPr>
          </xdr:nvSpPr>
          <xdr:spPr>
            <a:xfrm>
              <a:off x="241" y="543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0.4405</cdr:x>
      <cdr:y>0.26425</cdr:y>
    </cdr:from>
    <cdr:to>
      <cdr:x>0.44225</cdr:x>
      <cdr:y>0.4205</cdr:y>
    </cdr:to>
    <cdr:sp>
      <cdr:nvSpPr>
        <cdr:cNvPr id="1" name="直線コネクタ 2"/>
        <cdr:cNvSpPr>
          <a:spLocks/>
        </cdr:cNvSpPr>
      </cdr:nvSpPr>
      <cdr:spPr>
        <a:xfrm rot="5400000">
          <a:off x="3038475" y="1038225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132</xdr:row>
      <xdr:rowOff>47625</xdr:rowOff>
    </xdr:from>
    <xdr:to>
      <xdr:col>9</xdr:col>
      <xdr:colOff>0</xdr:colOff>
      <xdr:row>132</xdr:row>
      <xdr:rowOff>47625</xdr:rowOff>
    </xdr:to>
    <xdr:sp>
      <xdr:nvSpPr>
        <xdr:cNvPr id="1" name="Line 19"/>
        <xdr:cNvSpPr>
          <a:spLocks/>
        </xdr:cNvSpPr>
      </xdr:nvSpPr>
      <xdr:spPr>
        <a:xfrm>
          <a:off x="6915150" y="2123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142875</xdr:rowOff>
    </xdr:from>
    <xdr:to>
      <xdr:col>9</xdr:col>
      <xdr:colOff>0</xdr:colOff>
      <xdr:row>33</xdr:row>
      <xdr:rowOff>152400</xdr:rowOff>
    </xdr:to>
    <xdr:graphicFrame>
      <xdr:nvGraphicFramePr>
        <xdr:cNvPr id="2" name="Chart 38"/>
        <xdr:cNvGraphicFramePr/>
      </xdr:nvGraphicFramePr>
      <xdr:xfrm>
        <a:off x="0" y="2009775"/>
        <a:ext cx="69151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25</xdr:row>
      <xdr:rowOff>133350</xdr:rowOff>
    </xdr:from>
    <xdr:to>
      <xdr:col>6</xdr:col>
      <xdr:colOff>666750</xdr:colOff>
      <xdr:row>29</xdr:row>
      <xdr:rowOff>142875</xdr:rowOff>
    </xdr:to>
    <xdr:grpSp>
      <xdr:nvGrpSpPr>
        <xdr:cNvPr id="3" name="Group 105"/>
        <xdr:cNvGrpSpPr>
          <a:grpSpLocks/>
        </xdr:cNvGrpSpPr>
      </xdr:nvGrpSpPr>
      <xdr:grpSpPr>
        <a:xfrm>
          <a:off x="4400550" y="4448175"/>
          <a:ext cx="1028700" cy="733425"/>
          <a:chOff x="481" y="524"/>
          <a:chExt cx="94" cy="92"/>
        </a:xfrm>
        <a:solidFill>
          <a:srgbClr val="FFFFFF"/>
        </a:solidFill>
      </xdr:grpSpPr>
      <xdr:sp>
        <xdr:nvSpPr>
          <xdr:cNvPr id="4" name="Rectangle 44"/>
          <xdr:cNvSpPr>
            <a:spLocks/>
          </xdr:cNvSpPr>
        </xdr:nvSpPr>
        <xdr:spPr>
          <a:xfrm>
            <a:off x="481" y="593"/>
            <a:ext cx="9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人口増減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5" name="Line 46"/>
          <xdr:cNvSpPr>
            <a:spLocks/>
          </xdr:cNvSpPr>
        </xdr:nvSpPr>
        <xdr:spPr>
          <a:xfrm flipH="1" flipV="1">
            <a:off x="511" y="524"/>
            <a:ext cx="0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16</xdr:row>
      <xdr:rowOff>47625</xdr:rowOff>
    </xdr:from>
    <xdr:to>
      <xdr:col>4</xdr:col>
      <xdr:colOff>352425</xdr:colOff>
      <xdr:row>25</xdr:row>
      <xdr:rowOff>171450</xdr:rowOff>
    </xdr:to>
    <xdr:grpSp>
      <xdr:nvGrpSpPr>
        <xdr:cNvPr id="6" name="Group 104"/>
        <xdr:cNvGrpSpPr>
          <a:grpSpLocks/>
        </xdr:cNvGrpSpPr>
      </xdr:nvGrpSpPr>
      <xdr:grpSpPr>
        <a:xfrm>
          <a:off x="476250" y="2733675"/>
          <a:ext cx="3152775" cy="1752600"/>
          <a:chOff x="496" y="73"/>
          <a:chExt cx="288" cy="174"/>
        </a:xfrm>
        <a:solidFill>
          <a:srgbClr val="FFFFFF"/>
        </a:solidFill>
      </xdr:grpSpPr>
      <xdr:sp>
        <xdr:nvSpPr>
          <xdr:cNvPr id="7" name="Rectangle 43"/>
          <xdr:cNvSpPr>
            <a:spLocks/>
          </xdr:cNvSpPr>
        </xdr:nvSpPr>
        <xdr:spPr>
          <a:xfrm>
            <a:off x="690" y="73"/>
            <a:ext cx="9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人口増減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男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8" name="Line 55"/>
          <xdr:cNvSpPr>
            <a:spLocks/>
          </xdr:cNvSpPr>
        </xdr:nvSpPr>
        <xdr:spPr>
          <a:xfrm rot="10800000" flipH="1" flipV="1">
            <a:off x="496" y="2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7</xdr:col>
      <xdr:colOff>123825</xdr:colOff>
      <xdr:row>18</xdr:row>
      <xdr:rowOff>66675</xdr:rowOff>
    </xdr:from>
    <xdr:to>
      <xdr:col>8</xdr:col>
      <xdr:colOff>457200</xdr:colOff>
      <xdr:row>19</xdr:row>
      <xdr:rowOff>114300</xdr:rowOff>
    </xdr:to>
    <xdr:sp>
      <xdr:nvSpPr>
        <xdr:cNvPr id="9" name="Rectangle 41"/>
        <xdr:cNvSpPr>
          <a:spLocks/>
        </xdr:cNvSpPr>
      </xdr:nvSpPr>
      <xdr:spPr>
        <a:xfrm>
          <a:off x="5629275" y="3114675"/>
          <a:ext cx="1076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社会増減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男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3</xdr:col>
      <xdr:colOff>247650</xdr:colOff>
      <xdr:row>29</xdr:row>
      <xdr:rowOff>161925</xdr:rowOff>
    </xdr:from>
    <xdr:to>
      <xdr:col>5</xdr:col>
      <xdr:colOff>314325</xdr:colOff>
      <xdr:row>31</xdr:row>
      <xdr:rowOff>114300</xdr:rowOff>
    </xdr:to>
    <xdr:grpSp>
      <xdr:nvGrpSpPr>
        <xdr:cNvPr id="10" name="Group 106"/>
        <xdr:cNvGrpSpPr>
          <a:grpSpLocks/>
        </xdr:cNvGrpSpPr>
      </xdr:nvGrpSpPr>
      <xdr:grpSpPr>
        <a:xfrm>
          <a:off x="2781300" y="5200650"/>
          <a:ext cx="1552575" cy="314325"/>
          <a:chOff x="255" y="530"/>
          <a:chExt cx="142" cy="31"/>
        </a:xfrm>
        <a:solidFill>
          <a:srgbClr val="FFFFFF"/>
        </a:solidFill>
      </xdr:grpSpPr>
      <xdr:sp>
        <xdr:nvSpPr>
          <xdr:cNvPr id="11" name="Rectangle 42"/>
          <xdr:cNvSpPr>
            <a:spLocks/>
          </xdr:cNvSpPr>
        </xdr:nvSpPr>
        <xdr:spPr>
          <a:xfrm>
            <a:off x="298" y="539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社会増減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xdr:txBody>
      </xdr:sp>
      <xdr:grpSp>
        <xdr:nvGrpSpPr>
          <xdr:cNvPr id="12" name="Group 60"/>
          <xdr:cNvGrpSpPr>
            <a:grpSpLocks/>
          </xdr:cNvGrpSpPr>
        </xdr:nvGrpSpPr>
        <xdr:grpSpPr>
          <a:xfrm>
            <a:off x="255" y="530"/>
            <a:ext cx="36" cy="19"/>
            <a:chOff x="164" y="692"/>
            <a:chExt cx="24" cy="25"/>
          </a:xfrm>
          <a:solidFill>
            <a:srgbClr val="FFFFFF"/>
          </a:solidFill>
        </xdr:grpSpPr>
        <xdr:sp>
          <xdr:nvSpPr>
            <xdr:cNvPr id="13" name="Line 61"/>
            <xdr:cNvSpPr>
              <a:spLocks/>
            </xdr:cNvSpPr>
          </xdr:nvSpPr>
          <xdr:spPr>
            <a:xfrm>
              <a:off x="164" y="692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4" name="Line 62"/>
            <xdr:cNvSpPr>
              <a:spLocks/>
            </xdr:cNvSpPr>
          </xdr:nvSpPr>
          <xdr:spPr>
            <a:xfrm>
              <a:off x="164" y="717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123825</xdr:colOff>
      <xdr:row>13</xdr:row>
      <xdr:rowOff>57150</xdr:rowOff>
    </xdr:from>
    <xdr:to>
      <xdr:col>0</xdr:col>
      <xdr:colOff>657225</xdr:colOff>
      <xdr:row>14</xdr:row>
      <xdr:rowOff>66675</xdr:rowOff>
    </xdr:to>
    <xdr:sp>
      <xdr:nvSpPr>
        <xdr:cNvPr id="15" name="Rectangle 90"/>
        <xdr:cNvSpPr>
          <a:spLocks/>
        </xdr:cNvSpPr>
      </xdr:nvSpPr>
      <xdr:spPr>
        <a:xfrm>
          <a:off x="123825" y="2257425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4</xdr:col>
      <xdr:colOff>285750</xdr:colOff>
      <xdr:row>18</xdr:row>
      <xdr:rowOff>123825</xdr:rowOff>
    </xdr:from>
    <xdr:to>
      <xdr:col>6</xdr:col>
      <xdr:colOff>323850</xdr:colOff>
      <xdr:row>20</xdr:row>
      <xdr:rowOff>9525</xdr:rowOff>
    </xdr:to>
    <xdr:grpSp>
      <xdr:nvGrpSpPr>
        <xdr:cNvPr id="16" name="Group 102"/>
        <xdr:cNvGrpSpPr>
          <a:grpSpLocks/>
        </xdr:cNvGrpSpPr>
      </xdr:nvGrpSpPr>
      <xdr:grpSpPr>
        <a:xfrm>
          <a:off x="3562350" y="3209925"/>
          <a:ext cx="1524000" cy="247650"/>
          <a:chOff x="105" y="292"/>
          <a:chExt cx="140" cy="25"/>
        </a:xfrm>
        <a:solidFill>
          <a:srgbClr val="FFFFFF"/>
        </a:solidFill>
      </xdr:grpSpPr>
      <xdr:sp>
        <xdr:nvSpPr>
          <xdr:cNvPr id="17" name="Rectangle 39"/>
          <xdr:cNvSpPr>
            <a:spLocks/>
          </xdr:cNvSpPr>
        </xdr:nvSpPr>
        <xdr:spPr>
          <a:xfrm>
            <a:off x="138" y="292"/>
            <a:ext cx="10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自然増減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xdr:txBody>
      </xdr:sp>
      <xdr:grpSp>
        <xdr:nvGrpSpPr>
          <xdr:cNvPr id="18" name="Group 51"/>
          <xdr:cNvGrpSpPr>
            <a:grpSpLocks/>
          </xdr:cNvGrpSpPr>
        </xdr:nvGrpSpPr>
        <xdr:grpSpPr>
          <a:xfrm>
            <a:off x="105" y="303"/>
            <a:ext cx="28" cy="14"/>
            <a:chOff x="241" y="543"/>
            <a:chExt cx="14" cy="12"/>
          </a:xfrm>
          <a:solidFill>
            <a:srgbClr val="FFFFFF"/>
          </a:solidFill>
        </xdr:grpSpPr>
        <xdr:sp>
          <xdr:nvSpPr>
            <xdr:cNvPr id="19" name="Line 52"/>
            <xdr:cNvSpPr>
              <a:spLocks/>
            </xdr:cNvSpPr>
          </xdr:nvSpPr>
          <xdr:spPr>
            <a:xfrm>
              <a:off x="241" y="543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0" name="Line 53"/>
            <xdr:cNvSpPr>
              <a:spLocks/>
            </xdr:cNvSpPr>
          </xdr:nvSpPr>
          <xdr:spPr>
            <a:xfrm>
              <a:off x="241" y="543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428625</xdr:colOff>
      <xdr:row>17</xdr:row>
      <xdr:rowOff>104775</xdr:rowOff>
    </xdr:to>
    <xdr:sp>
      <xdr:nvSpPr>
        <xdr:cNvPr id="21" name="Rectangle 40"/>
        <xdr:cNvSpPr>
          <a:spLocks/>
        </xdr:cNvSpPr>
      </xdr:nvSpPr>
      <xdr:spPr>
        <a:xfrm>
          <a:off x="1047750" y="2724150"/>
          <a:ext cx="1171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自然増減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男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0</xdr:col>
      <xdr:colOff>866775</xdr:colOff>
      <xdr:row>16</xdr:row>
      <xdr:rowOff>142875</xdr:rowOff>
    </xdr:from>
    <xdr:to>
      <xdr:col>0</xdr:col>
      <xdr:colOff>1000125</xdr:colOff>
      <xdr:row>20</xdr:row>
      <xdr:rowOff>152400</xdr:rowOff>
    </xdr:to>
    <xdr:grpSp>
      <xdr:nvGrpSpPr>
        <xdr:cNvPr id="22" name="Group 48"/>
        <xdr:cNvGrpSpPr>
          <a:grpSpLocks/>
        </xdr:cNvGrpSpPr>
      </xdr:nvGrpSpPr>
      <xdr:grpSpPr>
        <a:xfrm>
          <a:off x="866775" y="2867025"/>
          <a:ext cx="142875" cy="733425"/>
          <a:chOff x="241" y="543"/>
          <a:chExt cx="14" cy="12"/>
        </a:xfrm>
        <a:solidFill>
          <a:srgbClr val="FFFFFF"/>
        </a:solidFill>
      </xdr:grpSpPr>
      <xdr:sp>
        <xdr:nvSpPr>
          <xdr:cNvPr id="23" name="Line 49"/>
          <xdr:cNvSpPr>
            <a:spLocks/>
          </xdr:cNvSpPr>
        </xdr:nvSpPr>
        <xdr:spPr>
          <a:xfrm>
            <a:off x="241" y="5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4" name="Line 50"/>
          <xdr:cNvSpPr>
            <a:spLocks/>
          </xdr:cNvSpPr>
        </xdr:nvSpPr>
        <xdr:spPr>
          <a:xfrm>
            <a:off x="241" y="543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8</xdr:col>
      <xdr:colOff>28575</xdr:colOff>
      <xdr:row>32</xdr:row>
      <xdr:rowOff>104775</xdr:rowOff>
    </xdr:from>
    <xdr:to>
      <xdr:col>8</xdr:col>
      <xdr:colOff>571500</xdr:colOff>
      <xdr:row>33</xdr:row>
      <xdr:rowOff>133350</xdr:rowOff>
    </xdr:to>
    <xdr:sp>
      <xdr:nvSpPr>
        <xdr:cNvPr id="25" name="Rectangle 103"/>
        <xdr:cNvSpPr>
          <a:spLocks/>
        </xdr:cNvSpPr>
      </xdr:nvSpPr>
      <xdr:spPr>
        <a:xfrm>
          <a:off x="6276975" y="5743575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7</xdr:col>
      <xdr:colOff>742950</xdr:colOff>
      <xdr:row>19</xdr:row>
      <xdr:rowOff>152400</xdr:rowOff>
    </xdr:from>
    <xdr:to>
      <xdr:col>7</xdr:col>
      <xdr:colOff>742950</xdr:colOff>
      <xdr:row>22</xdr:row>
      <xdr:rowOff>171450</xdr:rowOff>
    </xdr:to>
    <xdr:sp>
      <xdr:nvSpPr>
        <xdr:cNvPr id="26" name="カギ線コネクタ 42"/>
        <xdr:cNvSpPr>
          <a:spLocks/>
        </xdr:cNvSpPr>
      </xdr:nvSpPr>
      <xdr:spPr>
        <a:xfrm rot="5400000">
          <a:off x="6248400" y="3419475"/>
          <a:ext cx="0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showGridLines="0" showOutlineSymbols="0" view="pageBreakPreview" zoomScaleSheetLayoutView="100" zoomScalePageLayoutView="0" workbookViewId="0" topLeftCell="A22">
      <selection activeCell="A18" sqref="A18:I23"/>
    </sheetView>
  </sheetViews>
  <sheetFormatPr defaultColWidth="12.25390625" defaultRowHeight="12.75"/>
  <cols>
    <col min="1" max="1" width="13.75390625" style="1" customWidth="1"/>
    <col min="2" max="5" width="9.75390625" style="1" customWidth="1"/>
    <col min="6" max="8" width="9.75390625" style="12" customWidth="1"/>
    <col min="9" max="9" width="8.75390625" style="12" customWidth="1"/>
    <col min="10" max="16384" width="12.25390625" style="1" customWidth="1"/>
  </cols>
  <sheetData>
    <row r="1" spans="1:9" ht="18.75">
      <c r="A1" s="88" t="s">
        <v>36</v>
      </c>
      <c r="B1" s="89"/>
      <c r="C1" s="89"/>
      <c r="D1" s="89"/>
      <c r="E1" s="89"/>
      <c r="F1" s="89"/>
      <c r="G1" s="89"/>
      <c r="H1" s="89"/>
      <c r="I1" s="90"/>
    </row>
    <row r="2" spans="1:9" ht="14.25" thickBot="1">
      <c r="A2" s="104" t="s">
        <v>34</v>
      </c>
      <c r="B2" s="105"/>
      <c r="C2" s="105"/>
      <c r="D2" s="105"/>
      <c r="E2" s="105"/>
      <c r="F2" s="105"/>
      <c r="G2" s="105"/>
      <c r="H2" s="105"/>
      <c r="I2" s="106"/>
    </row>
    <row r="4" ht="13.5">
      <c r="A4" s="1" t="s">
        <v>19</v>
      </c>
    </row>
    <row r="6" spans="1:9" ht="13.5">
      <c r="A6" s="91" t="s">
        <v>35</v>
      </c>
      <c r="B6" s="92"/>
      <c r="C6" s="92"/>
      <c r="D6" s="92"/>
      <c r="E6" s="92"/>
      <c r="F6" s="92"/>
      <c r="G6" s="92"/>
      <c r="H6" s="92"/>
      <c r="I6" s="92"/>
    </row>
    <row r="7" spans="1:9" ht="13.5">
      <c r="A7" s="92"/>
      <c r="B7" s="92"/>
      <c r="C7" s="92"/>
      <c r="D7" s="92"/>
      <c r="E7" s="92"/>
      <c r="F7" s="92"/>
      <c r="G7" s="92"/>
      <c r="H7" s="92"/>
      <c r="I7" s="92"/>
    </row>
    <row r="8" spans="1:9" ht="13.5">
      <c r="A8" s="92"/>
      <c r="B8" s="92"/>
      <c r="C8" s="92"/>
      <c r="D8" s="92"/>
      <c r="E8" s="92"/>
      <c r="F8" s="92"/>
      <c r="G8" s="92"/>
      <c r="H8" s="92"/>
      <c r="I8" s="92"/>
    </row>
    <row r="9" spans="1:9" ht="13.5">
      <c r="A9" s="92"/>
      <c r="B9" s="92"/>
      <c r="C9" s="92"/>
      <c r="D9" s="92"/>
      <c r="E9" s="92"/>
      <c r="F9" s="92"/>
      <c r="G9" s="92"/>
      <c r="H9" s="92"/>
      <c r="I9" s="92"/>
    </row>
    <row r="10" spans="1:9" ht="13.5">
      <c r="A10" s="92"/>
      <c r="B10" s="92"/>
      <c r="C10" s="92"/>
      <c r="D10" s="92"/>
      <c r="E10" s="92"/>
      <c r="F10" s="92"/>
      <c r="G10" s="92"/>
      <c r="H10" s="92"/>
      <c r="I10" s="92"/>
    </row>
    <row r="11" spans="1:9" ht="13.5">
      <c r="A11" s="92"/>
      <c r="B11" s="92"/>
      <c r="C11" s="92"/>
      <c r="D11" s="92"/>
      <c r="E11" s="92"/>
      <c r="F11" s="92"/>
      <c r="G11" s="92"/>
      <c r="H11" s="92"/>
      <c r="I11" s="92"/>
    </row>
    <row r="12" spans="1:9" ht="13.5">
      <c r="A12" s="92"/>
      <c r="B12" s="92"/>
      <c r="C12" s="92"/>
      <c r="D12" s="92"/>
      <c r="E12" s="92"/>
      <c r="F12" s="92"/>
      <c r="G12" s="92"/>
      <c r="H12" s="92"/>
      <c r="I12" s="92"/>
    </row>
    <row r="13" spans="1:6" ht="13.5">
      <c r="A13" s="1" t="s">
        <v>20</v>
      </c>
      <c r="D13" s="3"/>
      <c r="E13" s="3"/>
      <c r="F13" s="56"/>
    </row>
    <row r="14" spans="3:5" ht="13.5">
      <c r="C14" s="3"/>
      <c r="D14" s="3"/>
      <c r="E14" s="3"/>
    </row>
    <row r="15" spans="1:9" ht="13.5">
      <c r="A15" s="58" t="s">
        <v>33</v>
      </c>
      <c r="B15" s="59"/>
      <c r="C15" s="59"/>
      <c r="D15" s="59"/>
      <c r="E15" s="59"/>
      <c r="F15" s="62"/>
      <c r="G15" s="62"/>
      <c r="H15" s="62"/>
      <c r="I15" s="63"/>
    </row>
    <row r="16" spans="3:5" ht="13.5">
      <c r="C16" s="3"/>
      <c r="D16" s="3"/>
      <c r="E16" s="3"/>
    </row>
    <row r="17" ht="13.5">
      <c r="A17" s="1" t="s">
        <v>21</v>
      </c>
    </row>
    <row r="18" spans="1:9" ht="13.5">
      <c r="A18" s="93" t="s">
        <v>46</v>
      </c>
      <c r="B18" s="94"/>
      <c r="C18" s="94"/>
      <c r="D18" s="94"/>
      <c r="E18" s="94"/>
      <c r="F18" s="94"/>
      <c r="G18" s="94"/>
      <c r="H18" s="94"/>
      <c r="I18" s="94"/>
    </row>
    <row r="19" spans="1:9" ht="13.5">
      <c r="A19" s="94"/>
      <c r="B19" s="94"/>
      <c r="C19" s="94"/>
      <c r="D19" s="94"/>
      <c r="E19" s="94"/>
      <c r="F19" s="94"/>
      <c r="G19" s="94"/>
      <c r="H19" s="94"/>
      <c r="I19" s="94"/>
    </row>
    <row r="20" spans="1:9" ht="13.5">
      <c r="A20" s="94"/>
      <c r="B20" s="94"/>
      <c r="C20" s="94"/>
      <c r="D20" s="94"/>
      <c r="E20" s="94"/>
      <c r="F20" s="94"/>
      <c r="G20" s="94"/>
      <c r="H20" s="94"/>
      <c r="I20" s="94"/>
    </row>
    <row r="21" spans="1:9" ht="13.5">
      <c r="A21" s="94"/>
      <c r="B21" s="94"/>
      <c r="C21" s="94"/>
      <c r="D21" s="94"/>
      <c r="E21" s="94"/>
      <c r="F21" s="94"/>
      <c r="G21" s="94"/>
      <c r="H21" s="94"/>
      <c r="I21" s="94"/>
    </row>
    <row r="22" spans="1:9" ht="13.5">
      <c r="A22" s="94"/>
      <c r="B22" s="94"/>
      <c r="C22" s="94"/>
      <c r="D22" s="94"/>
      <c r="E22" s="94"/>
      <c r="F22" s="94"/>
      <c r="G22" s="94"/>
      <c r="H22" s="94"/>
      <c r="I22" s="94"/>
    </row>
    <row r="23" spans="1:9" ht="13.5">
      <c r="A23" s="94"/>
      <c r="B23" s="94"/>
      <c r="C23" s="94"/>
      <c r="D23" s="94"/>
      <c r="E23" s="94"/>
      <c r="F23" s="94"/>
      <c r="G23" s="94"/>
      <c r="H23" s="94"/>
      <c r="I23" s="94"/>
    </row>
    <row r="24" spans="1:9" ht="13.5">
      <c r="A24" s="61"/>
      <c r="B24" s="61"/>
      <c r="C24" s="61"/>
      <c r="D24" s="61"/>
      <c r="E24" s="61"/>
      <c r="F24" s="61"/>
      <c r="G24" s="61"/>
      <c r="H24" s="61"/>
      <c r="I24" s="61"/>
    </row>
    <row r="26" ht="14.25"/>
    <row r="27" ht="14.25"/>
    <row r="28" ht="14.25"/>
    <row r="29" ht="14.25"/>
    <row r="32" ht="14.25"/>
    <row r="33" ht="15" customHeight="1"/>
    <row r="34" spans="1:9" ht="15" customHeight="1">
      <c r="A34" s="96"/>
      <c r="B34" s="96"/>
      <c r="C34" s="96"/>
      <c r="D34" s="96"/>
      <c r="E34" s="96"/>
      <c r="F34" s="96"/>
      <c r="G34" s="96"/>
      <c r="H34" s="96"/>
      <c r="I34" s="96"/>
    </row>
    <row r="35" spans="1:9" ht="15" customHeight="1">
      <c r="A35" s="57"/>
      <c r="B35" s="57"/>
      <c r="C35" s="57"/>
      <c r="D35" s="57"/>
      <c r="E35" s="57"/>
      <c r="F35" s="57"/>
      <c r="G35" s="57"/>
      <c r="H35" s="57"/>
      <c r="I35" s="57"/>
    </row>
    <row r="36" spans="1:9" ht="15" customHeight="1">
      <c r="A36" s="60" t="s">
        <v>22</v>
      </c>
      <c r="B36" s="2"/>
      <c r="C36" s="3"/>
      <c r="D36" s="3"/>
      <c r="E36" s="3"/>
      <c r="F36" s="15"/>
      <c r="G36" s="15"/>
      <c r="H36" s="15"/>
      <c r="I36" s="31" t="s">
        <v>10</v>
      </c>
    </row>
    <row r="37" spans="1:9" s="4" customFormat="1" ht="12" customHeight="1">
      <c r="A37" s="97" t="s">
        <v>0</v>
      </c>
      <c r="B37" s="28" t="s">
        <v>4</v>
      </c>
      <c r="C37" s="99" t="s">
        <v>8</v>
      </c>
      <c r="D37" s="100"/>
      <c r="E37" s="101"/>
      <c r="F37" s="102" t="s">
        <v>9</v>
      </c>
      <c r="G37" s="103"/>
      <c r="H37" s="103"/>
      <c r="I37" s="103"/>
    </row>
    <row r="38" spans="1:14" s="4" customFormat="1" ht="12" customHeight="1">
      <c r="A38" s="98"/>
      <c r="B38" s="29" t="s">
        <v>16</v>
      </c>
      <c r="C38" s="5" t="s">
        <v>3</v>
      </c>
      <c r="D38" s="16" t="s">
        <v>5</v>
      </c>
      <c r="E38" s="26" t="s">
        <v>15</v>
      </c>
      <c r="F38" s="14" t="s">
        <v>1</v>
      </c>
      <c r="G38" s="13" t="s">
        <v>6</v>
      </c>
      <c r="H38" s="13" t="s">
        <v>7</v>
      </c>
      <c r="I38" s="24" t="s">
        <v>2</v>
      </c>
      <c r="J38" s="25"/>
      <c r="K38" s="38"/>
      <c r="L38" s="38"/>
      <c r="M38" s="38"/>
      <c r="N38" s="38"/>
    </row>
    <row r="39" spans="1:14" s="4" customFormat="1" ht="10.5" customHeight="1">
      <c r="A39" s="44" t="s">
        <v>18</v>
      </c>
      <c r="B39" s="33">
        <v>646</v>
      </c>
      <c r="C39" s="20">
        <v>1985</v>
      </c>
      <c r="D39" s="20">
        <v>5024</v>
      </c>
      <c r="E39" s="20">
        <v>3039</v>
      </c>
      <c r="F39" s="34">
        <v>-1339</v>
      </c>
      <c r="G39" s="35">
        <v>14757</v>
      </c>
      <c r="H39" s="35">
        <v>16291</v>
      </c>
      <c r="I39" s="36">
        <v>195</v>
      </c>
      <c r="J39" s="44" t="s">
        <v>18</v>
      </c>
      <c r="K39" s="33">
        <v>646</v>
      </c>
      <c r="L39" s="20">
        <v>1985</v>
      </c>
      <c r="M39" s="34">
        <v>-1339</v>
      </c>
      <c r="N39" s="37"/>
    </row>
    <row r="40" spans="1:14" s="4" customFormat="1" ht="10.5" customHeight="1">
      <c r="A40" s="45">
        <v>2</v>
      </c>
      <c r="B40" s="33">
        <v>1805</v>
      </c>
      <c r="C40" s="21">
        <v>1955</v>
      </c>
      <c r="D40" s="20">
        <v>5196</v>
      </c>
      <c r="E40" s="21">
        <v>3241</v>
      </c>
      <c r="F40" s="34">
        <v>-150</v>
      </c>
      <c r="G40" s="35">
        <v>16111</v>
      </c>
      <c r="H40" s="35">
        <v>15866</v>
      </c>
      <c r="I40" s="36">
        <v>-395</v>
      </c>
      <c r="J40" s="45">
        <v>2</v>
      </c>
      <c r="K40" s="33">
        <v>1805</v>
      </c>
      <c r="L40" s="21">
        <v>1955</v>
      </c>
      <c r="M40" s="34">
        <v>-150</v>
      </c>
      <c r="N40" s="37"/>
    </row>
    <row r="41" spans="1:14" s="4" customFormat="1" ht="10.5" customHeight="1">
      <c r="A41" s="52">
        <v>3</v>
      </c>
      <c r="B41" s="50">
        <v>3445</v>
      </c>
      <c r="C41" s="51">
        <v>1995</v>
      </c>
      <c r="D41" s="51">
        <v>5182</v>
      </c>
      <c r="E41" s="51">
        <v>3187</v>
      </c>
      <c r="F41" s="48">
        <v>1450</v>
      </c>
      <c r="G41" s="49">
        <v>17120</v>
      </c>
      <c r="H41" s="49">
        <v>15901</v>
      </c>
      <c r="I41" s="53">
        <v>231</v>
      </c>
      <c r="J41" s="52">
        <v>3</v>
      </c>
      <c r="K41" s="50">
        <v>3445</v>
      </c>
      <c r="L41" s="51">
        <v>1995</v>
      </c>
      <c r="M41" s="48">
        <v>1450</v>
      </c>
      <c r="N41" s="37"/>
    </row>
    <row r="42" spans="1:14" s="4" customFormat="1" ht="10.5" customHeight="1">
      <c r="A42" s="45">
        <v>4</v>
      </c>
      <c r="B42" s="33">
        <v>3012</v>
      </c>
      <c r="C42" s="21">
        <v>2083</v>
      </c>
      <c r="D42" s="20">
        <v>5305</v>
      </c>
      <c r="E42" s="21">
        <v>3222</v>
      </c>
      <c r="F42" s="34">
        <v>929</v>
      </c>
      <c r="G42" s="35">
        <v>16474</v>
      </c>
      <c r="H42" s="35">
        <v>15716</v>
      </c>
      <c r="I42" s="36">
        <v>171</v>
      </c>
      <c r="J42" s="45">
        <v>4</v>
      </c>
      <c r="K42" s="33">
        <v>3012</v>
      </c>
      <c r="L42" s="21">
        <v>2083</v>
      </c>
      <c r="M42" s="34">
        <v>929</v>
      </c>
      <c r="N42" s="37"/>
    </row>
    <row r="43" spans="1:14" s="4" customFormat="1" ht="10.5" customHeight="1">
      <c r="A43" s="45">
        <v>5</v>
      </c>
      <c r="B43" s="33">
        <v>2472</v>
      </c>
      <c r="C43" s="21">
        <v>1920</v>
      </c>
      <c r="D43" s="20">
        <v>5295</v>
      </c>
      <c r="E43" s="21">
        <v>3375</v>
      </c>
      <c r="F43" s="34">
        <v>552</v>
      </c>
      <c r="G43" s="35">
        <v>16685</v>
      </c>
      <c r="H43" s="35">
        <v>16319</v>
      </c>
      <c r="I43" s="36">
        <v>186</v>
      </c>
      <c r="J43" s="45">
        <v>5</v>
      </c>
      <c r="K43" s="33">
        <v>2472</v>
      </c>
      <c r="L43" s="21">
        <v>1920</v>
      </c>
      <c r="M43" s="34">
        <v>552</v>
      </c>
      <c r="N43" s="37"/>
    </row>
    <row r="44" spans="1:14" s="4" customFormat="1" ht="10.5" customHeight="1">
      <c r="A44" s="45">
        <v>6</v>
      </c>
      <c r="B44" s="33">
        <v>2761</v>
      </c>
      <c r="C44" s="20">
        <v>2249</v>
      </c>
      <c r="D44" s="20">
        <v>5521</v>
      </c>
      <c r="E44" s="20">
        <v>3272</v>
      </c>
      <c r="F44" s="34">
        <v>512</v>
      </c>
      <c r="G44" s="35">
        <v>16783</v>
      </c>
      <c r="H44" s="35">
        <v>16528</v>
      </c>
      <c r="I44" s="36">
        <v>257</v>
      </c>
      <c r="J44" s="45">
        <v>6</v>
      </c>
      <c r="K44" s="33">
        <v>2761</v>
      </c>
      <c r="L44" s="20">
        <v>2249</v>
      </c>
      <c r="M44" s="34">
        <v>512</v>
      </c>
      <c r="N44" s="37"/>
    </row>
    <row r="45" spans="1:14" s="4" customFormat="1" ht="10.5" customHeight="1">
      <c r="A45" s="45">
        <v>7</v>
      </c>
      <c r="B45" s="33">
        <v>3896</v>
      </c>
      <c r="C45" s="20">
        <v>1942</v>
      </c>
      <c r="D45" s="20">
        <v>5352</v>
      </c>
      <c r="E45" s="20">
        <v>3410</v>
      </c>
      <c r="F45" s="34">
        <v>1954</v>
      </c>
      <c r="G45" s="35">
        <v>18881</v>
      </c>
      <c r="H45" s="35">
        <v>17192</v>
      </c>
      <c r="I45" s="36">
        <v>265</v>
      </c>
      <c r="J45" s="45">
        <v>7</v>
      </c>
      <c r="K45" s="33">
        <v>3896</v>
      </c>
      <c r="L45" s="20">
        <v>1942</v>
      </c>
      <c r="M45" s="34">
        <v>1954</v>
      </c>
      <c r="N45" s="37"/>
    </row>
    <row r="46" spans="1:14" s="4" customFormat="1" ht="10.5" customHeight="1">
      <c r="A46" s="52">
        <v>8</v>
      </c>
      <c r="B46" s="50">
        <v>2200</v>
      </c>
      <c r="C46" s="51">
        <v>2189</v>
      </c>
      <c r="D46" s="51">
        <v>5566</v>
      </c>
      <c r="E46" s="51">
        <v>3377</v>
      </c>
      <c r="F46" s="48">
        <v>11</v>
      </c>
      <c r="G46" s="49">
        <v>16943</v>
      </c>
      <c r="H46" s="49">
        <v>17132</v>
      </c>
      <c r="I46" s="53">
        <v>200</v>
      </c>
      <c r="J46" s="52">
        <v>8</v>
      </c>
      <c r="K46" s="50">
        <v>2200</v>
      </c>
      <c r="L46" s="51">
        <v>2189</v>
      </c>
      <c r="M46" s="48">
        <v>11</v>
      </c>
      <c r="N46" s="37"/>
    </row>
    <row r="47" spans="1:14" s="4" customFormat="1" ht="10.5" customHeight="1">
      <c r="A47" s="45">
        <v>9</v>
      </c>
      <c r="B47" s="33">
        <v>1575</v>
      </c>
      <c r="C47" s="21">
        <v>2151</v>
      </c>
      <c r="D47" s="20">
        <v>5635</v>
      </c>
      <c r="E47" s="21">
        <v>3484</v>
      </c>
      <c r="F47" s="34">
        <v>-576</v>
      </c>
      <c r="G47" s="35">
        <v>16460</v>
      </c>
      <c r="H47" s="35">
        <v>17197</v>
      </c>
      <c r="I47" s="36">
        <v>161</v>
      </c>
      <c r="J47" s="45">
        <v>9</v>
      </c>
      <c r="K47" s="33">
        <v>1575</v>
      </c>
      <c r="L47" s="21">
        <v>2151</v>
      </c>
      <c r="M47" s="34">
        <v>-576</v>
      </c>
      <c r="N47" s="37"/>
    </row>
    <row r="48" spans="1:14" s="4" customFormat="1" ht="10.5" customHeight="1">
      <c r="A48" s="45">
        <v>10</v>
      </c>
      <c r="B48" s="33">
        <v>1678</v>
      </c>
      <c r="C48" s="20">
        <v>2138</v>
      </c>
      <c r="D48" s="20">
        <v>5814</v>
      </c>
      <c r="E48" s="20">
        <v>3676</v>
      </c>
      <c r="F48" s="34">
        <v>-460</v>
      </c>
      <c r="G48" s="35">
        <v>16598</v>
      </c>
      <c r="H48" s="35">
        <v>16993</v>
      </c>
      <c r="I48" s="36">
        <v>-65</v>
      </c>
      <c r="J48" s="45">
        <v>10</v>
      </c>
      <c r="K48" s="33">
        <v>1678</v>
      </c>
      <c r="L48" s="20">
        <v>2138</v>
      </c>
      <c r="M48" s="34">
        <v>-460</v>
      </c>
      <c r="N48" s="37"/>
    </row>
    <row r="49" spans="1:14" s="4" customFormat="1" ht="10.5" customHeight="1">
      <c r="A49" s="45">
        <v>11</v>
      </c>
      <c r="B49" s="33">
        <v>1911</v>
      </c>
      <c r="C49" s="20">
        <v>2070</v>
      </c>
      <c r="D49" s="20">
        <v>5575</v>
      </c>
      <c r="E49" s="20">
        <v>3505</v>
      </c>
      <c r="F49" s="34">
        <v>-159</v>
      </c>
      <c r="G49" s="35">
        <v>16286</v>
      </c>
      <c r="H49" s="35">
        <v>16630</v>
      </c>
      <c r="I49" s="37">
        <v>185</v>
      </c>
      <c r="J49" s="45">
        <v>11</v>
      </c>
      <c r="K49" s="33">
        <v>1911</v>
      </c>
      <c r="L49" s="20">
        <v>2070</v>
      </c>
      <c r="M49" s="34">
        <v>-159</v>
      </c>
      <c r="N49" s="37"/>
    </row>
    <row r="50" spans="1:14" s="4" customFormat="1" ht="10.5" customHeight="1">
      <c r="A50" s="45">
        <v>12</v>
      </c>
      <c r="B50" s="33">
        <v>1168</v>
      </c>
      <c r="C50" s="20">
        <v>1996</v>
      </c>
      <c r="D50" s="20">
        <v>5663</v>
      </c>
      <c r="E50" s="20">
        <v>3667</v>
      </c>
      <c r="F50" s="34">
        <v>-828</v>
      </c>
      <c r="G50" s="35">
        <v>15950</v>
      </c>
      <c r="H50" s="35">
        <v>16903</v>
      </c>
      <c r="I50" s="37">
        <v>125</v>
      </c>
      <c r="J50" s="45">
        <v>12</v>
      </c>
      <c r="K50" s="33">
        <v>1168</v>
      </c>
      <c r="L50" s="20">
        <v>1996</v>
      </c>
      <c r="M50" s="34">
        <v>-828</v>
      </c>
      <c r="N50" s="37"/>
    </row>
    <row r="51" spans="1:14" s="4" customFormat="1" ht="10.5" customHeight="1">
      <c r="A51" s="52">
        <v>13</v>
      </c>
      <c r="B51" s="50">
        <v>805</v>
      </c>
      <c r="C51" s="51">
        <v>1607</v>
      </c>
      <c r="D51" s="51">
        <v>5350</v>
      </c>
      <c r="E51" s="51">
        <v>3743</v>
      </c>
      <c r="F51" s="48">
        <v>-802</v>
      </c>
      <c r="G51" s="49">
        <v>16081</v>
      </c>
      <c r="H51" s="49">
        <v>17066</v>
      </c>
      <c r="I51" s="53">
        <v>183</v>
      </c>
      <c r="J51" s="52">
        <v>13</v>
      </c>
      <c r="K51" s="50">
        <v>805</v>
      </c>
      <c r="L51" s="51">
        <v>1607</v>
      </c>
      <c r="M51" s="48">
        <v>-802</v>
      </c>
      <c r="N51" s="37"/>
    </row>
    <row r="52" spans="1:14" s="4" customFormat="1" ht="10.5" customHeight="1">
      <c r="A52" s="45">
        <v>14</v>
      </c>
      <c r="B52" s="33">
        <v>870</v>
      </c>
      <c r="C52" s="20">
        <v>1616</v>
      </c>
      <c r="D52" s="20">
        <v>5280</v>
      </c>
      <c r="E52" s="20">
        <v>3664</v>
      </c>
      <c r="F52" s="34">
        <v>-746</v>
      </c>
      <c r="G52" s="35">
        <v>15852</v>
      </c>
      <c r="H52" s="35">
        <v>16636</v>
      </c>
      <c r="I52" s="37">
        <v>38</v>
      </c>
      <c r="J52" s="45">
        <v>14</v>
      </c>
      <c r="K52" s="33">
        <v>870</v>
      </c>
      <c r="L52" s="20">
        <v>1616</v>
      </c>
      <c r="M52" s="34">
        <v>-746</v>
      </c>
      <c r="N52" s="37"/>
    </row>
    <row r="53" spans="1:14" s="4" customFormat="1" ht="10.5" customHeight="1">
      <c r="A53" s="45">
        <v>15</v>
      </c>
      <c r="B53" s="33">
        <v>396</v>
      </c>
      <c r="C53" s="20">
        <v>1345</v>
      </c>
      <c r="D53" s="20">
        <v>5069</v>
      </c>
      <c r="E53" s="20">
        <v>3724</v>
      </c>
      <c r="F53" s="34">
        <v>-949</v>
      </c>
      <c r="G53" s="35">
        <v>15810</v>
      </c>
      <c r="H53" s="35">
        <v>16859</v>
      </c>
      <c r="I53" s="37">
        <v>100</v>
      </c>
      <c r="J53" s="45">
        <v>15</v>
      </c>
      <c r="K53" s="33">
        <v>396</v>
      </c>
      <c r="L53" s="20">
        <v>1345</v>
      </c>
      <c r="M53" s="34">
        <v>-949</v>
      </c>
      <c r="N53" s="37"/>
    </row>
    <row r="54" spans="1:19" s="4" customFormat="1" ht="10.5" customHeight="1">
      <c r="A54" s="45">
        <v>16</v>
      </c>
      <c r="B54" s="33">
        <v>126</v>
      </c>
      <c r="C54" s="20">
        <v>1013</v>
      </c>
      <c r="D54" s="20">
        <v>4994</v>
      </c>
      <c r="E54" s="20">
        <v>3981</v>
      </c>
      <c r="F54" s="34">
        <v>-887</v>
      </c>
      <c r="G54" s="35">
        <v>15410</v>
      </c>
      <c r="H54" s="35">
        <v>16426</v>
      </c>
      <c r="I54" s="37">
        <v>129</v>
      </c>
      <c r="J54" s="45">
        <v>16</v>
      </c>
      <c r="K54" s="33">
        <v>126</v>
      </c>
      <c r="L54" s="20">
        <v>1013</v>
      </c>
      <c r="M54" s="34">
        <v>-887</v>
      </c>
      <c r="N54" s="37"/>
      <c r="O54" s="20"/>
      <c r="P54" s="34"/>
      <c r="Q54" s="35"/>
      <c r="R54" s="35"/>
      <c r="S54" s="37"/>
    </row>
    <row r="55" spans="1:14" s="4" customFormat="1" ht="10.5" customHeight="1">
      <c r="A55" s="45">
        <v>17</v>
      </c>
      <c r="B55" s="33">
        <v>764</v>
      </c>
      <c r="C55" s="20">
        <v>606</v>
      </c>
      <c r="D55" s="20">
        <v>4646</v>
      </c>
      <c r="E55" s="20">
        <v>4040</v>
      </c>
      <c r="F55" s="34">
        <v>158</v>
      </c>
      <c r="G55" s="35">
        <v>15238</v>
      </c>
      <c r="H55" s="35">
        <v>15206</v>
      </c>
      <c r="I55" s="37">
        <v>126</v>
      </c>
      <c r="J55" s="45">
        <v>17</v>
      </c>
      <c r="K55" s="33">
        <v>764</v>
      </c>
      <c r="L55" s="20">
        <v>606</v>
      </c>
      <c r="M55" s="34">
        <v>158</v>
      </c>
      <c r="N55" s="37"/>
    </row>
    <row r="56" spans="1:14" s="4" customFormat="1" ht="10.5" customHeight="1">
      <c r="A56" s="52">
        <v>18</v>
      </c>
      <c r="B56" s="50">
        <v>47</v>
      </c>
      <c r="C56" s="51">
        <v>782</v>
      </c>
      <c r="D56" s="51">
        <v>5220</v>
      </c>
      <c r="E56" s="51">
        <v>4438</v>
      </c>
      <c r="F56" s="48">
        <v>-735</v>
      </c>
      <c r="G56" s="49">
        <v>15232</v>
      </c>
      <c r="H56" s="49">
        <v>16035</v>
      </c>
      <c r="I56" s="53">
        <v>68</v>
      </c>
      <c r="J56" s="52">
        <v>18</v>
      </c>
      <c r="K56" s="50">
        <v>47</v>
      </c>
      <c r="L56" s="51">
        <v>782</v>
      </c>
      <c r="M56" s="48">
        <v>-735</v>
      </c>
      <c r="N56" s="54"/>
    </row>
    <row r="57" spans="1:14" s="4" customFormat="1" ht="10.5" customHeight="1">
      <c r="A57" s="76">
        <v>19</v>
      </c>
      <c r="B57" s="33">
        <v>-85</v>
      </c>
      <c r="C57" s="20">
        <v>642</v>
      </c>
      <c r="D57" s="20">
        <v>5255</v>
      </c>
      <c r="E57" s="20">
        <v>4613</v>
      </c>
      <c r="F57" s="34">
        <v>-727</v>
      </c>
      <c r="G57" s="35">
        <v>14654</v>
      </c>
      <c r="H57" s="35">
        <v>15650</v>
      </c>
      <c r="I57" s="37">
        <v>269</v>
      </c>
      <c r="J57" s="46">
        <v>19</v>
      </c>
      <c r="K57" s="33">
        <v>-85</v>
      </c>
      <c r="L57" s="20">
        <v>642</v>
      </c>
      <c r="M57" s="34">
        <v>-727</v>
      </c>
      <c r="N57" s="54"/>
    </row>
    <row r="58" spans="1:14" s="4" customFormat="1" ht="10.5" customHeight="1">
      <c r="A58" s="77">
        <v>20</v>
      </c>
      <c r="B58" s="33">
        <v>363</v>
      </c>
      <c r="C58" s="20">
        <v>631</v>
      </c>
      <c r="D58" s="20">
        <v>5091</v>
      </c>
      <c r="E58" s="64">
        <v>4460</v>
      </c>
      <c r="F58" s="37">
        <v>-268</v>
      </c>
      <c r="G58" s="35">
        <v>14278</v>
      </c>
      <c r="H58" s="35">
        <v>14895</v>
      </c>
      <c r="I58" s="37">
        <v>349</v>
      </c>
      <c r="J58" s="46">
        <v>20</v>
      </c>
      <c r="K58" s="33">
        <v>363</v>
      </c>
      <c r="L58" s="20">
        <v>631</v>
      </c>
      <c r="M58" s="37">
        <v>-268</v>
      </c>
      <c r="N58" s="54"/>
    </row>
    <row r="59" spans="1:14" s="4" customFormat="1" ht="10.5" customHeight="1">
      <c r="A59" s="77">
        <v>21</v>
      </c>
      <c r="B59" s="33">
        <v>-152</v>
      </c>
      <c r="C59" s="72">
        <v>171</v>
      </c>
      <c r="D59" s="20">
        <v>5055</v>
      </c>
      <c r="E59" s="64">
        <v>4884</v>
      </c>
      <c r="F59" s="41">
        <v>-323</v>
      </c>
      <c r="G59" s="35">
        <v>13879</v>
      </c>
      <c r="H59" s="35">
        <v>14528</v>
      </c>
      <c r="I59" s="37">
        <v>326</v>
      </c>
      <c r="J59" s="46">
        <v>21</v>
      </c>
      <c r="K59" s="37">
        <v>-152</v>
      </c>
      <c r="L59" s="20">
        <v>171</v>
      </c>
      <c r="M59" s="37">
        <v>5055</v>
      </c>
      <c r="N59" s="54"/>
    </row>
    <row r="60" spans="1:14" s="4" customFormat="1" ht="10.5" customHeight="1">
      <c r="A60" s="77">
        <v>22</v>
      </c>
      <c r="B60" s="33">
        <v>-29</v>
      </c>
      <c r="C60" s="72">
        <v>119</v>
      </c>
      <c r="D60" s="20">
        <v>4999</v>
      </c>
      <c r="E60" s="64">
        <v>4880</v>
      </c>
      <c r="F60" s="41">
        <v>-148</v>
      </c>
      <c r="G60" s="35">
        <v>13608</v>
      </c>
      <c r="H60" s="35">
        <v>13998</v>
      </c>
      <c r="I60" s="37">
        <v>242</v>
      </c>
      <c r="J60" s="46">
        <v>22</v>
      </c>
      <c r="K60" s="37">
        <v>-29</v>
      </c>
      <c r="L60" s="20">
        <v>119</v>
      </c>
      <c r="M60" s="37">
        <v>4999</v>
      </c>
      <c r="N60" s="54"/>
    </row>
    <row r="61" spans="1:19" s="4" customFormat="1" ht="10.5" customHeight="1">
      <c r="A61" s="78">
        <v>23</v>
      </c>
      <c r="B61" s="43">
        <v>-42</v>
      </c>
      <c r="C61" s="87">
        <f>D61-E61</f>
        <v>-85</v>
      </c>
      <c r="D61" s="23">
        <f>M61</f>
        <v>5019</v>
      </c>
      <c r="E61" s="23">
        <f>N61</f>
        <v>5104</v>
      </c>
      <c r="F61" s="65">
        <f>O61</f>
        <v>43</v>
      </c>
      <c r="G61" s="23">
        <f>P61</f>
        <v>14042</v>
      </c>
      <c r="H61" s="23">
        <f>Q61</f>
        <v>14154</v>
      </c>
      <c r="I61" s="42">
        <f>R61-S61</f>
        <v>155</v>
      </c>
      <c r="J61" s="47">
        <v>23</v>
      </c>
      <c r="K61" s="42">
        <f>L61+O61</f>
        <v>-42</v>
      </c>
      <c r="L61" s="23">
        <f>M61-N61</f>
        <v>-85</v>
      </c>
      <c r="M61" s="42">
        <v>5019</v>
      </c>
      <c r="N61" s="54">
        <v>5104</v>
      </c>
      <c r="O61" s="4">
        <f>P61+R61-Q61-S61</f>
        <v>43</v>
      </c>
      <c r="P61" s="4">
        <v>14042</v>
      </c>
      <c r="Q61" s="4">
        <v>14154</v>
      </c>
      <c r="R61" s="4">
        <v>541</v>
      </c>
      <c r="S61" s="4">
        <v>386</v>
      </c>
    </row>
    <row r="62" spans="1:19" s="6" customFormat="1" ht="12.75" customHeight="1">
      <c r="A62" s="95" t="s">
        <v>17</v>
      </c>
      <c r="B62" s="92"/>
      <c r="C62" s="92"/>
      <c r="D62" s="92"/>
      <c r="E62" s="11"/>
      <c r="G62" s="12"/>
      <c r="H62" s="12"/>
      <c r="I62" s="12"/>
      <c r="K62" s="55"/>
      <c r="L62" s="30" t="s">
        <v>39</v>
      </c>
      <c r="M62" s="30" t="s">
        <v>37</v>
      </c>
      <c r="N62" s="30" t="s">
        <v>38</v>
      </c>
      <c r="O62" s="79" t="s">
        <v>40</v>
      </c>
      <c r="P62" s="79" t="s">
        <v>31</v>
      </c>
      <c r="Q62" s="79" t="s">
        <v>32</v>
      </c>
      <c r="R62" s="79" t="s">
        <v>41</v>
      </c>
      <c r="S62" s="79" t="s">
        <v>42</v>
      </c>
    </row>
    <row r="63" spans="1:14" s="6" customFormat="1" ht="10.5" customHeight="1">
      <c r="A63" s="7"/>
      <c r="B63" s="7"/>
      <c r="C63" s="10"/>
      <c r="D63" s="10"/>
      <c r="E63" s="7"/>
      <c r="F63" s="12"/>
      <c r="G63" s="12"/>
      <c r="H63" s="12"/>
      <c r="I63" s="12"/>
      <c r="K63" s="55"/>
      <c r="L63" s="3"/>
      <c r="M63" s="3"/>
      <c r="N63" s="54"/>
    </row>
    <row r="64" spans="1:14" s="6" customFormat="1" ht="10.5" customHeight="1">
      <c r="A64" s="7"/>
      <c r="B64" s="7"/>
      <c r="C64" s="10"/>
      <c r="D64" s="10"/>
      <c r="E64" s="7"/>
      <c r="F64" s="12"/>
      <c r="G64" s="12"/>
      <c r="H64" s="12"/>
      <c r="I64" s="12"/>
      <c r="K64" s="32"/>
      <c r="L64" s="3"/>
      <c r="M64" s="3"/>
      <c r="N64" s="54"/>
    </row>
    <row r="65" spans="1:14" s="6" customFormat="1" ht="10.5" customHeight="1">
      <c r="A65" s="7"/>
      <c r="B65" s="7"/>
      <c r="C65" s="10"/>
      <c r="D65" s="10"/>
      <c r="E65" s="7"/>
      <c r="F65" s="12"/>
      <c r="G65" s="12"/>
      <c r="H65" s="12"/>
      <c r="I65" s="12"/>
      <c r="K65" s="39"/>
      <c r="L65" s="3"/>
      <c r="M65" s="3"/>
      <c r="N65" s="54"/>
    </row>
    <row r="66" spans="1:14" ht="13.5">
      <c r="A66" s="8"/>
      <c r="B66" s="8"/>
      <c r="C66" s="8"/>
      <c r="D66" s="8"/>
      <c r="E66" s="8"/>
      <c r="K66" s="32"/>
      <c r="L66" s="3"/>
      <c r="M66" s="3"/>
      <c r="N66" s="3"/>
    </row>
    <row r="67" spans="3:14" ht="13.5">
      <c r="C67" s="9"/>
      <c r="D67" s="9"/>
      <c r="E67" s="9"/>
      <c r="K67" s="32"/>
      <c r="L67" s="3"/>
      <c r="M67" s="3"/>
      <c r="N67" s="3"/>
    </row>
    <row r="68" spans="11:14" ht="13.5">
      <c r="K68" s="32"/>
      <c r="L68" s="3"/>
      <c r="M68" s="3"/>
      <c r="N68" s="3"/>
    </row>
    <row r="69" spans="11:14" ht="13.5">
      <c r="K69" s="32"/>
      <c r="L69" s="3"/>
      <c r="M69" s="3"/>
      <c r="N69" s="3"/>
    </row>
    <row r="70" spans="11:14" ht="13.5">
      <c r="K70" s="32"/>
      <c r="L70" s="3"/>
      <c r="M70" s="3"/>
      <c r="N70" s="3"/>
    </row>
    <row r="71" spans="11:14" ht="13.5">
      <c r="K71" s="32"/>
      <c r="L71" s="3"/>
      <c r="M71" s="3"/>
      <c r="N71" s="3"/>
    </row>
    <row r="72" spans="11:14" ht="13.5">
      <c r="K72" s="32"/>
      <c r="L72" s="3"/>
      <c r="M72" s="3"/>
      <c r="N72" s="3"/>
    </row>
    <row r="73" spans="11:14" ht="13.5">
      <c r="K73" s="32"/>
      <c r="L73" s="3"/>
      <c r="M73" s="3"/>
      <c r="N73" s="3"/>
    </row>
    <row r="74" spans="11:14" ht="13.5">
      <c r="K74" s="32"/>
      <c r="L74" s="3"/>
      <c r="M74" s="3"/>
      <c r="N74" s="3"/>
    </row>
    <row r="75" spans="11:14" ht="13.5">
      <c r="K75" s="32"/>
      <c r="L75" s="3"/>
      <c r="M75" s="3"/>
      <c r="N75" s="3"/>
    </row>
    <row r="76" spans="11:14" ht="13.5">
      <c r="K76" s="32"/>
      <c r="L76" s="3"/>
      <c r="M76" s="3"/>
      <c r="N76" s="3"/>
    </row>
    <row r="77" spans="11:14" ht="13.5">
      <c r="K77" s="32"/>
      <c r="L77" s="3"/>
      <c r="M77" s="3"/>
      <c r="N77" s="3"/>
    </row>
    <row r="78" ht="13.5">
      <c r="K78" s="22"/>
    </row>
    <row r="79" ht="13.5">
      <c r="K79" s="22"/>
    </row>
    <row r="80" ht="13.5">
      <c r="K80" s="22"/>
    </row>
    <row r="81" ht="13.5">
      <c r="K81" s="22"/>
    </row>
  </sheetData>
  <sheetProtection/>
  <mergeCells count="9">
    <mergeCell ref="A1:I1"/>
    <mergeCell ref="A6:I12"/>
    <mergeCell ref="A18:I23"/>
    <mergeCell ref="A62:D62"/>
    <mergeCell ref="A34:I34"/>
    <mergeCell ref="A37:A38"/>
    <mergeCell ref="C37:E37"/>
    <mergeCell ref="F37:I37"/>
    <mergeCell ref="A2:I2"/>
  </mergeCells>
  <printOptions/>
  <pageMargins left="0.7874015748031497" right="0.5118110236220472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5"/>
  <sheetViews>
    <sheetView showGridLines="0" tabSelected="1" showOutlineSymbols="0" zoomScaleSheetLayoutView="100" workbookViewId="0" topLeftCell="A1">
      <selection activeCell="A5" sqref="A5:I12"/>
    </sheetView>
  </sheetViews>
  <sheetFormatPr defaultColWidth="12.25390625" defaultRowHeight="12.75"/>
  <cols>
    <col min="1" max="1" width="13.75390625" style="1" customWidth="1"/>
    <col min="2" max="5" width="9.75390625" style="1" customWidth="1"/>
    <col min="6" max="8" width="9.75390625" style="12" customWidth="1"/>
    <col min="9" max="9" width="8.75390625" style="12" customWidth="1"/>
    <col min="10" max="19" width="12.25390625" style="117" customWidth="1"/>
    <col min="20" max="16384" width="12.25390625" style="1" customWidth="1"/>
  </cols>
  <sheetData>
    <row r="1" ht="13.5">
      <c r="A1" s="1" t="s">
        <v>29</v>
      </c>
    </row>
    <row r="3" spans="1:9" ht="13.5">
      <c r="A3" s="58" t="s">
        <v>44</v>
      </c>
      <c r="B3" s="59"/>
      <c r="C3" s="59"/>
      <c r="D3" s="59"/>
      <c r="E3" s="59"/>
      <c r="F3" s="62"/>
      <c r="G3" s="62"/>
      <c r="H3" s="62"/>
      <c r="I3" s="63"/>
    </row>
    <row r="5" spans="1:9" ht="13.5">
      <c r="A5" s="93" t="s">
        <v>45</v>
      </c>
      <c r="B5" s="107"/>
      <c r="C5" s="107"/>
      <c r="D5" s="107"/>
      <c r="E5" s="107"/>
      <c r="F5" s="107"/>
      <c r="G5" s="107"/>
      <c r="H5" s="107"/>
      <c r="I5" s="107"/>
    </row>
    <row r="6" spans="1:9" ht="13.5">
      <c r="A6" s="107"/>
      <c r="B6" s="107"/>
      <c r="C6" s="107"/>
      <c r="D6" s="107"/>
      <c r="E6" s="107"/>
      <c r="F6" s="107"/>
      <c r="G6" s="107"/>
      <c r="H6" s="107"/>
      <c r="I6" s="107"/>
    </row>
    <row r="7" spans="1:9" ht="13.5">
      <c r="A7" s="107"/>
      <c r="B7" s="107"/>
      <c r="C7" s="107"/>
      <c r="D7" s="107"/>
      <c r="E7" s="107"/>
      <c r="F7" s="107"/>
      <c r="G7" s="107"/>
      <c r="H7" s="107"/>
      <c r="I7" s="107"/>
    </row>
    <row r="8" spans="1:9" ht="13.5">
      <c r="A8" s="107"/>
      <c r="B8" s="107"/>
      <c r="C8" s="107"/>
      <c r="D8" s="107"/>
      <c r="E8" s="107"/>
      <c r="F8" s="107"/>
      <c r="G8" s="107"/>
      <c r="H8" s="107"/>
      <c r="I8" s="107"/>
    </row>
    <row r="9" spans="1:9" ht="13.5">
      <c r="A9" s="107"/>
      <c r="B9" s="107"/>
      <c r="C9" s="107"/>
      <c r="D9" s="107"/>
      <c r="E9" s="107"/>
      <c r="F9" s="107"/>
      <c r="G9" s="107"/>
      <c r="H9" s="107"/>
      <c r="I9" s="107"/>
    </row>
    <row r="10" spans="1:9" ht="13.5">
      <c r="A10" s="107"/>
      <c r="B10" s="107"/>
      <c r="C10" s="107"/>
      <c r="D10" s="107"/>
      <c r="E10" s="107"/>
      <c r="F10" s="107"/>
      <c r="G10" s="107"/>
      <c r="H10" s="107"/>
      <c r="I10" s="107"/>
    </row>
    <row r="11" spans="1:9" ht="13.5">
      <c r="A11" s="107"/>
      <c r="B11" s="107"/>
      <c r="C11" s="107"/>
      <c r="D11" s="107"/>
      <c r="E11" s="107"/>
      <c r="F11" s="107"/>
      <c r="G11" s="107"/>
      <c r="H11" s="107"/>
      <c r="I11" s="107"/>
    </row>
    <row r="12" spans="1:9" ht="13.5">
      <c r="A12" s="107"/>
      <c r="B12" s="107"/>
      <c r="C12" s="107"/>
      <c r="D12" s="107"/>
      <c r="E12" s="107"/>
      <c r="F12" s="107"/>
      <c r="G12" s="107"/>
      <c r="H12" s="107"/>
      <c r="I12" s="107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5" spans="1:9" ht="15" customHeight="1">
      <c r="A35" s="96" t="s">
        <v>14</v>
      </c>
      <c r="B35" s="96"/>
      <c r="C35" s="96"/>
      <c r="D35" s="96"/>
      <c r="E35" s="96"/>
      <c r="F35" s="96"/>
      <c r="G35" s="96"/>
      <c r="H35" s="96"/>
      <c r="I35" s="96"/>
    </row>
    <row r="36" spans="1:9" ht="15" customHeight="1">
      <c r="A36" s="2"/>
      <c r="B36" s="2"/>
      <c r="C36" s="3"/>
      <c r="D36" s="3"/>
      <c r="E36" s="3"/>
      <c r="F36" s="15"/>
      <c r="G36" s="15"/>
      <c r="H36" s="15"/>
      <c r="I36" s="31" t="s">
        <v>10</v>
      </c>
    </row>
    <row r="37" spans="1:19" s="4" customFormat="1" ht="12.75" customHeight="1">
      <c r="A37" s="108" t="s">
        <v>0</v>
      </c>
      <c r="B37" s="28" t="s">
        <v>4</v>
      </c>
      <c r="C37" s="100" t="s">
        <v>8</v>
      </c>
      <c r="D37" s="100"/>
      <c r="E37" s="101"/>
      <c r="F37" s="110" t="s">
        <v>9</v>
      </c>
      <c r="G37" s="111"/>
      <c r="H37" s="111"/>
      <c r="I37" s="111"/>
      <c r="J37" s="118"/>
      <c r="K37" s="118"/>
      <c r="L37" s="118"/>
      <c r="M37" s="118"/>
      <c r="N37" s="118"/>
      <c r="O37" s="118"/>
      <c r="P37" s="118"/>
      <c r="Q37" s="118"/>
      <c r="R37" s="118"/>
      <c r="S37" s="118"/>
    </row>
    <row r="38" spans="1:19" s="4" customFormat="1" ht="12.75" customHeight="1">
      <c r="A38" s="109"/>
      <c r="B38" s="29" t="s">
        <v>16</v>
      </c>
      <c r="C38" s="5" t="s">
        <v>3</v>
      </c>
      <c r="D38" s="16" t="s">
        <v>5</v>
      </c>
      <c r="E38" s="26" t="s">
        <v>15</v>
      </c>
      <c r="F38" s="14" t="s">
        <v>1</v>
      </c>
      <c r="G38" s="13" t="s">
        <v>6</v>
      </c>
      <c r="H38" s="13" t="s">
        <v>7</v>
      </c>
      <c r="I38" s="24" t="s">
        <v>2</v>
      </c>
      <c r="J38" s="118"/>
      <c r="K38" s="118"/>
      <c r="L38" s="118"/>
      <c r="M38" s="118"/>
      <c r="N38" s="118"/>
      <c r="O38" s="118"/>
      <c r="P38" s="118"/>
      <c r="Q38" s="118"/>
      <c r="R38" s="118"/>
      <c r="S38" s="118"/>
    </row>
    <row r="39" spans="1:19" s="38" customFormat="1" ht="4.5" customHeight="1">
      <c r="A39" s="17"/>
      <c r="B39" s="17"/>
      <c r="C39" s="17"/>
      <c r="D39" s="18"/>
      <c r="E39" s="17"/>
      <c r="F39" s="19"/>
      <c r="G39" s="27"/>
      <c r="H39" s="19"/>
      <c r="I39" s="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</row>
    <row r="40" spans="1:19" s="4" customFormat="1" ht="15" customHeight="1">
      <c r="A40" s="114" t="s">
        <v>13</v>
      </c>
      <c r="B40" s="115"/>
      <c r="C40" s="115"/>
      <c r="D40" s="115"/>
      <c r="E40" s="115"/>
      <c r="F40" s="115"/>
      <c r="G40" s="115"/>
      <c r="H40" s="115"/>
      <c r="I40" s="115"/>
      <c r="J40" s="119"/>
      <c r="K40" s="120" t="s">
        <v>27</v>
      </c>
      <c r="L40" s="120"/>
      <c r="M40" s="120"/>
      <c r="N40" s="120" t="s">
        <v>23</v>
      </c>
      <c r="O40" s="120"/>
      <c r="P40" s="120"/>
      <c r="Q40" s="120" t="s">
        <v>28</v>
      </c>
      <c r="R40" s="120"/>
      <c r="S40" s="120"/>
    </row>
    <row r="41" spans="1:19" s="4" customFormat="1" ht="10.5" customHeight="1">
      <c r="A41" s="80" t="s">
        <v>43</v>
      </c>
      <c r="B41" s="33">
        <v>-85</v>
      </c>
      <c r="C41" s="20">
        <v>642</v>
      </c>
      <c r="D41" s="20">
        <v>5255</v>
      </c>
      <c r="E41" s="20">
        <v>4613</v>
      </c>
      <c r="F41" s="34">
        <v>-727</v>
      </c>
      <c r="G41" s="35">
        <v>14654</v>
      </c>
      <c r="H41" s="35">
        <v>15650</v>
      </c>
      <c r="I41" s="37">
        <v>269</v>
      </c>
      <c r="J41" s="119"/>
      <c r="K41" s="119" t="s">
        <v>24</v>
      </c>
      <c r="L41" s="119" t="s">
        <v>25</v>
      </c>
      <c r="M41" s="119" t="s">
        <v>26</v>
      </c>
      <c r="N41" s="119" t="s">
        <v>24</v>
      </c>
      <c r="O41" s="119" t="s">
        <v>25</v>
      </c>
      <c r="P41" s="119" t="s">
        <v>26</v>
      </c>
      <c r="Q41" s="119" t="s">
        <v>24</v>
      </c>
      <c r="R41" s="119" t="s">
        <v>25</v>
      </c>
      <c r="S41" s="119" t="s">
        <v>26</v>
      </c>
    </row>
    <row r="42" spans="1:19" s="4" customFormat="1" ht="10.5" customHeight="1">
      <c r="A42" s="46">
        <v>20</v>
      </c>
      <c r="B42" s="33">
        <v>363</v>
      </c>
      <c r="C42" s="20">
        <v>631</v>
      </c>
      <c r="D42" s="20">
        <v>5091</v>
      </c>
      <c r="E42" s="20">
        <v>4460</v>
      </c>
      <c r="F42" s="34">
        <v>-268</v>
      </c>
      <c r="G42" s="35">
        <v>14278</v>
      </c>
      <c r="H42" s="35">
        <v>14895</v>
      </c>
      <c r="I42" s="35">
        <v>349</v>
      </c>
      <c r="J42" s="121" t="s">
        <v>30</v>
      </c>
      <c r="K42" s="118">
        <v>642</v>
      </c>
      <c r="L42" s="118">
        <v>275</v>
      </c>
      <c r="M42" s="118">
        <v>367</v>
      </c>
      <c r="N42" s="118">
        <v>-727</v>
      </c>
      <c r="O42" s="118">
        <v>-338</v>
      </c>
      <c r="P42" s="118">
        <v>-389</v>
      </c>
      <c r="Q42" s="118">
        <v>-85</v>
      </c>
      <c r="R42" s="118">
        <v>-63</v>
      </c>
      <c r="S42" s="118">
        <v>-22</v>
      </c>
    </row>
    <row r="43" spans="1:19" s="4" customFormat="1" ht="10.5" customHeight="1">
      <c r="A43" s="46">
        <v>21</v>
      </c>
      <c r="B43" s="33">
        <v>-152</v>
      </c>
      <c r="C43" s="20">
        <v>171</v>
      </c>
      <c r="D43" s="20">
        <v>5055</v>
      </c>
      <c r="E43" s="20">
        <v>4884</v>
      </c>
      <c r="F43" s="34">
        <v>-323</v>
      </c>
      <c r="G43" s="35">
        <v>13879</v>
      </c>
      <c r="H43" s="35">
        <v>14528</v>
      </c>
      <c r="I43" s="35">
        <v>326</v>
      </c>
      <c r="J43" s="121">
        <v>20</v>
      </c>
      <c r="K43" s="118">
        <v>631</v>
      </c>
      <c r="L43" s="118">
        <v>233</v>
      </c>
      <c r="M43" s="118">
        <v>398</v>
      </c>
      <c r="N43" s="118">
        <v>-268</v>
      </c>
      <c r="O43" s="118">
        <v>151</v>
      </c>
      <c r="P43" s="118">
        <v>-419</v>
      </c>
      <c r="Q43" s="118">
        <v>363</v>
      </c>
      <c r="R43" s="118">
        <v>384</v>
      </c>
      <c r="S43" s="118">
        <v>-21</v>
      </c>
    </row>
    <row r="44" spans="1:19" s="4" customFormat="1" ht="10.5" customHeight="1">
      <c r="A44" s="17">
        <v>22</v>
      </c>
      <c r="B44" s="33">
        <v>-29</v>
      </c>
      <c r="C44" s="20">
        <v>119</v>
      </c>
      <c r="D44" s="20">
        <v>4999</v>
      </c>
      <c r="E44" s="20">
        <v>4880</v>
      </c>
      <c r="F44" s="34">
        <v>-148</v>
      </c>
      <c r="G44" s="35">
        <v>13608</v>
      </c>
      <c r="H44" s="35">
        <v>13998</v>
      </c>
      <c r="I44" s="35">
        <v>242</v>
      </c>
      <c r="J44" s="121">
        <v>21</v>
      </c>
      <c r="K44" s="118">
        <v>171</v>
      </c>
      <c r="L44" s="119">
        <v>-82</v>
      </c>
      <c r="M44" s="119">
        <v>253</v>
      </c>
      <c r="N44" s="118">
        <v>-322</v>
      </c>
      <c r="O44" s="119">
        <v>59</v>
      </c>
      <c r="P44" s="119">
        <v>-381</v>
      </c>
      <c r="Q44" s="118">
        <v>-151</v>
      </c>
      <c r="R44" s="118">
        <v>-23</v>
      </c>
      <c r="S44" s="118">
        <v>-128</v>
      </c>
    </row>
    <row r="45" spans="1:19" s="4" customFormat="1" ht="10.5" customHeight="1">
      <c r="A45" s="46">
        <v>23</v>
      </c>
      <c r="B45" s="66">
        <v>-42</v>
      </c>
      <c r="C45" s="67">
        <f>D45-E45</f>
        <v>-85</v>
      </c>
      <c r="D45" s="71">
        <v>5019</v>
      </c>
      <c r="E45" s="84">
        <v>5104</v>
      </c>
      <c r="F45" s="81">
        <v>43</v>
      </c>
      <c r="G45" s="81">
        <v>14042</v>
      </c>
      <c r="H45" s="81">
        <v>14154</v>
      </c>
      <c r="I45" s="81">
        <v>155</v>
      </c>
      <c r="J45" s="121">
        <v>22</v>
      </c>
      <c r="K45" s="118">
        <v>119</v>
      </c>
      <c r="L45" s="118">
        <v>59</v>
      </c>
      <c r="M45" s="118">
        <v>60</v>
      </c>
      <c r="N45" s="118">
        <v>-148</v>
      </c>
      <c r="O45" s="118">
        <v>27</v>
      </c>
      <c r="P45" s="118">
        <v>-175</v>
      </c>
      <c r="Q45" s="118">
        <v>-29</v>
      </c>
      <c r="R45" s="118">
        <v>86</v>
      </c>
      <c r="S45" s="118">
        <v>-115</v>
      </c>
    </row>
    <row r="46" spans="1:19" s="38" customFormat="1" ht="12">
      <c r="A46" s="114" t="s">
        <v>11</v>
      </c>
      <c r="B46" s="116"/>
      <c r="C46" s="116"/>
      <c r="D46" s="116"/>
      <c r="E46" s="116"/>
      <c r="F46" s="116"/>
      <c r="G46" s="116"/>
      <c r="H46" s="116"/>
      <c r="I46" s="116"/>
      <c r="J46" s="121">
        <v>23</v>
      </c>
      <c r="K46" s="122">
        <v>-85</v>
      </c>
      <c r="L46" s="122">
        <v>-252</v>
      </c>
      <c r="M46" s="122">
        <v>167</v>
      </c>
      <c r="N46" s="122">
        <v>43</v>
      </c>
      <c r="O46" s="122">
        <v>84</v>
      </c>
      <c r="P46" s="122">
        <v>-41</v>
      </c>
      <c r="Q46" s="122">
        <v>-42</v>
      </c>
      <c r="R46" s="122">
        <v>-168</v>
      </c>
      <c r="S46" s="122">
        <v>126</v>
      </c>
    </row>
    <row r="47" spans="1:19" s="4" customFormat="1" ht="12">
      <c r="A47" s="80" t="s">
        <v>43</v>
      </c>
      <c r="B47" s="66">
        <f>C47+F47</f>
        <v>-63</v>
      </c>
      <c r="C47" s="67">
        <f>D47-E47</f>
        <v>275</v>
      </c>
      <c r="D47" s="68">
        <v>2718</v>
      </c>
      <c r="E47" s="68">
        <v>2443</v>
      </c>
      <c r="F47" s="69">
        <f>G47-H47+I47</f>
        <v>-338</v>
      </c>
      <c r="G47" s="70">
        <v>7847</v>
      </c>
      <c r="H47" s="70">
        <v>8332</v>
      </c>
      <c r="I47" s="71">
        <v>147</v>
      </c>
      <c r="J47" s="121"/>
      <c r="K47" s="118"/>
      <c r="L47" s="118"/>
      <c r="M47" s="118"/>
      <c r="N47" s="118"/>
      <c r="O47" s="118"/>
      <c r="P47" s="118"/>
      <c r="Q47" s="118"/>
      <c r="R47" s="118"/>
      <c r="S47" s="118"/>
    </row>
    <row r="48" spans="1:19" s="4" customFormat="1" ht="10.5" customHeight="1">
      <c r="A48" s="46">
        <v>20</v>
      </c>
      <c r="B48" s="66">
        <f>C48+F48</f>
        <v>384</v>
      </c>
      <c r="C48" s="67">
        <f>D48-E48</f>
        <v>233</v>
      </c>
      <c r="D48" s="68">
        <v>2587</v>
      </c>
      <c r="E48" s="68">
        <v>2354</v>
      </c>
      <c r="F48" s="69">
        <f>G48-H48+I48</f>
        <v>151</v>
      </c>
      <c r="G48" s="70">
        <v>7789</v>
      </c>
      <c r="H48" s="70">
        <v>7876</v>
      </c>
      <c r="I48" s="71">
        <v>238</v>
      </c>
      <c r="J48" s="118"/>
      <c r="K48" s="118"/>
      <c r="L48" s="118"/>
      <c r="M48" s="118"/>
      <c r="N48" s="118"/>
      <c r="O48" s="118"/>
      <c r="P48" s="118"/>
      <c r="Q48" s="118"/>
      <c r="R48" s="118"/>
      <c r="S48" s="118"/>
    </row>
    <row r="49" spans="1:19" s="4" customFormat="1" ht="10.5" customHeight="1">
      <c r="A49" s="46">
        <v>21</v>
      </c>
      <c r="B49" s="66">
        <f>C49+F49</f>
        <v>-23</v>
      </c>
      <c r="C49" s="67">
        <f>D49-E49</f>
        <v>-82</v>
      </c>
      <c r="D49" s="68">
        <v>2578</v>
      </c>
      <c r="E49" s="68">
        <v>2660</v>
      </c>
      <c r="F49" s="69">
        <f>G49-H49+I49</f>
        <v>59</v>
      </c>
      <c r="G49" s="70">
        <v>7618</v>
      </c>
      <c r="H49" s="70">
        <v>7788</v>
      </c>
      <c r="I49" s="71">
        <v>229</v>
      </c>
      <c r="J49" s="118"/>
      <c r="K49" s="118"/>
      <c r="L49" s="118"/>
      <c r="M49" s="118"/>
      <c r="N49" s="118"/>
      <c r="O49" s="118"/>
      <c r="P49" s="118"/>
      <c r="Q49" s="118"/>
      <c r="R49" s="118"/>
      <c r="S49" s="118"/>
    </row>
    <row r="50" spans="1:19" s="4" customFormat="1" ht="10.5" customHeight="1">
      <c r="A50" s="17">
        <v>22</v>
      </c>
      <c r="B50" s="66">
        <f>C50+F50</f>
        <v>86</v>
      </c>
      <c r="C50" s="67">
        <f>D50-E50</f>
        <v>59</v>
      </c>
      <c r="D50" s="68">
        <v>2597</v>
      </c>
      <c r="E50" s="68">
        <v>2538</v>
      </c>
      <c r="F50" s="69">
        <f>G50-H50+I50</f>
        <v>27</v>
      </c>
      <c r="G50" s="70">
        <v>7313</v>
      </c>
      <c r="H50" s="70">
        <v>7447</v>
      </c>
      <c r="I50" s="71">
        <v>161</v>
      </c>
      <c r="J50" s="118"/>
      <c r="K50" s="118"/>
      <c r="L50" s="118"/>
      <c r="M50" s="118"/>
      <c r="N50" s="118"/>
      <c r="O50" s="118"/>
      <c r="P50" s="118"/>
      <c r="Q50" s="118"/>
      <c r="R50" s="118"/>
      <c r="S50" s="118"/>
    </row>
    <row r="51" spans="1:19" s="4" customFormat="1" ht="10.5" customHeight="1">
      <c r="A51" s="46">
        <v>23</v>
      </c>
      <c r="B51" s="66">
        <f>C51+F51</f>
        <v>-168</v>
      </c>
      <c r="C51" s="67">
        <f>D51-E51</f>
        <v>-252</v>
      </c>
      <c r="D51" s="82">
        <v>2574</v>
      </c>
      <c r="E51" s="85">
        <v>2826</v>
      </c>
      <c r="F51" s="82">
        <f>G51-H51+I51</f>
        <v>84</v>
      </c>
      <c r="G51" s="82">
        <v>7566</v>
      </c>
      <c r="H51" s="83">
        <v>7574</v>
      </c>
      <c r="I51" s="82">
        <v>92</v>
      </c>
      <c r="J51" s="118"/>
      <c r="K51" s="118"/>
      <c r="L51" s="118"/>
      <c r="M51" s="118"/>
      <c r="N51" s="118"/>
      <c r="O51" s="118"/>
      <c r="P51" s="118"/>
      <c r="Q51" s="118"/>
      <c r="R51" s="118"/>
      <c r="S51" s="118"/>
    </row>
    <row r="52" spans="1:19" s="4" customFormat="1" ht="10.5" customHeight="1">
      <c r="A52" s="114" t="s">
        <v>12</v>
      </c>
      <c r="B52" s="114"/>
      <c r="C52" s="114"/>
      <c r="D52" s="114"/>
      <c r="E52" s="114"/>
      <c r="F52" s="114"/>
      <c r="G52" s="114"/>
      <c r="H52" s="114"/>
      <c r="I52" s="114"/>
      <c r="J52" s="119"/>
      <c r="K52" s="119"/>
      <c r="L52" s="119"/>
      <c r="M52" s="119"/>
      <c r="N52" s="119"/>
      <c r="O52" s="119"/>
      <c r="P52" s="119"/>
      <c r="Q52" s="119"/>
      <c r="R52" s="119"/>
      <c r="S52" s="119"/>
    </row>
    <row r="53" spans="1:19" s="38" customFormat="1" ht="12">
      <c r="A53" s="80" t="s">
        <v>43</v>
      </c>
      <c r="B53" s="33">
        <f>C53+F53</f>
        <v>-22</v>
      </c>
      <c r="C53" s="20">
        <f>D53-E53</f>
        <v>367</v>
      </c>
      <c r="D53" s="11">
        <v>2537</v>
      </c>
      <c r="E53" s="11">
        <v>2170</v>
      </c>
      <c r="F53" s="34">
        <f>G53-H53+I53</f>
        <v>-389</v>
      </c>
      <c r="G53" s="40">
        <v>6807</v>
      </c>
      <c r="H53" s="40">
        <v>7318</v>
      </c>
      <c r="I53" s="40">
        <v>122</v>
      </c>
      <c r="J53" s="118"/>
      <c r="K53" s="118"/>
      <c r="L53" s="118"/>
      <c r="M53" s="118"/>
      <c r="N53" s="118"/>
      <c r="O53" s="118"/>
      <c r="P53" s="118"/>
      <c r="Q53" s="118"/>
      <c r="R53" s="118"/>
      <c r="S53" s="118"/>
    </row>
    <row r="54" spans="1:19" s="4" customFormat="1" ht="12">
      <c r="A54" s="46">
        <v>20</v>
      </c>
      <c r="B54" s="33">
        <f>C54+F54</f>
        <v>-21</v>
      </c>
      <c r="C54" s="20">
        <f>D54-E54</f>
        <v>398</v>
      </c>
      <c r="D54" s="11">
        <v>2504</v>
      </c>
      <c r="E54" s="11">
        <v>2106</v>
      </c>
      <c r="F54" s="34">
        <f>G54-H54+I54</f>
        <v>-419</v>
      </c>
      <c r="G54" s="40">
        <v>6489</v>
      </c>
      <c r="H54" s="40">
        <v>7019</v>
      </c>
      <c r="I54" s="40">
        <v>111</v>
      </c>
      <c r="J54" s="118"/>
      <c r="K54" s="118"/>
      <c r="L54" s="118"/>
      <c r="M54" s="118"/>
      <c r="N54" s="118"/>
      <c r="O54" s="118"/>
      <c r="P54" s="118"/>
      <c r="Q54" s="118"/>
      <c r="R54" s="118"/>
      <c r="S54" s="118"/>
    </row>
    <row r="55" spans="1:19" s="4" customFormat="1" ht="10.5" customHeight="1">
      <c r="A55" s="46">
        <v>21</v>
      </c>
      <c r="B55" s="33">
        <f>C55+F55</f>
        <v>-129</v>
      </c>
      <c r="C55" s="20">
        <f>D55-E55</f>
        <v>253</v>
      </c>
      <c r="D55" s="11">
        <v>2477</v>
      </c>
      <c r="E55" s="11">
        <v>2224</v>
      </c>
      <c r="F55" s="34">
        <f>G55-H55+I55</f>
        <v>-382</v>
      </c>
      <c r="G55" s="40">
        <v>6261</v>
      </c>
      <c r="H55" s="40">
        <v>6740</v>
      </c>
      <c r="I55" s="40">
        <v>97</v>
      </c>
      <c r="J55" s="118"/>
      <c r="K55" s="118"/>
      <c r="L55" s="118"/>
      <c r="M55" s="118"/>
      <c r="N55" s="118"/>
      <c r="O55" s="118"/>
      <c r="P55" s="118"/>
      <c r="Q55" s="118"/>
      <c r="R55" s="118"/>
      <c r="S55" s="118"/>
    </row>
    <row r="56" spans="1:19" s="4" customFormat="1" ht="10.5" customHeight="1">
      <c r="A56" s="46">
        <v>22</v>
      </c>
      <c r="B56" s="33">
        <f>C56+F56</f>
        <v>-115</v>
      </c>
      <c r="C56" s="20">
        <f>D56-E56</f>
        <v>60</v>
      </c>
      <c r="D56" s="11">
        <v>2402</v>
      </c>
      <c r="E56" s="11">
        <v>2342</v>
      </c>
      <c r="F56" s="34">
        <f>G56-H56+I56</f>
        <v>-175</v>
      </c>
      <c r="G56" s="40">
        <v>6295</v>
      </c>
      <c r="H56" s="40">
        <v>6551</v>
      </c>
      <c r="I56" s="40">
        <v>81</v>
      </c>
      <c r="J56" s="118"/>
      <c r="K56" s="118"/>
      <c r="L56" s="118"/>
      <c r="M56" s="118"/>
      <c r="N56" s="118"/>
      <c r="O56" s="118"/>
      <c r="P56" s="118"/>
      <c r="Q56" s="118"/>
      <c r="R56" s="118"/>
      <c r="S56" s="118"/>
    </row>
    <row r="57" spans="1:19" s="4" customFormat="1" ht="10.5" customHeight="1">
      <c r="A57" s="46">
        <v>23</v>
      </c>
      <c r="B57" s="66">
        <f>C57+F57</f>
        <v>126</v>
      </c>
      <c r="C57" s="20">
        <f>D57-E57</f>
        <v>167</v>
      </c>
      <c r="D57" s="82">
        <v>2445</v>
      </c>
      <c r="E57" s="86">
        <v>2278</v>
      </c>
      <c r="F57" s="82">
        <f>G57-H57+I57</f>
        <v>-41</v>
      </c>
      <c r="G57" s="82">
        <v>6476</v>
      </c>
      <c r="H57" s="82">
        <v>6580</v>
      </c>
      <c r="I57" s="82">
        <v>63</v>
      </c>
      <c r="J57" s="118"/>
      <c r="K57" s="118"/>
      <c r="L57" s="118"/>
      <c r="M57" s="118"/>
      <c r="N57" s="118"/>
      <c r="O57" s="118"/>
      <c r="P57" s="118"/>
      <c r="Q57" s="118"/>
      <c r="R57" s="118"/>
      <c r="S57" s="118"/>
    </row>
    <row r="58" spans="1:19" s="4" customFormat="1" ht="10.5" customHeight="1">
      <c r="A58" s="112" t="s">
        <v>17</v>
      </c>
      <c r="B58" s="113"/>
      <c r="C58" s="113"/>
      <c r="D58" s="113"/>
      <c r="E58" s="73"/>
      <c r="F58" s="74"/>
      <c r="G58" s="75"/>
      <c r="H58" s="75"/>
      <c r="I58" s="75"/>
      <c r="J58" s="118"/>
      <c r="K58" s="118"/>
      <c r="L58" s="118"/>
      <c r="M58" s="118"/>
      <c r="N58" s="118"/>
      <c r="O58" s="118"/>
      <c r="P58" s="118"/>
      <c r="Q58" s="118"/>
      <c r="R58" s="118"/>
      <c r="S58" s="118"/>
    </row>
    <row r="59" spans="1:19" s="4" customFormat="1" ht="10.5" customHeight="1">
      <c r="A59" s="7"/>
      <c r="B59" s="7"/>
      <c r="C59" s="10"/>
      <c r="D59" s="10"/>
      <c r="E59" s="7"/>
      <c r="F59" s="12"/>
      <c r="G59" s="12"/>
      <c r="H59" s="12"/>
      <c r="I59" s="12"/>
      <c r="J59" s="118"/>
      <c r="K59" s="118"/>
      <c r="L59" s="118"/>
      <c r="M59" s="118"/>
      <c r="N59" s="118"/>
      <c r="O59" s="118"/>
      <c r="P59" s="118"/>
      <c r="Q59" s="118"/>
      <c r="R59" s="118"/>
      <c r="S59" s="118"/>
    </row>
    <row r="60" spans="1:19" s="4" customFormat="1" ht="10.5" customHeight="1">
      <c r="A60" s="7"/>
      <c r="B60" s="7"/>
      <c r="C60" s="10"/>
      <c r="D60" s="10"/>
      <c r="E60" s="7"/>
      <c r="F60" s="12"/>
      <c r="G60" s="12"/>
      <c r="H60" s="12"/>
      <c r="I60" s="12"/>
      <c r="J60" s="119"/>
      <c r="K60" s="119"/>
      <c r="L60" s="119"/>
      <c r="M60" s="119"/>
      <c r="N60" s="119"/>
      <c r="O60" s="119"/>
      <c r="P60" s="119"/>
      <c r="Q60" s="119"/>
      <c r="R60" s="119"/>
      <c r="S60" s="119"/>
    </row>
    <row r="61" spans="1:19" s="38" customFormat="1" ht="13.5">
      <c r="A61" s="7"/>
      <c r="B61" s="7"/>
      <c r="C61" s="10"/>
      <c r="D61" s="10"/>
      <c r="E61" s="7"/>
      <c r="F61" s="12"/>
      <c r="G61" s="12"/>
      <c r="H61" s="12"/>
      <c r="I61" s="12"/>
      <c r="J61" s="123"/>
      <c r="K61" s="123"/>
      <c r="L61" s="123"/>
      <c r="M61" s="123"/>
      <c r="N61" s="123"/>
      <c r="O61" s="123"/>
      <c r="P61" s="123"/>
      <c r="Q61" s="123"/>
      <c r="R61" s="123"/>
      <c r="S61" s="123"/>
    </row>
    <row r="62" spans="1:19" s="6" customFormat="1" ht="12.75" customHeight="1">
      <c r="A62" s="8"/>
      <c r="B62" s="8"/>
      <c r="C62" s="8"/>
      <c r="D62" s="8"/>
      <c r="E62" s="8"/>
      <c r="F62" s="12"/>
      <c r="G62" s="12"/>
      <c r="H62" s="12"/>
      <c r="I62" s="12"/>
      <c r="J62" s="123"/>
      <c r="K62" s="123"/>
      <c r="L62" s="123"/>
      <c r="M62" s="123"/>
      <c r="N62" s="123"/>
      <c r="O62" s="123"/>
      <c r="P62" s="123"/>
      <c r="Q62" s="123"/>
      <c r="R62" s="123"/>
      <c r="S62" s="123"/>
    </row>
    <row r="63" spans="1:19" s="6" customFormat="1" ht="10.5" customHeight="1">
      <c r="A63" s="1"/>
      <c r="B63" s="1"/>
      <c r="C63" s="9"/>
      <c r="D63" s="9"/>
      <c r="E63" s="9"/>
      <c r="F63" s="12"/>
      <c r="G63" s="12"/>
      <c r="H63" s="12"/>
      <c r="I63" s="12"/>
      <c r="J63" s="123"/>
      <c r="K63" s="123"/>
      <c r="L63" s="123"/>
      <c r="M63" s="123"/>
      <c r="N63" s="123"/>
      <c r="O63" s="123"/>
      <c r="P63" s="123"/>
      <c r="Q63" s="123"/>
      <c r="R63" s="123"/>
      <c r="S63" s="123"/>
    </row>
    <row r="64" spans="1:19" s="6" customFormat="1" ht="10.5" customHeight="1">
      <c r="A64" s="1"/>
      <c r="G64" s="4"/>
      <c r="H64" s="12"/>
      <c r="I64" s="12"/>
      <c r="J64" s="123"/>
      <c r="K64" s="123"/>
      <c r="L64" s="123"/>
      <c r="M64" s="123"/>
      <c r="N64" s="123"/>
      <c r="O64" s="123"/>
      <c r="P64" s="123"/>
      <c r="Q64" s="123"/>
      <c r="R64" s="123"/>
      <c r="S64" s="123"/>
    </row>
    <row r="65" spans="1:19" s="6" customFormat="1" ht="10.5" customHeight="1">
      <c r="A65" s="1"/>
      <c r="B65" s="1"/>
      <c r="C65" s="1"/>
      <c r="D65" s="1"/>
      <c r="E65" s="1"/>
      <c r="F65" s="12"/>
      <c r="G65" s="12"/>
      <c r="H65" s="12"/>
      <c r="I65" s="12"/>
      <c r="J65" s="117"/>
      <c r="K65" s="117"/>
      <c r="L65" s="117"/>
      <c r="M65" s="117"/>
      <c r="N65" s="117"/>
      <c r="O65" s="117"/>
      <c r="P65" s="117"/>
      <c r="Q65" s="117"/>
      <c r="R65" s="117"/>
      <c r="S65" s="117"/>
    </row>
  </sheetData>
  <sheetProtection/>
  <mergeCells count="12">
    <mergeCell ref="N40:P40"/>
    <mergeCell ref="Q40:S40"/>
    <mergeCell ref="A58:D58"/>
    <mergeCell ref="A40:I40"/>
    <mergeCell ref="A46:I46"/>
    <mergeCell ref="A52:I52"/>
    <mergeCell ref="A5:I12"/>
    <mergeCell ref="A35:I35"/>
    <mergeCell ref="A37:A38"/>
    <mergeCell ref="C37:E37"/>
    <mergeCell ref="F37:I37"/>
    <mergeCell ref="K40:M40"/>
  </mergeCells>
  <printOptions/>
  <pageMargins left="0.8" right="0.5118110236220472" top="0.66" bottom="0.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2012-12-20T02:11:02Z</cp:lastPrinted>
  <dcterms:created xsi:type="dcterms:W3CDTF">2000-05-12T04:47:47Z</dcterms:created>
  <dcterms:modified xsi:type="dcterms:W3CDTF">2012-12-28T02:30:05Z</dcterms:modified>
  <cp:category/>
  <cp:version/>
  <cp:contentType/>
  <cp:contentStatus/>
</cp:coreProperties>
</file>