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150" windowHeight="4425" activeTab="0"/>
  </bookViews>
  <sheets>
    <sheet name="第３表" sheetId="1" r:id="rId1"/>
  </sheets>
  <externalReferences>
    <externalReference r:id="rId4"/>
  </externalReferences>
  <definedNames>
    <definedName name="_xlnm.Print_Area" localSheetId="0">'第３表'!$A$1:$I$18</definedName>
    <definedName name="_xlnm.Print_Area">'/（刊）統計要覧\平成17年版\原稿\庁内照会\[00情報化推進室.xls]２－５'!$A$1:$H$13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<sst xmlns="http://schemas.openxmlformats.org/spreadsheetml/2006/main" count="28" uniqueCount="28">
  <si>
    <t>（単位：人）</t>
  </si>
  <si>
    <t>人　口</t>
  </si>
  <si>
    <t>増　減</t>
  </si>
  <si>
    <t>その他</t>
  </si>
  <si>
    <t>区    分</t>
  </si>
  <si>
    <t>自　然　動　態</t>
  </si>
  <si>
    <t>社　会　動　態</t>
  </si>
  <si>
    <t>自然増減</t>
  </si>
  <si>
    <t>出　生</t>
  </si>
  <si>
    <t xml:space="preserve">死　亡 </t>
  </si>
  <si>
    <t>社会増減</t>
  </si>
  <si>
    <t>転　入</t>
  </si>
  <si>
    <t>転　出</t>
  </si>
  <si>
    <t>　10月</t>
  </si>
  <si>
    <t>　11月</t>
  </si>
  <si>
    <t>　12月</t>
  </si>
  <si>
    <t>　注）外国人登録者数を含む。</t>
  </si>
  <si>
    <t>平成19年総数</t>
  </si>
  <si>
    <t>　1月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</si>
  <si>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</si>
  <si>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</si>
  <si>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</si>
  <si>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</si>
  <si>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</si>
  <si>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</si>
  <si>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</si>
  <si>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</si>
  <si>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第3表　月別人口動態の推移（平成19年中）　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</si>
</sst>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0_);[Red]\(0.00\)"/>
    <numFmt numFmtId="178" formatCode="0.0_ "/>
    <numFmt numFmtId="179" formatCode="0.0"/>
    <numFmt numFmtId="180" formatCode="#,##0.0;&quot;△ &quot;#,##0.0"/>
    <numFmt numFmtId="181" formatCode="#,##0;&quot;△ &quot;#,##0"/>
    <numFmt numFmtId="182" formatCode="#,##0_ "/>
    <numFmt numFmtId="183" formatCode="&quot;  &quot;\ #,##0;&quot;△&quot;\ #,##0"/>
    <numFmt numFmtId="184" formatCode="#,##0.0"/>
    <numFmt numFmtId="185" formatCode="0_ "/>
    <numFmt numFmtId="186" formatCode="0.00_ "/>
    <numFmt numFmtId="187" formatCode="0_);[Red]\(0\)"/>
    <numFmt numFmtId="188" formatCode="#,##0_);[Red]\(#,##0\)"/>
    <numFmt numFmtId="189" formatCode="[=5]&quot;0.00&quot;;General"/>
    <numFmt numFmtId="190" formatCode="[=5]&quot;0.00&quot;;[=6]&quot;6.00&quot;;General"/>
    <numFmt numFmtId="191" formatCode="[=5]&quot;0.00&quot;;[=6]&quot;6.00,700&quot;;General"/>
    <numFmt numFmtId="192" formatCode="#,##0.00_);[Red]\(#,##0.00\)"/>
    <numFmt numFmtId="193" formatCode="\(#,###,##0.00\);\(&quot;△&quot;#,###,##0.00\)"/>
    <numFmt numFmtId="194" formatCode="#,###,##0.00;&quot;△&quot;#,###,##0.00"/>
    <numFmt numFmtId="195" formatCode=";;;"/>
    <numFmt numFmtId="196" formatCode="[&lt;=999]000;000\-00"/>
    <numFmt numFmtId="197" formatCode="0.0_);[Red]\(0.0\)"/>
    <numFmt numFmtId="198" formatCode="#,##0.0_ "/>
    <numFmt numFmtId="199" formatCode="0;&quot;△ &quot;0"/>
    <numFmt numFmtId="200" formatCode="0.0;&quot;△ &quot;0.0"/>
    <numFmt numFmtId="201" formatCode="###,###,##0;&quot;-&quot;##,###,##0"/>
    <numFmt numFmtId="202" formatCode="0;&quot;△ &quot;0\ "/>
    <numFmt numFmtId="203" formatCode="0.0;&quot;△ &quot;0.0\ "/>
    <numFmt numFmtId="204" formatCode="0;&quot;△ &quot;0\ \ "/>
    <numFmt numFmtId="205" formatCode="#,##0.0_);[Red]\(#,##0.0\)"/>
    <numFmt numFmtId="206" formatCode="#,##0;[Red]#,##0"/>
    <numFmt numFmtId="207" formatCode="#,##0_);\(#,##0\)"/>
    <numFmt numFmtId="208" formatCode="_ * #,##0_ ;_ * &quot;△&quot;#,##0_ ;_ * &quot;-&quot;_ ;_ @_ "/>
    <numFmt numFmtId="209" formatCode="#,##0.0000000000000_ "/>
    <numFmt numFmtId="210" formatCode="#,##0.00_ "/>
    <numFmt numFmtId="211" formatCode="#,##0\ "/>
    <numFmt numFmtId="212" formatCode="\(General\);\(\-General\)"/>
    <numFmt numFmtId="213" formatCode="0.0\ "/>
    <numFmt numFmtId="214" formatCode="00"/>
    <numFmt numFmtId="215" formatCode="@\ "/>
    <numFmt numFmtId="216" formatCode="###,###,##0,"/>
    <numFmt numFmtId="217" formatCode="_*#,##0_ ;_*\-#,##0_ ;_ * &quot;-&quot;_ ;_ @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  <numFmt numFmtId="224" formatCode="0\ "/>
    <numFmt numFmtId="225" formatCode="0.000%"/>
    <numFmt numFmtId="226" formatCode="0.0%"/>
    <numFmt numFmtId="227" formatCode="0.000_ "/>
    <numFmt numFmtId="228" formatCode="[&lt;=999]000;[&lt;=99999]000\-00;000\-0000"/>
    <numFmt numFmtId="229" formatCode="0.0;[Red]0.0"/>
    <numFmt numFmtId="230" formatCode="0.0_);\(0.0\)"/>
    <numFmt numFmtId="231" formatCode="_ * #,##0.0_ ;_ * \-#,##0.0_ ;_ * &quot;-&quot;?_ ;_ @_ "/>
    <numFmt numFmtId="232" formatCode="_(* #,##0_);_(* \(#,##0\);_(* &quot;-&quot;_);_(@_)"/>
    <numFmt numFmtId="233" formatCode="_(* #,##0.00_);_(* \(#,##0.00\);_(* &quot;-&quot;??_);_(@_)"/>
    <numFmt numFmtId="234" formatCode="_(&quot;$&quot;* #,##0_);_(&quot;$&quot;* \(#,##0\);_(&quot;$&quot;* &quot;-&quot;_);_(@_)"/>
    <numFmt numFmtId="235" formatCode="_(&quot;$&quot;* #,##0.00_);_(&quot;$&quot;* \(#,##0.00\);_(&quot;$&quot;* &quot;-&quot;??_);_(@_)"/>
  </numFmts>
  <fonts count="16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u val="single"/>
      <sz val="10.5"/>
      <color indexed="12"/>
      <name val="ＭＳ 明朝"/>
      <family val="1"/>
    </font>
    <font>
      <sz val="11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/>
      <bottom style="hair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3" fontId="5" fillId="0" borderId="0">
      <alignment/>
      <protection/>
    </xf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17" applyFont="1" applyAlignment="1">
      <alignment/>
      <protection/>
    </xf>
    <xf numFmtId="0" fontId="10" fillId="0" borderId="0" xfId="17" applyFont="1" applyBorder="1" applyAlignment="1">
      <alignment/>
      <protection/>
    </xf>
    <xf numFmtId="0" fontId="5" fillId="0" borderId="0" xfId="17" applyFont="1" applyBorder="1" applyAlignment="1">
      <alignment/>
      <protection/>
    </xf>
    <xf numFmtId="0" fontId="5" fillId="0" borderId="1" xfId="18" applyNumberFormat="1" applyFont="1" applyBorder="1" applyAlignment="1">
      <alignment/>
      <protection/>
    </xf>
    <xf numFmtId="0" fontId="9" fillId="0" borderId="1" xfId="17" applyFont="1" applyBorder="1" applyAlignment="1">
      <alignment horizontal="right"/>
      <protection/>
    </xf>
    <xf numFmtId="0" fontId="13" fillId="0" borderId="2" xfId="16" applyFont="1" applyBorder="1" applyAlignment="1">
      <alignment horizontal="center" vertical="center"/>
      <protection/>
    </xf>
    <xf numFmtId="0" fontId="15" fillId="0" borderId="3" xfId="0" applyFont="1" applyBorder="1" applyAlignment="1">
      <alignment horizontal="center" vertical="center"/>
    </xf>
    <xf numFmtId="0" fontId="13" fillId="0" borderId="4" xfId="17" applyFont="1" applyBorder="1" applyAlignment="1">
      <alignment horizontal="center" vertical="center"/>
      <protection/>
    </xf>
    <xf numFmtId="0" fontId="13" fillId="0" borderId="5" xfId="17" applyFont="1" applyBorder="1" applyAlignment="1">
      <alignment horizontal="center" vertical="center"/>
      <protection/>
    </xf>
    <xf numFmtId="0" fontId="13" fillId="0" borderId="6" xfId="17" applyFont="1" applyBorder="1" applyAlignment="1">
      <alignment horizontal="center" vertical="center"/>
      <protection/>
    </xf>
    <xf numFmtId="0" fontId="15" fillId="0" borderId="7" xfId="0" applyFont="1" applyBorder="1" applyAlignment="1">
      <alignment horizontal="center" vertical="center" wrapText="1"/>
    </xf>
    <xf numFmtId="0" fontId="13" fillId="0" borderId="8" xfId="18" applyNumberFormat="1" applyFont="1" applyBorder="1" applyAlignment="1">
      <alignment horizontal="center" vertical="center"/>
      <protection/>
    </xf>
    <xf numFmtId="0" fontId="13" fillId="0" borderId="7" xfId="18" applyNumberFormat="1" applyFont="1" applyBorder="1" applyAlignment="1">
      <alignment horizontal="center" vertical="center" wrapText="1"/>
      <protection/>
    </xf>
    <xf numFmtId="0" fontId="11" fillId="0" borderId="0" xfId="17" applyFont="1" applyAlignment="1">
      <alignment horizontal="center" vertical="center"/>
      <protection/>
    </xf>
    <xf numFmtId="183" fontId="11" fillId="0" borderId="9" xfId="18" applyNumberFormat="1" applyFont="1" applyBorder="1" applyAlignment="1">
      <alignment vertical="center"/>
      <protection/>
    </xf>
    <xf numFmtId="3" fontId="11" fillId="0" borderId="10" xfId="17" applyNumberFormat="1" applyFont="1" applyBorder="1" applyAlignment="1">
      <alignment horizontal="right" vertical="center"/>
      <protection/>
    </xf>
    <xf numFmtId="3" fontId="11" fillId="0" borderId="0" xfId="17" applyNumberFormat="1" applyFont="1" applyBorder="1" applyAlignment="1">
      <alignment horizontal="right" vertical="center"/>
      <protection/>
    </xf>
    <xf numFmtId="3" fontId="11" fillId="0" borderId="11" xfId="17" applyNumberFormat="1" applyFont="1" applyBorder="1" applyAlignment="1">
      <alignment horizontal="right" vertical="center"/>
      <protection/>
    </xf>
    <xf numFmtId="183" fontId="11" fillId="0" borderId="10" xfId="18" applyNumberFormat="1" applyFont="1" applyBorder="1" applyAlignment="1">
      <alignment vertical="center"/>
      <protection/>
    </xf>
    <xf numFmtId="183" fontId="11" fillId="0" borderId="0" xfId="18" applyNumberFormat="1" applyFont="1" applyBorder="1" applyAlignment="1">
      <alignment vertical="center"/>
      <protection/>
    </xf>
    <xf numFmtId="183" fontId="11" fillId="0" borderId="12" xfId="18" applyNumberFormat="1" applyFont="1" applyBorder="1" applyAlignment="1">
      <alignment vertical="center"/>
      <protection/>
    </xf>
    <xf numFmtId="183" fontId="11" fillId="0" borderId="13" xfId="18" applyNumberFormat="1" applyFont="1" applyBorder="1" applyAlignment="1">
      <alignment vertical="center"/>
      <protection/>
    </xf>
    <xf numFmtId="183" fontId="11" fillId="0" borderId="1" xfId="18" applyNumberFormat="1" applyFont="1" applyBorder="1" applyAlignment="1">
      <alignment vertical="center"/>
      <protection/>
    </xf>
    <xf numFmtId="3" fontId="11" fillId="0" borderId="0" xfId="17" applyNumberFormat="1" applyFont="1" applyFill="1" applyBorder="1" applyAlignment="1">
      <alignment horizontal="right" vertical="center"/>
      <protection/>
    </xf>
    <xf numFmtId="3" fontId="11" fillId="0" borderId="11" xfId="17" applyNumberFormat="1" applyFont="1" applyFill="1" applyBorder="1" applyAlignment="1">
      <alignment horizontal="right" vertical="center"/>
      <protection/>
    </xf>
    <xf numFmtId="183" fontId="11" fillId="0" borderId="0" xfId="18" applyNumberFormat="1" applyFont="1" applyFill="1" applyBorder="1" applyAlignment="1">
      <alignment vertical="center"/>
      <protection/>
    </xf>
    <xf numFmtId="0" fontId="11" fillId="0" borderId="0" xfId="17" applyFont="1" applyAlignment="1" quotePrefix="1">
      <alignment horizontal="right" vertical="center"/>
      <protection/>
    </xf>
    <xf numFmtId="0" fontId="11" fillId="0" borderId="1" xfId="17" applyFont="1" applyBorder="1" applyAlignment="1" quotePrefix="1">
      <alignment horizontal="right" vertical="center"/>
      <protection/>
    </xf>
    <xf numFmtId="3" fontId="11" fillId="0" borderId="1" xfId="17" applyNumberFormat="1" applyFont="1" applyFill="1" applyBorder="1" applyAlignment="1">
      <alignment horizontal="right" vertical="center"/>
      <protection/>
    </xf>
    <xf numFmtId="3" fontId="11" fillId="0" borderId="14" xfId="17" applyNumberFormat="1" applyFont="1" applyFill="1" applyBorder="1" applyAlignment="1">
      <alignment horizontal="right" vertical="center"/>
      <protection/>
    </xf>
    <xf numFmtId="183" fontId="11" fillId="0" borderId="1" xfId="18" applyNumberFormat="1" applyFont="1" applyFill="1" applyBorder="1" applyAlignment="1">
      <alignment vertical="center"/>
      <protection/>
    </xf>
    <xf numFmtId="0" fontId="8" fillId="0" borderId="0" xfId="17" applyFont="1" applyBorder="1" applyAlignment="1">
      <alignment horizontal="center"/>
      <protection/>
    </xf>
    <xf numFmtId="0" fontId="13" fillId="0" borderId="0" xfId="18" applyNumberFormat="1" applyFont="1" applyAlignment="1">
      <alignment/>
      <protection/>
    </xf>
    <xf numFmtId="0" fontId="0" fillId="0" borderId="0" xfId="0" applyAlignment="1">
      <alignment/>
    </xf>
    <xf numFmtId="0" fontId="11" fillId="0" borderId="15" xfId="16" applyFont="1" applyBorder="1" applyAlignment="1">
      <alignment horizontal="center" vertical="center"/>
      <protection/>
    </xf>
    <xf numFmtId="0" fontId="9" fillId="0" borderId="16" xfId="0" applyFont="1" applyBorder="1" applyAlignment="1">
      <alignment vertical="center"/>
    </xf>
    <xf numFmtId="0" fontId="13" fillId="0" borderId="17" xfId="17" applyFont="1" applyBorder="1" applyAlignment="1">
      <alignment horizontal="center" vertical="center"/>
      <protection/>
    </xf>
    <xf numFmtId="0" fontId="13" fillId="0" borderId="18" xfId="17" applyFont="1" applyBorder="1" applyAlignment="1">
      <alignment horizontal="center" vertical="center"/>
      <protection/>
    </xf>
    <xf numFmtId="0" fontId="13" fillId="0" borderId="19" xfId="18" applyNumberFormat="1" applyFont="1" applyBorder="1" applyAlignment="1">
      <alignment horizontal="center" vertical="center"/>
      <protection/>
    </xf>
    <xf numFmtId="0" fontId="13" fillId="0" borderId="20" xfId="18" applyNumberFormat="1" applyFont="1" applyBorder="1" applyAlignment="1">
      <alignment horizontal="center" vertical="center"/>
      <protection/>
    </xf>
  </cellXfs>
  <cellStyles count="6">
    <cellStyle name="Normal" xfId="0"/>
    <cellStyle name="Hyperlink" xfId="15"/>
    <cellStyle name="標準_統計100年(03人口と世帯数)" xfId="16"/>
    <cellStyle name="標準_統計100年(04人口動態 自然動態)" xfId="17"/>
    <cellStyle name="標準_統計100年(05人口動態 社会動態)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1"/>
    </sheetView>
  </sheetViews>
  <sheetFormatPr defaultColWidth="9.00390625" defaultRowHeight="12.75"/>
  <cols>
    <col min="1" max="1" width="13.75390625" style="0" customWidth="1"/>
    <col min="2" max="8" width="9.75390625" style="0" customWidth="1"/>
    <col min="9" max="9" width="8.75390625" style="0" customWidth="1"/>
  </cols>
  <sheetData>
    <row r="1" spans="1:9" s="6" customFormat="1" ht="15" customHeight="1">
      <c r="A1" s="37" t="s">
        <v>27</v>
      </c>
      <c r="B1" s="37"/>
      <c r="C1" s="37"/>
      <c r="D1" s="37"/>
      <c r="E1" s="37"/>
      <c r="F1" s="37"/>
      <c r="G1" s="37"/>
      <c r="H1" s="37"/>
      <c r="I1" s="37"/>
    </row>
    <row r="2" spans="1:9" s="6" customFormat="1" ht="15" customHeight="1">
      <c r="A2" s="7"/>
      <c r="B2" s="7"/>
      <c r="C2" s="8"/>
      <c r="D2" s="8"/>
      <c r="E2" s="8"/>
      <c r="F2" s="9"/>
      <c r="G2" s="9"/>
      <c r="H2" s="9"/>
      <c r="I2" s="10" t="s">
        <v>0</v>
      </c>
    </row>
    <row r="3" spans="1:9" ht="12.75">
      <c r="A3" s="40" t="s">
        <v>4</v>
      </c>
      <c r="B3" s="11" t="s">
        <v>1</v>
      </c>
      <c r="C3" s="42" t="s">
        <v>5</v>
      </c>
      <c r="D3" s="42"/>
      <c r="E3" s="43"/>
      <c r="F3" s="44" t="s">
        <v>6</v>
      </c>
      <c r="G3" s="45"/>
      <c r="H3" s="45"/>
      <c r="I3" s="45"/>
    </row>
    <row r="4" spans="1:9" ht="12.75">
      <c r="A4" s="41"/>
      <c r="B4" s="12" t="s">
        <v>2</v>
      </c>
      <c r="C4" s="13" t="s">
        <v>7</v>
      </c>
      <c r="D4" s="14" t="s">
        <v>8</v>
      </c>
      <c r="E4" s="15" t="s">
        <v>9</v>
      </c>
      <c r="F4" s="16" t="s">
        <v>10</v>
      </c>
      <c r="G4" s="17" t="s">
        <v>11</v>
      </c>
      <c r="H4" s="17" t="s">
        <v>12</v>
      </c>
      <c r="I4" s="18" t="s">
        <v>3</v>
      </c>
    </row>
    <row r="5" spans="1:9" ht="15.75" customHeight="1">
      <c r="A5" s="19" t="s">
        <v>17</v>
      </c>
      <c r="B5" s="20">
        <f>SUM(B6:B17)</f>
        <v>-85</v>
      </c>
      <c r="C5" s="21">
        <f aca="true" t="shared" si="0" ref="C5:I5">SUM(C6:C17)</f>
        <v>642</v>
      </c>
      <c r="D5" s="22">
        <f t="shared" si="0"/>
        <v>5255</v>
      </c>
      <c r="E5" s="23">
        <f t="shared" si="0"/>
        <v>4613</v>
      </c>
      <c r="F5" s="24">
        <f t="shared" si="0"/>
        <v>-727</v>
      </c>
      <c r="G5" s="22">
        <f t="shared" si="0"/>
        <v>14654</v>
      </c>
      <c r="H5" s="22">
        <f t="shared" si="0"/>
        <v>15650</v>
      </c>
      <c r="I5" s="22">
        <f t="shared" si="0"/>
        <v>269</v>
      </c>
    </row>
    <row r="6" spans="1:9" ht="12.75">
      <c r="A6" s="32" t="s">
        <v>18</v>
      </c>
      <c r="B6" s="20">
        <f aca="true" t="shared" si="1" ref="B6:B11">SUM(F6,C6)</f>
        <v>-89</v>
      </c>
      <c r="C6" s="24">
        <f>D6-E6</f>
        <v>-4</v>
      </c>
      <c r="D6" s="29">
        <v>433</v>
      </c>
      <c r="E6" s="30">
        <v>437</v>
      </c>
      <c r="F6" s="25">
        <f>G6-H6+I6</f>
        <v>-85</v>
      </c>
      <c r="G6" s="29">
        <v>919</v>
      </c>
      <c r="H6" s="29">
        <v>1027</v>
      </c>
      <c r="I6" s="31">
        <v>23</v>
      </c>
    </row>
    <row r="7" spans="1:9" ht="12.75">
      <c r="A7" s="32" t="s">
        <v>19</v>
      </c>
      <c r="B7" s="20">
        <f t="shared" si="1"/>
        <v>-22</v>
      </c>
      <c r="C7" s="24">
        <f aca="true" t="shared" si="2" ref="C7:C17">D7-E7</f>
        <v>-24</v>
      </c>
      <c r="D7" s="29">
        <v>401</v>
      </c>
      <c r="E7" s="30">
        <v>425</v>
      </c>
      <c r="F7" s="25">
        <f aca="true" t="shared" si="3" ref="F7:F17">G7-H7+I7</f>
        <v>2</v>
      </c>
      <c r="G7" s="29">
        <v>1073</v>
      </c>
      <c r="H7" s="29">
        <v>1080</v>
      </c>
      <c r="I7" s="31">
        <v>9</v>
      </c>
    </row>
    <row r="8" spans="1:9" ht="12.75">
      <c r="A8" s="32" t="s">
        <v>20</v>
      </c>
      <c r="B8" s="20">
        <f t="shared" si="1"/>
        <v>-483</v>
      </c>
      <c r="C8" s="24">
        <f t="shared" si="2"/>
        <v>-8</v>
      </c>
      <c r="D8" s="29">
        <v>440</v>
      </c>
      <c r="E8" s="30">
        <v>448</v>
      </c>
      <c r="F8" s="25">
        <f t="shared" si="3"/>
        <v>-475</v>
      </c>
      <c r="G8" s="29">
        <v>2715</v>
      </c>
      <c r="H8" s="29">
        <v>3234</v>
      </c>
      <c r="I8" s="31">
        <v>44</v>
      </c>
    </row>
    <row r="9" spans="1:9" ht="12.75">
      <c r="A9" s="32" t="s">
        <v>21</v>
      </c>
      <c r="B9" s="20">
        <f t="shared" si="1"/>
        <v>238</v>
      </c>
      <c r="C9" s="24">
        <f t="shared" si="2"/>
        <v>39</v>
      </c>
      <c r="D9" s="29">
        <v>423</v>
      </c>
      <c r="E9" s="30">
        <v>384</v>
      </c>
      <c r="F9" s="25">
        <f t="shared" si="3"/>
        <v>199</v>
      </c>
      <c r="G9" s="29">
        <v>1810</v>
      </c>
      <c r="H9" s="29">
        <v>1655</v>
      </c>
      <c r="I9" s="31">
        <v>44</v>
      </c>
    </row>
    <row r="10" spans="1:9" ht="12.75">
      <c r="A10" s="32" t="s">
        <v>22</v>
      </c>
      <c r="B10" s="20">
        <f t="shared" si="1"/>
        <v>64</v>
      </c>
      <c r="C10" s="24">
        <f t="shared" si="2"/>
        <v>26</v>
      </c>
      <c r="D10" s="29">
        <v>409</v>
      </c>
      <c r="E10" s="30">
        <v>383</v>
      </c>
      <c r="F10" s="25">
        <f t="shared" si="3"/>
        <v>38</v>
      </c>
      <c r="G10" s="29">
        <v>1057</v>
      </c>
      <c r="H10" s="29">
        <v>1054</v>
      </c>
      <c r="I10" s="31">
        <v>35</v>
      </c>
    </row>
    <row r="11" spans="1:9" ht="12.75">
      <c r="A11" s="32" t="s">
        <v>23</v>
      </c>
      <c r="B11" s="20">
        <f t="shared" si="1"/>
        <v>42</v>
      </c>
      <c r="C11" s="24">
        <f t="shared" si="2"/>
        <v>41</v>
      </c>
      <c r="D11" s="29">
        <v>391</v>
      </c>
      <c r="E11" s="30">
        <v>350</v>
      </c>
      <c r="F11" s="25">
        <f t="shared" si="3"/>
        <v>1</v>
      </c>
      <c r="G11" s="29">
        <v>989</v>
      </c>
      <c r="H11" s="29">
        <v>1007</v>
      </c>
      <c r="I11" s="31">
        <v>19</v>
      </c>
    </row>
    <row r="12" spans="1:9" ht="12.75">
      <c r="A12" s="32" t="s">
        <v>24</v>
      </c>
      <c r="B12" s="20">
        <f aca="true" t="shared" si="4" ref="B12:B17">SUM(C12,F12)</f>
        <v>203</v>
      </c>
      <c r="C12" s="24">
        <f t="shared" si="2"/>
        <v>162</v>
      </c>
      <c r="D12" s="29">
        <v>498</v>
      </c>
      <c r="E12" s="30">
        <v>336</v>
      </c>
      <c r="F12" s="25">
        <f t="shared" si="3"/>
        <v>41</v>
      </c>
      <c r="G12" s="29">
        <v>1109</v>
      </c>
      <c r="H12" s="29">
        <v>1098</v>
      </c>
      <c r="I12" s="31">
        <v>30</v>
      </c>
    </row>
    <row r="13" spans="1:9" ht="12.75">
      <c r="A13" s="32" t="s">
        <v>25</v>
      </c>
      <c r="B13" s="20">
        <f t="shared" si="4"/>
        <v>-32</v>
      </c>
      <c r="C13" s="24">
        <f t="shared" si="2"/>
        <v>131</v>
      </c>
      <c r="D13" s="29">
        <v>441</v>
      </c>
      <c r="E13" s="30">
        <v>310</v>
      </c>
      <c r="F13" s="25">
        <f t="shared" si="3"/>
        <v>-163</v>
      </c>
      <c r="G13" s="29">
        <v>971</v>
      </c>
      <c r="H13" s="29">
        <v>1128</v>
      </c>
      <c r="I13" s="31">
        <v>-6</v>
      </c>
    </row>
    <row r="14" spans="1:9" ht="12.75">
      <c r="A14" s="32" t="s">
        <v>26</v>
      </c>
      <c r="B14" s="20">
        <f t="shared" si="4"/>
        <v>80</v>
      </c>
      <c r="C14" s="24">
        <f t="shared" si="2"/>
        <v>165</v>
      </c>
      <c r="D14" s="29">
        <v>478</v>
      </c>
      <c r="E14" s="30">
        <v>313</v>
      </c>
      <c r="F14" s="25">
        <f t="shared" si="3"/>
        <v>-85</v>
      </c>
      <c r="G14" s="29">
        <v>1094</v>
      </c>
      <c r="H14" s="29">
        <v>1220</v>
      </c>
      <c r="I14" s="31">
        <v>41</v>
      </c>
    </row>
    <row r="15" spans="1:9" ht="12.75">
      <c r="A15" s="32" t="s">
        <v>13</v>
      </c>
      <c r="B15" s="20">
        <f t="shared" si="4"/>
        <v>94</v>
      </c>
      <c r="C15" s="24">
        <f t="shared" si="2"/>
        <v>98</v>
      </c>
      <c r="D15" s="29">
        <v>452</v>
      </c>
      <c r="E15" s="30">
        <v>354</v>
      </c>
      <c r="F15" s="25">
        <f t="shared" si="3"/>
        <v>-4</v>
      </c>
      <c r="G15" s="29">
        <v>1027</v>
      </c>
      <c r="H15" s="29">
        <v>1029</v>
      </c>
      <c r="I15" s="31">
        <v>-2</v>
      </c>
    </row>
    <row r="16" spans="1:9" ht="12.75">
      <c r="A16" s="32" t="s">
        <v>14</v>
      </c>
      <c r="B16" s="20">
        <f t="shared" si="4"/>
        <v>25</v>
      </c>
      <c r="C16" s="24">
        <f t="shared" si="2"/>
        <v>40</v>
      </c>
      <c r="D16" s="29">
        <v>449</v>
      </c>
      <c r="E16" s="30">
        <v>409</v>
      </c>
      <c r="F16" s="25">
        <f t="shared" si="3"/>
        <v>-15</v>
      </c>
      <c r="G16" s="29">
        <v>1009</v>
      </c>
      <c r="H16" s="29">
        <v>1027</v>
      </c>
      <c r="I16" s="31">
        <v>3</v>
      </c>
    </row>
    <row r="17" spans="1:9" ht="12.75">
      <c r="A17" s="33" t="s">
        <v>15</v>
      </c>
      <c r="B17" s="26">
        <f t="shared" si="4"/>
        <v>-205</v>
      </c>
      <c r="C17" s="27">
        <f t="shared" si="2"/>
        <v>-24</v>
      </c>
      <c r="D17" s="34">
        <v>440</v>
      </c>
      <c r="E17" s="35">
        <v>464</v>
      </c>
      <c r="F17" s="28">
        <f t="shared" si="3"/>
        <v>-181</v>
      </c>
      <c r="G17" s="34">
        <v>881</v>
      </c>
      <c r="H17" s="34">
        <v>1091</v>
      </c>
      <c r="I17" s="36">
        <v>29</v>
      </c>
    </row>
    <row r="18" spans="1:9" ht="12.75">
      <c r="A18" s="38" t="s">
        <v>16</v>
      </c>
      <c r="B18" s="39"/>
      <c r="C18" s="39"/>
      <c r="D18" s="39"/>
      <c r="E18" s="22"/>
      <c r="F18" s="25"/>
      <c r="G18" s="22"/>
      <c r="H18" s="22"/>
      <c r="I18" s="25"/>
    </row>
  </sheetData>
  <mergeCells count="5">
    <mergeCell ref="A1:I1"/>
    <mergeCell ref="A18:D18"/>
    <mergeCell ref="A3:A4"/>
    <mergeCell ref="C3:E3"/>
    <mergeCell ref="F3:I3"/>
  </mergeCells>
  <printOptions/>
  <pageMargins left="0.73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cp:lastPrinted>2007-03-15T06:27:53Z</cp:lastPrinted>
  <dcterms:created xsi:type="dcterms:W3CDTF">2007-03-15T06:26:45Z</dcterms:created>
  <dcterms:modified xsi:type="dcterms:W3CDTF">2008-03-06T06:51:03Z</dcterms:modified>
  <cp:category/>
  <cp:version/>
  <cp:contentType/>
  <cp:contentStatus/>
</cp:coreProperties>
</file>