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0" windowWidth="18015" windowHeight="5700" tabRatio="746" activeTab="0"/>
  </bookViews>
  <sheets>
    <sheet name="６－１" sheetId="1" r:id="rId1"/>
    <sheet name="６－２" sheetId="2" r:id="rId2"/>
    <sheet name="６－３" sheetId="3" r:id="rId3"/>
    <sheet name="６－４" sheetId="4" r:id="rId4"/>
    <sheet name="６－５" sheetId="5" r:id="rId5"/>
    <sheet name="６－６" sheetId="6" r:id="rId6"/>
    <sheet name="６－７" sheetId="7" r:id="rId7"/>
    <sheet name="６－８" sheetId="8" r:id="rId8"/>
    <sheet name="６－９" sheetId="9" r:id="rId9"/>
    <sheet name="６-１０" sheetId="10" r:id="rId10"/>
    <sheet name="６－１１" sheetId="11" r:id="rId11"/>
    <sheet name="６－１２" sheetId="12" r:id="rId12"/>
    <sheet name="６-１３" sheetId="13" r:id="rId13"/>
  </sheets>
  <externalReferences>
    <externalReference r:id="rId16"/>
    <externalReference r:id="rId17"/>
  </externalReferences>
  <definedNames>
    <definedName name="kasai">#REF!</definedName>
    <definedName name="_xlnm.Print_Area" localSheetId="0">'６－１'!$A$1:$G$10</definedName>
    <definedName name="_xlnm.Print_Area" localSheetId="9">'６-１０'!$A$1:$H$12</definedName>
    <definedName name="_xlnm.Print_Area" localSheetId="10">'６－１１'!$A$1:$F$10</definedName>
    <definedName name="_xlnm.Print_Area" localSheetId="11">'６－１２'!$A$1:$D$9</definedName>
    <definedName name="_xlnm.Print_Area" localSheetId="12">'６-１３'!$A$1:$K$10</definedName>
    <definedName name="_xlnm.Print_Area" localSheetId="1">'６－２'!$A$1:$G$18</definedName>
    <definedName name="_xlnm.Print_Area" localSheetId="2">'６－３'!$A$1:$F$41</definedName>
    <definedName name="_xlnm.Print_Area" localSheetId="3">'６－４'!$A$1:$J$20</definedName>
    <definedName name="_xlnm.Print_Area" localSheetId="4">'６－５'!$A$1:$K$20</definedName>
    <definedName name="_xlnm.Print_Area" localSheetId="5">'６－６'!$A$1:$J$43</definedName>
    <definedName name="_xlnm.Print_Area" localSheetId="6">'６－７'!$A$1:$P$29</definedName>
    <definedName name="Z_1AE146EF_FDEF_4FA9_9040_B70F44F710E7_.wvu.PrintArea" localSheetId="0" hidden="1">'６－１'!$A$1:$G$10</definedName>
    <definedName name="Z_1AE146EF_FDEF_4FA9_9040_B70F44F710E7_.wvu.PrintArea" localSheetId="9" hidden="1">'６-１０'!$A$1:$H$12</definedName>
    <definedName name="Z_1AE146EF_FDEF_4FA9_9040_B70F44F710E7_.wvu.PrintArea" localSheetId="10" hidden="1">'６－１１'!$A$1:$F$10</definedName>
    <definedName name="Z_1AE146EF_FDEF_4FA9_9040_B70F44F710E7_.wvu.PrintArea" localSheetId="11" hidden="1">'６－１２'!$A$1:$D$9</definedName>
    <definedName name="Z_1AE146EF_FDEF_4FA9_9040_B70F44F710E7_.wvu.PrintArea" localSheetId="12" hidden="1">'６-１３'!$A$1:$K$10</definedName>
    <definedName name="Z_1AE146EF_FDEF_4FA9_9040_B70F44F710E7_.wvu.PrintArea" localSheetId="1" hidden="1">'６－２'!$A$1:$G$18</definedName>
    <definedName name="Z_1AE146EF_FDEF_4FA9_9040_B70F44F710E7_.wvu.PrintArea" localSheetId="2" hidden="1">'６－３'!$A$1:$F$41</definedName>
    <definedName name="Z_1AE146EF_FDEF_4FA9_9040_B70F44F710E7_.wvu.PrintArea" localSheetId="3" hidden="1">'６－４'!$A$1:$J$20</definedName>
    <definedName name="Z_1AE146EF_FDEF_4FA9_9040_B70F44F710E7_.wvu.PrintArea" localSheetId="4" hidden="1">'６－５'!$A$1:$K$20</definedName>
    <definedName name="Z_1AE146EF_FDEF_4FA9_9040_B70F44F710E7_.wvu.PrintArea" localSheetId="5" hidden="1">'６－６'!$A$1:$J$43</definedName>
    <definedName name="Z_1AE146EF_FDEF_4FA9_9040_B70F44F710E7_.wvu.PrintArea" localSheetId="6" hidden="1">'６－７'!$A$1:$P$29</definedName>
    <definedName name="Z_1AE146EF_FDEF_4FA9_9040_B70F44F710E7_.wvu.PrintArea" localSheetId="7" hidden="1">'６－８'!$A$1:$E$10</definedName>
  </definedNames>
  <calcPr fullCalcOnLoad="1"/>
</workbook>
</file>

<file path=xl/sharedStrings.xml><?xml version="1.0" encoding="utf-8"?>
<sst xmlns="http://schemas.openxmlformats.org/spreadsheetml/2006/main" count="432" uniqueCount="246">
  <si>
    <t>区     分</t>
  </si>
  <si>
    <t>総　　　　数</t>
  </si>
  <si>
    <t>木　造　家　屋</t>
  </si>
  <si>
    <t>木 造 以 外 の 家 屋</t>
  </si>
  <si>
    <t>棟   数</t>
  </si>
  <si>
    <t>床 面 積 (㎡)</t>
  </si>
  <si>
    <t xml:space="preserve">注) 棟数は課税上の数値である｡  </t>
  </si>
  <si>
    <t>６－２  用途別家屋数（木造）</t>
  </si>
  <si>
    <t>区          分</t>
  </si>
  <si>
    <t>総数</t>
  </si>
  <si>
    <t>専用住宅</t>
  </si>
  <si>
    <t>共同住宅・寄宿舎</t>
  </si>
  <si>
    <t>併用住宅</t>
  </si>
  <si>
    <t>事務所・銀行・店舗</t>
  </si>
  <si>
    <t>公衆浴場</t>
  </si>
  <si>
    <t>工場・倉庫</t>
  </si>
  <si>
    <t>土蔵</t>
  </si>
  <si>
    <t>附属家</t>
  </si>
  <si>
    <t>注) 棟数は課税上の数値である｡</t>
  </si>
  <si>
    <t>６－３  用途・構造別家屋数（木造以外）</t>
  </si>
  <si>
    <t xml:space="preserve"> 区    　　　   分</t>
  </si>
  <si>
    <t>総　  　数</t>
  </si>
  <si>
    <t>総　　　数</t>
  </si>
  <si>
    <t>鉄骨鉄筋コンクリート造</t>
  </si>
  <si>
    <t>鉄筋コンクリート造</t>
  </si>
  <si>
    <t>鉄骨造</t>
  </si>
  <si>
    <t>軽量鉄骨造</t>
  </si>
  <si>
    <t>れんが造・コンクリートブロック造</t>
  </si>
  <si>
    <t>事 務 所・</t>
  </si>
  <si>
    <t>店　　舗・</t>
  </si>
  <si>
    <t>百 貨 店・</t>
  </si>
  <si>
    <t>住　　宅・</t>
  </si>
  <si>
    <t>アパート</t>
  </si>
  <si>
    <t>病　　院・</t>
  </si>
  <si>
    <t>工　　場・</t>
  </si>
  <si>
    <t>倉　　庫・</t>
  </si>
  <si>
    <t>そ　の　他</t>
  </si>
  <si>
    <t>木       造</t>
  </si>
  <si>
    <t>木　　造　　以　　外</t>
  </si>
  <si>
    <t>棟  数</t>
  </si>
  <si>
    <t>床面積(㎡)</t>
  </si>
  <si>
    <t>平 成</t>
  </si>
  <si>
    <t>木　　　造　　　以　　　外</t>
  </si>
  <si>
    <t xml:space="preserve"> 鉄  骨  造</t>
  </si>
  <si>
    <t>軽 量 鉄 骨 造</t>
  </si>
  <si>
    <t>６－１  構造別家屋数</t>
  </si>
  <si>
    <t>農家住宅</t>
  </si>
  <si>
    <t>旅館・料亭・ホテル</t>
  </si>
  <si>
    <t>劇場・病院</t>
  </si>
  <si>
    <t>銀　　行</t>
  </si>
  <si>
    <t>れんが造・コンクリートブロック造</t>
  </si>
  <si>
    <t>ホ テ ル</t>
  </si>
  <si>
    <t>市　　場</t>
  </si>
  <si>
    <t>６－４  構造別新増築家屋</t>
  </si>
  <si>
    <t>鉄骨鉄筋コンクリート造</t>
  </si>
  <si>
    <t>　　　</t>
  </si>
  <si>
    <t>鉄筋コンクリート造</t>
  </si>
  <si>
    <t>れんが造･コンクリートブロック造</t>
  </si>
  <si>
    <t>う  ち</t>
  </si>
  <si>
    <t>床 面 積</t>
  </si>
  <si>
    <t>増築分</t>
  </si>
  <si>
    <t xml:space="preserve"> (㎡)</t>
  </si>
  <si>
    <t>総数</t>
  </si>
  <si>
    <t>６－６  用途・構造別新増築家屋（木造以外）</t>
  </si>
  <si>
    <t>事 務 所</t>
  </si>
  <si>
    <t>・店　舗</t>
  </si>
  <si>
    <t>・百貨店</t>
  </si>
  <si>
    <t>・銀　行</t>
  </si>
  <si>
    <t>住　宅・</t>
  </si>
  <si>
    <t>病　院・</t>
  </si>
  <si>
    <t>工　場・</t>
  </si>
  <si>
    <t>倉　庫・</t>
  </si>
  <si>
    <t>そ の 他</t>
  </si>
  <si>
    <t xml:space="preserve">６－５  用途別新増築家屋（木造）  </t>
  </si>
  <si>
    <t>農家住宅</t>
  </si>
  <si>
    <t>旅館・料亭・ホテル</t>
  </si>
  <si>
    <t>劇場・病院</t>
  </si>
  <si>
    <t>れんが造・コンクリートブロック造</t>
  </si>
  <si>
    <t>ホ テ ル</t>
  </si>
  <si>
    <t>市　場</t>
  </si>
  <si>
    <t>総　数</t>
  </si>
  <si>
    <t>区　　分</t>
  </si>
  <si>
    <t>-</t>
  </si>
  <si>
    <t>(各年1月1日現在)</t>
  </si>
  <si>
    <t>(各年1月1日現在）</t>
  </si>
  <si>
    <t>６－７  市営住宅の管理戸数</t>
  </si>
  <si>
    <t>区　分</t>
  </si>
  <si>
    <t>総　数</t>
  </si>
  <si>
    <t>普　　通　　市　　営　　住　　宅</t>
  </si>
  <si>
    <t>改　　良</t>
  </si>
  <si>
    <t>特 公 賃</t>
  </si>
  <si>
    <t>再 開 発</t>
  </si>
  <si>
    <t>公　　　　　    　　営</t>
  </si>
  <si>
    <t>市</t>
  </si>
  <si>
    <t>公　営　一　般</t>
  </si>
  <si>
    <t>公　営　改　善</t>
  </si>
  <si>
    <t>単</t>
  </si>
  <si>
    <t>公 営</t>
  </si>
  <si>
    <t>独</t>
  </si>
  <si>
    <t>平屋建</t>
  </si>
  <si>
    <t>簡 耐</t>
  </si>
  <si>
    <t>２階建</t>
  </si>
  <si>
    <t>中 耐</t>
  </si>
  <si>
    <t>３階建</t>
  </si>
  <si>
    <t>４階建</t>
  </si>
  <si>
    <t>５階建</t>
  </si>
  <si>
    <t>６階建</t>
  </si>
  <si>
    <t>７階建</t>
  </si>
  <si>
    <t>８階建</t>
  </si>
  <si>
    <t>10階建</t>
  </si>
  <si>
    <t>注）市単独：市の単費により建設した住宅</t>
  </si>
  <si>
    <t>　　改　良：住宅地区改良法に基づき建設した住宅</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</si>
  <si>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</si>
  <si>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</si>
  <si>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</si>
  <si>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</si>
  <si>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</si>
  <si>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</si>
  <si>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</si>
  <si>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</si>
  <si>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</si>
  <si>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</si>
  <si>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</si>
  <si>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</si>
  <si>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</si>
  <si>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</si>
  <si>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</si>
  <si>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</si>
  <si>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</si>
  <si>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</si>
  <si>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</si>
  <si>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</si>
  <si>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</si>
  <si>
    <t>区　　　分</t>
  </si>
  <si>
    <t>建 築 物 確 認</t>
  </si>
  <si>
    <t>建　築　設　備</t>
  </si>
  <si>
    <t>工　　作　　物</t>
  </si>
  <si>
    <t>区      分</t>
  </si>
  <si>
    <t>開 発 規 模</t>
  </si>
  <si>
    <t>申        請</t>
  </si>
  <si>
    <t>区  画  数</t>
  </si>
  <si>
    <t>公共施設用地</t>
  </si>
  <si>
    <t>件     数</t>
  </si>
  <si>
    <t>面  積 (ha)</t>
  </si>
  <si>
    <t>（戸数）</t>
  </si>
  <si>
    <t>提供面積(ha)</t>
  </si>
  <si>
    <t>500㎡以上</t>
  </si>
  <si>
    <t>６－１０  住宅数・住宅環境</t>
  </si>
  <si>
    <t>(各年10月1日現在)</t>
  </si>
  <si>
    <t>住宅総数</t>
  </si>
  <si>
    <t>居  住  世  帯  の  あ  る  住  宅</t>
  </si>
  <si>
    <t>居住世帯のない住宅数</t>
  </si>
  <si>
    <t>水 洗 化 住 宅 数</t>
  </si>
  <si>
    <t>日照時間 ３時間未満住宅数</t>
  </si>
  <si>
    <t>住 宅 数</t>
  </si>
  <si>
    <t xml:space="preserve"> 平 成  5 年 </t>
  </si>
  <si>
    <t>区    分</t>
  </si>
  <si>
    <t>持     家</t>
  </si>
  <si>
    <t>貸     家</t>
  </si>
  <si>
    <t>給 与 住 宅</t>
  </si>
  <si>
    <t>分 譲 住 宅</t>
  </si>
  <si>
    <t>戸 数</t>
  </si>
  <si>
    <t>延べ床面積</t>
  </si>
  <si>
    <t>６－８  公営住宅等建設状況</t>
  </si>
  <si>
    <t>区     分</t>
  </si>
  <si>
    <t>総      数</t>
  </si>
  <si>
    <t>市 営 住 宅</t>
  </si>
  <si>
    <t>県 営 住 宅</t>
  </si>
  <si>
    <t>注）市営住宅は特定公共賃貸住宅を含む｡</t>
  </si>
  <si>
    <t>　　</t>
  </si>
  <si>
    <t>１種</t>
  </si>
  <si>
    <t>２種</t>
  </si>
  <si>
    <t xml:space="preserve">       10 　</t>
  </si>
  <si>
    <t xml:space="preserve">       15 　</t>
  </si>
  <si>
    <t>６－１１  開発行為の申請状況</t>
  </si>
  <si>
    <t>資料：建築指導課</t>
  </si>
  <si>
    <t>６－１３  着工新設住宅利用関係別戸数及び延べ床面積</t>
  </si>
  <si>
    <t>（単位：㎡)</t>
  </si>
  <si>
    <t xml:space="preserve">       20 　</t>
  </si>
  <si>
    <t xml:space="preserve"> </t>
  </si>
  <si>
    <t>(うち受託町）</t>
  </si>
  <si>
    <t>　　 18　</t>
  </si>
  <si>
    <t>　　 19　</t>
  </si>
  <si>
    <t>　　 20　</t>
  </si>
  <si>
    <t>　　 21　</t>
  </si>
  <si>
    <t>資料:情報政策課｢住宅・土地統計調査｣</t>
  </si>
  <si>
    <t>資料：情報政策課「建築統計年報」</t>
  </si>
  <si>
    <t>６－９  中高層建築物の状況</t>
  </si>
  <si>
    <t>(各年4月1日現在)</t>
  </si>
  <si>
    <t>区      分</t>
  </si>
  <si>
    <t>注）受託町（市川町、福崎町、神河町）</t>
  </si>
  <si>
    <t>資料:消防局</t>
  </si>
  <si>
    <t>高</t>
  </si>
  <si>
    <t>層</t>
  </si>
  <si>
    <t>1住宅当たり居住室数(室)</t>
  </si>
  <si>
    <t>1人当たり   居住室の畳数(畳)</t>
  </si>
  <si>
    <t>23年</t>
  </si>
  <si>
    <t>　　   23　</t>
  </si>
  <si>
    <t>資料：まちづくり指導課</t>
  </si>
  <si>
    <t xml:space="preserve">      23</t>
  </si>
  <si>
    <t>　　   24　</t>
  </si>
  <si>
    <t>24年</t>
  </si>
  <si>
    <t xml:space="preserve"> 資料:資産税課「固定資産税概要調書」</t>
  </si>
  <si>
    <t>資料:資産税課「固定資産税概要調書」</t>
  </si>
  <si>
    <t>資料：資産税課「固定資産税概要調書」</t>
  </si>
  <si>
    <t xml:space="preserve">    　 23 　　</t>
  </si>
  <si>
    <t xml:space="preserve">    　 24 　　</t>
  </si>
  <si>
    <t xml:space="preserve">    　 25 　　</t>
  </si>
  <si>
    <t>25  年</t>
  </si>
  <si>
    <t>25年</t>
  </si>
  <si>
    <t xml:space="preserve">      22</t>
  </si>
  <si>
    <t xml:space="preserve">      24</t>
  </si>
  <si>
    <t>　　   25　</t>
  </si>
  <si>
    <t>（単位：戸)</t>
  </si>
  <si>
    <t>資料：住宅課</t>
  </si>
  <si>
    <t xml:space="preserve"> 平成 21年度</t>
  </si>
  <si>
    <t xml:space="preserve">      22</t>
  </si>
  <si>
    <t xml:space="preserve">      25</t>
  </si>
  <si>
    <t>平成 22 年</t>
  </si>
  <si>
    <t xml:space="preserve">　　 26   </t>
  </si>
  <si>
    <t>平成　25  年</t>
  </si>
  <si>
    <t>26  年</t>
  </si>
  <si>
    <t xml:space="preserve">  26  年</t>
  </si>
  <si>
    <t xml:space="preserve"> 21年</t>
  </si>
  <si>
    <t xml:space="preserve"> 22</t>
  </si>
  <si>
    <t xml:space="preserve"> 23</t>
  </si>
  <si>
    <t xml:space="preserve"> 24</t>
  </si>
  <si>
    <t xml:space="preserve"> 25</t>
  </si>
  <si>
    <t xml:space="preserve"> 平　成　 24  年</t>
  </si>
  <si>
    <t>　 25 年</t>
  </si>
  <si>
    <t>平　成　24　年</t>
  </si>
  <si>
    <t>（平成26年４月１日現在)</t>
  </si>
  <si>
    <t>平成22年</t>
  </si>
  <si>
    <t>26年</t>
  </si>
  <si>
    <t xml:space="preserve"> 平 成 22　年</t>
  </si>
  <si>
    <t>　　   26　</t>
  </si>
  <si>
    <t xml:space="preserve">       25 　</t>
  </si>
  <si>
    <t>…</t>
  </si>
  <si>
    <t>平成 21 年度</t>
  </si>
  <si>
    <t>家屋の種類</t>
  </si>
  <si>
    <t>構　造　別</t>
  </si>
  <si>
    <t>区         分</t>
  </si>
  <si>
    <t>木造</t>
  </si>
  <si>
    <t>小　計</t>
  </si>
  <si>
    <t>資料：住宅課　　　　　　　　　　</t>
  </si>
  <si>
    <t>兵庫県県土整備部住宅管理課</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</si>
</sst>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 numFmtId="185" formatCode="_*#,##0_ ;_*\-#,##0_ ;_ * &quot;-&quot;_ ;_ @_ "/>
    <numFmt numFmtId="186" formatCode="#,##0.0_);[Red]\(#,##0.0\)"/>
    <numFmt numFmtId="187" formatCode="\(General\);\(\-General\)"/>
    <numFmt numFmtId="188" formatCode="0.00_);[Red]\(0.00\)"/>
    <numFmt numFmtId="189" formatCode="0.0_);[Red]\(0.0\)"/>
    <numFmt numFmtId="190" formatCode="0.0_ "/>
    <numFmt numFmtId="191" formatCode="#,##0.0_ "/>
    <numFmt numFmtId="192" formatCode=";;;"/>
    <numFmt numFmtId="193" formatCode="#,##0;&quot;△ &quot;#,##0"/>
    <numFmt numFmtId="194" formatCode="0.0;&quot;△ &quot;0.0"/>
    <numFmt numFmtId="195" formatCode="###,###,##0;&quot;-&quot;##,###,##0"/>
    <numFmt numFmtId="196" formatCode="#,##0.0;&quot;△ &quot;#,##0.0"/>
    <numFmt numFmtId="197" formatCode="_ * #,##0_ ;_ * &quot;△&quot;#,##0_ ;_ * &quot;-&quot;_ ;_ @_ "/>
    <numFmt numFmtId="198" formatCode="0_);[Red]\(0\)"/>
    <numFmt numFmtId="199" formatCode="00"/>
    <numFmt numFmtId="200" formatCode="###,###,##0,"/>
    <numFmt numFmtId="201" formatCode="#,##0_);\(#,##0\)"/>
    <numFmt numFmtId="202" formatCode="#,##0.00_ "/>
    <numFmt numFmtId="203" formatCode="[&lt;=999]000;000\-00"/>
    <numFmt numFmtId="204" formatCode="0;&quot;△ &quot;0"/>
    <numFmt numFmtId="205" formatCode="0;&quot;△ &quot;0\ "/>
    <numFmt numFmtId="206" formatCode="0.0;&quot;△ &quot;0.0\ "/>
    <numFmt numFmtId="207" formatCode="0;&quot;△ &quot;0\ \ "/>
    <numFmt numFmtId="208" formatCode="#,##0.0000000000000_ "/>
    <numFmt numFmtId="209" formatCode="##,###,###,##0;&quot;-&quot;#,###,###,##0"/>
    <numFmt numFmtId="210" formatCode="#,###,###,##0;&quot; -&quot;###,###,##0"/>
    <numFmt numFmtId="211" formatCode="\ ###,###,##0;&quot;-&quot;###,###,##0"/>
    <numFmt numFmtId="212" formatCode="##0.0;&quot;-&quot;#0.0"/>
    <numFmt numFmtId="213" formatCode="#0.0;&quot;-&quot;0.0"/>
    <numFmt numFmtId="214" formatCode="\-0.0"/>
    <numFmt numFmtId="215" formatCode="#,##0.0\ "/>
    <numFmt numFmtId="216" formatCode="#,##0.00\ "/>
    <numFmt numFmtId="217" formatCode="\(0\)"/>
    <numFmt numFmtId="218" formatCode="\(#\)"/>
    <numFmt numFmtId="219" formatCode="[&lt;=999]000;[&lt;=9999]000\-00;000\-0000"/>
  </numFmts>
  <fonts count="51">
    <font>
      <sz val="12"/>
      <name val="ＭＳ 明朝"/>
      <family val="1"/>
    </font>
    <font>
      <b/>
      <sz val="10"/>
      <name val="Arial"/>
      <family val="2"/>
    </font>
    <font>
      <i/>
      <sz val="10"/>
      <name val="Arial"/>
      <family val="2"/>
    </font>
    <font>
      <b/>
      <i/>
      <sz val="10"/>
      <name val="Arial"/>
      <family val="2"/>
    </font>
    <font>
      <sz val="10"/>
      <name val="ＭＳ 明朝"/>
      <family val="1"/>
    </font>
    <font>
      <sz val="6"/>
      <name val="ＭＳ Ｐ明朝"/>
      <family val="1"/>
    </font>
    <font>
      <sz val="11"/>
      <name val="ＭＳ 明朝"/>
      <family val="1"/>
    </font>
    <font>
      <u val="single"/>
      <sz val="10.45"/>
      <color indexed="12"/>
      <name val="ＭＳ 明朝"/>
      <family val="1"/>
    </font>
    <font>
      <u val="single"/>
      <sz val="10.45"/>
      <color indexed="36"/>
      <name val="ＭＳ 明朝"/>
      <family val="1"/>
    </font>
    <font>
      <sz val="11"/>
      <name val="ＭＳ Ｐゴシック"/>
      <family val="3"/>
    </font>
    <font>
      <sz val="11"/>
      <name val="ＭＳ ゴシック"/>
      <family val="3"/>
    </font>
    <font>
      <sz val="9"/>
      <name val="ＭＳ 明朝"/>
      <family val="1"/>
    </font>
    <font>
      <sz val="6"/>
      <name val="ＭＳ 明朝"/>
      <family val="1"/>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color indexed="63"/>
      </right>
      <top>
        <color indexed="63"/>
      </top>
      <bottom style="thin"/>
    </border>
    <border>
      <left>
        <color indexed="63"/>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color indexed="63"/>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style="hair">
        <color indexed="8"/>
      </top>
      <bottom style="hair"/>
    </border>
    <border>
      <left>
        <color indexed="63"/>
      </left>
      <right style="hair">
        <color indexed="8"/>
      </right>
      <top style="hair">
        <color indexed="8"/>
      </top>
      <bottom style="hair"/>
    </border>
    <border>
      <left style="hair">
        <color indexed="8"/>
      </left>
      <right>
        <color indexed="63"/>
      </right>
      <top style="hair">
        <color indexed="8"/>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border>
    <border>
      <left style="hair">
        <color indexed="8"/>
      </left>
      <right style="hair">
        <color indexed="8"/>
      </right>
      <top>
        <color indexed="63"/>
      </top>
      <bottom style="hair"/>
    </border>
    <border>
      <left style="hair">
        <color indexed="8"/>
      </left>
      <right>
        <color indexed="63"/>
      </right>
      <top>
        <color indexed="63"/>
      </top>
      <bottom style="hair"/>
    </border>
    <border>
      <left style="hair">
        <color indexed="8"/>
      </left>
      <right>
        <color indexed="63"/>
      </right>
      <top>
        <color indexed="63"/>
      </top>
      <bottom style="thin">
        <color indexed="8"/>
      </bottom>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color indexed="63"/>
      </left>
      <right>
        <color indexed="63"/>
      </right>
      <top style="hair"/>
      <bottom>
        <color indexed="63"/>
      </bottom>
    </border>
    <border>
      <left style="hair"/>
      <right>
        <color indexed="63"/>
      </right>
      <top>
        <color indexed="63"/>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color indexed="63"/>
      </left>
      <right style="hair">
        <color indexed="8"/>
      </right>
      <top>
        <color indexed="63"/>
      </top>
      <bottom style="thin"/>
    </border>
    <border>
      <left style="hair">
        <color indexed="8"/>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hair"/>
      <top>
        <color indexed="63"/>
      </top>
      <bottom>
        <color indexed="63"/>
      </bottom>
    </border>
    <border>
      <left style="hair"/>
      <right style="hair">
        <color indexed="8"/>
      </right>
      <top style="hair">
        <color indexed="8"/>
      </top>
      <bottom style="hair"/>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48" fillId="31" borderId="4" applyNumberFormat="0" applyAlignment="0" applyProtection="0"/>
    <xf numFmtId="0" fontId="0" fillId="0" borderId="0">
      <alignment/>
      <protection/>
    </xf>
    <xf numFmtId="0" fontId="8" fillId="0" borderId="0" applyNumberFormat="0" applyFill="0" applyBorder="0" applyAlignment="0" applyProtection="0"/>
    <xf numFmtId="0" fontId="49" fillId="32" borderId="0" applyNumberFormat="0" applyBorder="0" applyAlignment="0" applyProtection="0"/>
  </cellStyleXfs>
  <cellXfs count="387">
    <xf numFmtId="0" fontId="0" fillId="0" borderId="0" xfId="0" applyAlignment="1">
      <alignment/>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Alignment="1">
      <alignment/>
    </xf>
    <xf numFmtId="0" fontId="10" fillId="0" borderId="0" xfId="0" applyNumberFormat="1" applyFont="1" applyAlignment="1">
      <alignment/>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right"/>
    </xf>
    <xf numFmtId="0" fontId="6" fillId="0" borderId="0" xfId="0" applyNumberFormat="1" applyFont="1" applyAlignment="1">
      <alignment horizontal="right"/>
    </xf>
    <xf numFmtId="0" fontId="6" fillId="0" borderId="12" xfId="0" applyNumberFormat="1" applyFont="1" applyBorder="1" applyAlignment="1">
      <alignment horizontal="center" vertical="center"/>
    </xf>
    <xf numFmtId="0" fontId="6" fillId="0" borderId="11" xfId="0" applyNumberFormat="1" applyFont="1" applyBorder="1" applyAlignment="1" applyProtection="1" quotePrefix="1">
      <alignment horizontal="center" vertical="center"/>
      <protection locked="0"/>
    </xf>
    <xf numFmtId="0" fontId="0" fillId="0" borderId="13" xfId="0"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pplyProtection="1">
      <alignment horizontal="center" vertical="center"/>
      <protection locked="0"/>
    </xf>
    <xf numFmtId="177" fontId="6" fillId="0" borderId="0" xfId="0" applyNumberFormat="1" applyFont="1" applyBorder="1" applyAlignment="1" applyProtection="1">
      <alignment vertical="center"/>
      <protection locked="0"/>
    </xf>
    <xf numFmtId="177" fontId="6" fillId="0" borderId="0" xfId="0" applyNumberFormat="1" applyFont="1" applyBorder="1" applyAlignment="1">
      <alignment vertical="center"/>
    </xf>
    <xf numFmtId="177" fontId="6" fillId="0" borderId="16" xfId="0" applyNumberFormat="1" applyFont="1" applyBorder="1" applyAlignment="1">
      <alignment vertical="center"/>
    </xf>
    <xf numFmtId="0" fontId="6" fillId="0" borderId="17" xfId="0" applyNumberFormat="1" applyFont="1" applyBorder="1" applyAlignment="1">
      <alignment vertical="center"/>
    </xf>
    <xf numFmtId="0" fontId="6" fillId="0" borderId="18" xfId="0" applyNumberFormat="1" applyFont="1" applyBorder="1" applyAlignment="1">
      <alignment horizontal="centerContinuous" vertical="center"/>
    </xf>
    <xf numFmtId="0" fontId="6" fillId="0" borderId="19" xfId="0" applyNumberFormat="1" applyFont="1" applyBorder="1" applyAlignment="1">
      <alignment horizontal="centerContinuous" vertical="center"/>
    </xf>
    <xf numFmtId="0" fontId="6" fillId="0" borderId="11" xfId="0" applyNumberFormat="1" applyFont="1" applyBorder="1" applyAlignment="1">
      <alignment horizontal="center" vertical="center"/>
    </xf>
    <xf numFmtId="0" fontId="6" fillId="0" borderId="20" xfId="0" applyNumberFormat="1" applyFont="1" applyBorder="1" applyAlignment="1">
      <alignment horizontal="centerContinuous" vertical="center"/>
    </xf>
    <xf numFmtId="0" fontId="6" fillId="0" borderId="21" xfId="0" applyNumberFormat="1" applyFont="1" applyBorder="1" applyAlignment="1">
      <alignment horizontal="centerContinuous" vertical="center"/>
    </xf>
    <xf numFmtId="0" fontId="6" fillId="0" borderId="2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6" fillId="0" borderId="13" xfId="0" applyNumberFormat="1" applyFont="1" applyBorder="1" applyAlignment="1">
      <alignment vertical="center"/>
    </xf>
    <xf numFmtId="177" fontId="6" fillId="0" borderId="15" xfId="0" applyNumberFormat="1" applyFont="1" applyBorder="1" applyAlignment="1">
      <alignment vertical="center"/>
    </xf>
    <xf numFmtId="0" fontId="10" fillId="0" borderId="0" xfId="0" applyNumberFormat="1" applyFont="1" applyAlignment="1" applyProtection="1">
      <alignment/>
      <protection locked="0"/>
    </xf>
    <xf numFmtId="0" fontId="6" fillId="0" borderId="0" xfId="0" applyNumberFormat="1" applyFont="1" applyAlignment="1" applyProtection="1">
      <alignment/>
      <protection locked="0"/>
    </xf>
    <xf numFmtId="0" fontId="6" fillId="0" borderId="0" xfId="0" applyFont="1" applyAlignment="1">
      <alignment/>
    </xf>
    <xf numFmtId="0" fontId="6" fillId="0" borderId="0" xfId="0" applyNumberFormat="1" applyFont="1" applyAlignment="1" applyProtection="1">
      <alignment horizontal="right"/>
      <protection locked="0"/>
    </xf>
    <xf numFmtId="0" fontId="6" fillId="0" borderId="18" xfId="0" applyNumberFormat="1" applyFont="1" applyBorder="1" applyAlignment="1" applyProtection="1">
      <alignment horizontal="centerContinuous" vertical="center"/>
      <protection locked="0"/>
    </xf>
    <xf numFmtId="0" fontId="6" fillId="0" borderId="23" xfId="0" applyNumberFormat="1" applyFont="1" applyBorder="1" applyAlignment="1" applyProtection="1">
      <alignment horizontal="centerContinuous" vertical="center"/>
      <protection locked="0"/>
    </xf>
    <xf numFmtId="0" fontId="6" fillId="0" borderId="19" xfId="0" applyNumberFormat="1" applyFont="1" applyBorder="1" applyAlignment="1" applyProtection="1">
      <alignment horizontal="centerContinuous" vertical="center"/>
      <protection locked="0"/>
    </xf>
    <xf numFmtId="0" fontId="6" fillId="0" borderId="0" xfId="0" applyFont="1" applyBorder="1" applyAlignment="1">
      <alignment vertical="center"/>
    </xf>
    <xf numFmtId="0" fontId="6" fillId="0" borderId="0" xfId="0" applyFont="1" applyAlignment="1">
      <alignment vertical="center"/>
    </xf>
    <xf numFmtId="0" fontId="6" fillId="0" borderId="12"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0" xfId="0" applyNumberFormat="1" applyFont="1" applyBorder="1" applyAlignment="1" applyProtection="1">
      <alignment vertical="center"/>
      <protection locked="0"/>
    </xf>
    <xf numFmtId="0" fontId="6" fillId="0" borderId="19" xfId="0" applyFont="1" applyBorder="1" applyAlignment="1">
      <alignment vertical="center"/>
    </xf>
    <xf numFmtId="0" fontId="0" fillId="0" borderId="17" xfId="0" applyBorder="1" applyAlignment="1">
      <alignment horizontal="center" vertical="center"/>
    </xf>
    <xf numFmtId="0" fontId="0" fillId="0" borderId="24" xfId="0" applyBorder="1" applyAlignment="1">
      <alignment horizontal="center" vertical="center"/>
    </xf>
    <xf numFmtId="0" fontId="6" fillId="0" borderId="25" xfId="0" applyNumberFormat="1" applyFont="1" applyBorder="1" applyAlignment="1" applyProtection="1">
      <alignment vertical="center"/>
      <protection locked="0"/>
    </xf>
    <xf numFmtId="0" fontId="6" fillId="0" borderId="25" xfId="0" applyNumberFormat="1" applyFont="1" applyBorder="1" applyAlignment="1" applyProtection="1">
      <alignment horizontal="distributed" vertical="center"/>
      <protection locked="0"/>
    </xf>
    <xf numFmtId="0" fontId="6" fillId="0" borderId="0" xfId="0" applyNumberFormat="1" applyFont="1" applyBorder="1" applyAlignment="1" applyProtection="1">
      <alignment horizontal="distributed" vertical="center"/>
      <protection locked="0"/>
    </xf>
    <xf numFmtId="0" fontId="6" fillId="0" borderId="16" xfId="0" applyNumberFormat="1" applyFont="1" applyBorder="1" applyAlignment="1" applyProtection="1">
      <alignment vertical="center"/>
      <protection locked="0"/>
    </xf>
    <xf numFmtId="0" fontId="6" fillId="0" borderId="16" xfId="0" applyNumberFormat="1" applyFont="1" applyBorder="1" applyAlignment="1" applyProtection="1">
      <alignment horizontal="distributed" vertical="center"/>
      <protection locked="0"/>
    </xf>
    <xf numFmtId="0" fontId="6" fillId="0" borderId="26" xfId="0" applyNumberFormat="1" applyFont="1" applyBorder="1" applyAlignment="1" applyProtection="1">
      <alignment vertical="center"/>
      <protection locked="0"/>
    </xf>
    <xf numFmtId="0" fontId="6" fillId="0" borderId="0" xfId="0" applyNumberFormat="1" applyFont="1" applyBorder="1" applyAlignment="1" applyProtection="1">
      <alignment horizontal="right" vertical="center"/>
      <protection locked="0"/>
    </xf>
    <xf numFmtId="0" fontId="6" fillId="0" borderId="10" xfId="0" applyNumberFormat="1" applyFont="1" applyBorder="1" applyAlignment="1">
      <alignment vertical="center"/>
    </xf>
    <xf numFmtId="0" fontId="4" fillId="0" borderId="27" xfId="0" applyNumberFormat="1" applyFont="1" applyBorder="1" applyAlignment="1">
      <alignment horizontal="distributed" vertical="center"/>
    </xf>
    <xf numFmtId="0" fontId="4" fillId="0" borderId="27" xfId="0" applyNumberFormat="1" applyFont="1" applyBorder="1" applyAlignment="1">
      <alignment vertical="center" shrinkToFit="1"/>
    </xf>
    <xf numFmtId="0" fontId="6" fillId="0" borderId="25"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24" xfId="0" applyNumberFormat="1" applyFont="1" applyBorder="1" applyAlignment="1">
      <alignment horizontal="center" vertical="center"/>
    </xf>
    <xf numFmtId="0" fontId="4" fillId="0" borderId="14" xfId="0" applyNumberFormat="1" applyFont="1" applyBorder="1" applyAlignment="1">
      <alignment vertical="center" shrinkToFit="1"/>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4" fillId="0" borderId="29" xfId="0" applyNumberFormat="1" applyFont="1" applyBorder="1" applyAlignment="1">
      <alignment vertical="center" shrinkToFit="1"/>
    </xf>
    <xf numFmtId="0" fontId="6" fillId="0" borderId="0" xfId="0" applyNumberFormat="1" applyFont="1" applyAlignment="1">
      <alignment horizontal="centerContinuous"/>
    </xf>
    <xf numFmtId="0" fontId="6" fillId="0" borderId="19" xfId="0" applyNumberFormat="1" applyFont="1" applyBorder="1" applyAlignment="1">
      <alignment vertical="center"/>
    </xf>
    <xf numFmtId="0" fontId="6" fillId="0" borderId="0" xfId="0" applyNumberFormat="1" applyFont="1" applyBorder="1" applyAlignment="1">
      <alignment horizontal="centerContinuous" vertical="center"/>
    </xf>
    <xf numFmtId="0" fontId="6" fillId="0" borderId="24" xfId="0" applyNumberFormat="1" applyFont="1" applyBorder="1" applyAlignment="1">
      <alignment vertical="center"/>
    </xf>
    <xf numFmtId="3" fontId="6" fillId="0" borderId="0" xfId="0" applyNumberFormat="1" applyFont="1" applyBorder="1" applyAlignment="1" applyProtection="1">
      <alignment vertical="center"/>
      <protection locked="0"/>
    </xf>
    <xf numFmtId="3" fontId="6" fillId="0" borderId="10" xfId="0" applyNumberFormat="1" applyFont="1" applyBorder="1" applyAlignment="1" applyProtection="1" quotePrefix="1">
      <alignment vertical="center"/>
      <protection locked="0"/>
    </xf>
    <xf numFmtId="178" fontId="6" fillId="0" borderId="0" xfId="0" applyNumberFormat="1" applyFont="1" applyFill="1" applyBorder="1" applyAlignment="1">
      <alignment vertical="center"/>
    </xf>
    <xf numFmtId="3" fontId="6" fillId="0" borderId="11" xfId="0" applyNumberFormat="1" applyFont="1" applyBorder="1" applyAlignment="1" applyProtection="1" quotePrefix="1">
      <alignment vertical="center"/>
      <protection locked="0"/>
    </xf>
    <xf numFmtId="178" fontId="6" fillId="0" borderId="15" xfId="0" applyNumberFormat="1" applyFont="1" applyFill="1" applyBorder="1" applyAlignment="1">
      <alignment vertical="center"/>
    </xf>
    <xf numFmtId="3" fontId="6" fillId="0" borderId="0" xfId="0" applyNumberFormat="1" applyFont="1" applyBorder="1" applyAlignment="1">
      <alignment vertical="center"/>
    </xf>
    <xf numFmtId="3" fontId="6" fillId="0" borderId="0" xfId="0" applyNumberFormat="1" applyFont="1" applyFill="1" applyBorder="1" applyAlignment="1">
      <alignment vertical="center"/>
    </xf>
    <xf numFmtId="3" fontId="6" fillId="0" borderId="19" xfId="0" applyNumberFormat="1" applyFont="1" applyFill="1" applyBorder="1" applyAlignment="1">
      <alignment vertical="center"/>
    </xf>
    <xf numFmtId="0" fontId="6" fillId="0" borderId="19" xfId="0" applyNumberFormat="1" applyFont="1" applyFill="1" applyBorder="1" applyAlignment="1">
      <alignment horizontal="centerContinuous" vertical="center"/>
    </xf>
    <xf numFmtId="0" fontId="6" fillId="0" borderId="11" xfId="0" applyNumberFormat="1" applyFont="1" applyBorder="1" applyAlignment="1">
      <alignment horizontal="centerContinuous" vertical="center"/>
    </xf>
    <xf numFmtId="3" fontId="6" fillId="0" borderId="30" xfId="0" applyNumberFormat="1" applyFont="1" applyFill="1" applyBorder="1" applyAlignment="1">
      <alignment horizontal="centerContinuous" vertical="center"/>
    </xf>
    <xf numFmtId="3" fontId="6" fillId="0" borderId="31" xfId="0" applyNumberFormat="1" applyFont="1" applyFill="1" applyBorder="1" applyAlignment="1">
      <alignment horizontal="centerContinuous" vertical="center"/>
    </xf>
    <xf numFmtId="3" fontId="6" fillId="0" borderId="32" xfId="0" applyNumberFormat="1" applyFont="1" applyFill="1" applyBorder="1" applyAlignment="1">
      <alignment horizontal="centerContinuous" vertical="center"/>
    </xf>
    <xf numFmtId="3" fontId="4" fillId="0" borderId="31" xfId="0" applyNumberFormat="1" applyFont="1" applyFill="1" applyBorder="1" applyAlignment="1">
      <alignment horizontal="centerContinuous" vertical="center"/>
    </xf>
    <xf numFmtId="3" fontId="6" fillId="0" borderId="33"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0" fontId="6" fillId="0" borderId="0" xfId="0" applyNumberFormat="1" applyFont="1" applyBorder="1" applyAlignment="1" applyProtection="1">
      <alignment horizontal="right"/>
      <protection locked="0"/>
    </xf>
    <xf numFmtId="0" fontId="6" fillId="0" borderId="17" xfId="0" applyNumberFormat="1" applyFont="1" applyBorder="1" applyAlignment="1" applyProtection="1">
      <alignment vertical="center"/>
      <protection locked="0"/>
    </xf>
    <xf numFmtId="0" fontId="6" fillId="0" borderId="36" xfId="0" applyNumberFormat="1" applyFont="1" applyBorder="1" applyAlignment="1" applyProtection="1">
      <alignment vertical="center"/>
      <protection locked="0"/>
    </xf>
    <xf numFmtId="0" fontId="6" fillId="0" borderId="19" xfId="0" applyNumberFormat="1" applyFont="1" applyBorder="1" applyAlignment="1" applyProtection="1">
      <alignment vertical="center"/>
      <protection locked="0"/>
    </xf>
    <xf numFmtId="0" fontId="6" fillId="0" borderId="18" xfId="0" applyNumberFormat="1" applyFont="1" applyBorder="1" applyAlignment="1" applyProtection="1">
      <alignment vertical="center"/>
      <protection locked="0"/>
    </xf>
    <xf numFmtId="0" fontId="6" fillId="0" borderId="25" xfId="0" applyNumberFormat="1" applyFont="1" applyBorder="1" applyAlignment="1">
      <alignment vertical="center"/>
    </xf>
    <xf numFmtId="0" fontId="6" fillId="0" borderId="37" xfId="0" applyNumberFormat="1" applyFont="1" applyBorder="1" applyAlignment="1">
      <alignment vertical="center"/>
    </xf>
    <xf numFmtId="0" fontId="6" fillId="0" borderId="11" xfId="0" applyNumberFormat="1" applyFont="1" applyBorder="1" applyAlignment="1" applyProtection="1">
      <alignment horizontal="center" vertical="center"/>
      <protection locked="0"/>
    </xf>
    <xf numFmtId="0" fontId="6" fillId="0" borderId="37" xfId="0" applyNumberFormat="1" applyFont="1" applyBorder="1" applyAlignment="1">
      <alignment horizontal="center" vertical="center"/>
    </xf>
    <xf numFmtId="0" fontId="6" fillId="0" borderId="25" xfId="0" applyNumberFormat="1" applyFont="1" applyBorder="1" applyAlignment="1">
      <alignment horizontal="distributed" vertical="center"/>
    </xf>
    <xf numFmtId="0" fontId="6" fillId="0" borderId="10" xfId="0" applyNumberFormat="1" applyFont="1" applyBorder="1" applyAlignment="1" applyProtection="1">
      <alignment horizontal="justify" vertical="center"/>
      <protection locked="0"/>
    </xf>
    <xf numFmtId="0" fontId="6" fillId="0" borderId="0" xfId="0" applyNumberFormat="1" applyFont="1" applyBorder="1" applyAlignment="1">
      <alignment horizontal="distributed" vertical="center"/>
    </xf>
    <xf numFmtId="0" fontId="6" fillId="0" borderId="11" xfId="0" applyNumberFormat="1" applyFont="1" applyBorder="1" applyAlignment="1" applyProtection="1">
      <alignment horizontal="justify" vertical="center"/>
      <protection locked="0"/>
    </xf>
    <xf numFmtId="0" fontId="6" fillId="0" borderId="28" xfId="0" applyNumberFormat="1" applyFont="1" applyBorder="1" applyAlignment="1">
      <alignment vertical="center"/>
    </xf>
    <xf numFmtId="0" fontId="6" fillId="0" borderId="28" xfId="0" applyNumberFormat="1" applyFont="1" applyBorder="1" applyAlignment="1">
      <alignment horizontal="distributed" vertical="center"/>
    </xf>
    <xf numFmtId="0" fontId="6" fillId="0" borderId="26" xfId="0" applyNumberFormat="1" applyFont="1" applyBorder="1" applyAlignment="1" applyProtection="1">
      <alignment horizontal="justify" vertical="center"/>
      <protection locked="0"/>
    </xf>
    <xf numFmtId="0" fontId="4" fillId="0" borderId="0" xfId="0" applyNumberFormat="1" applyFont="1" applyAlignment="1">
      <alignment/>
    </xf>
    <xf numFmtId="0" fontId="6" fillId="0" borderId="37" xfId="0" applyNumberFormat="1" applyFont="1" applyBorder="1" applyAlignment="1" applyProtection="1">
      <alignment vertical="center"/>
      <protection locked="0"/>
    </xf>
    <xf numFmtId="0" fontId="6" fillId="0" borderId="0"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24" xfId="0" applyNumberFormat="1" applyFont="1" applyBorder="1" applyAlignment="1" applyProtection="1">
      <alignment vertical="center"/>
      <protection locked="0"/>
    </xf>
    <xf numFmtId="0" fontId="4" fillId="0" borderId="14" xfId="0" applyNumberFormat="1"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4" fillId="0" borderId="0" xfId="0" applyNumberFormat="1" applyFont="1" applyAlignment="1">
      <alignment horizontal="center" vertical="center"/>
    </xf>
    <xf numFmtId="0" fontId="11" fillId="0" borderId="27" xfId="0" applyNumberFormat="1" applyFont="1" applyBorder="1" applyAlignment="1">
      <alignment horizontal="distributed" vertical="center"/>
    </xf>
    <xf numFmtId="0" fontId="4" fillId="0" borderId="25"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24" xfId="0" applyNumberFormat="1" applyFont="1" applyBorder="1" applyAlignment="1">
      <alignment horizontal="center" vertical="center"/>
    </xf>
    <xf numFmtId="0" fontId="4" fillId="0" borderId="0" xfId="0" applyNumberFormat="1" applyFont="1" applyAlignment="1">
      <alignment horizontal="left" vertical="center"/>
    </xf>
    <xf numFmtId="0" fontId="4" fillId="0" borderId="28" xfId="0" applyNumberFormat="1" applyFont="1" applyBorder="1" applyAlignment="1">
      <alignment horizontal="center" vertical="center"/>
    </xf>
    <xf numFmtId="0" fontId="4" fillId="0" borderId="0" xfId="0" applyNumberFormat="1" applyFont="1" applyAlignment="1" applyProtection="1">
      <alignment/>
      <protection locked="0"/>
    </xf>
    <xf numFmtId="0" fontId="6" fillId="0" borderId="0" xfId="0" applyNumberFormat="1" applyFont="1" applyAlignment="1">
      <alignment horizontal="center"/>
    </xf>
    <xf numFmtId="41" fontId="6" fillId="0" borderId="0" xfId="0" applyNumberFormat="1" applyFont="1" applyAlignment="1" applyProtection="1">
      <alignment horizontal="right" vertical="center"/>
      <protection locked="0"/>
    </xf>
    <xf numFmtId="178" fontId="6" fillId="0" borderId="15" xfId="0" applyNumberFormat="1" applyFont="1" applyBorder="1" applyAlignment="1">
      <alignment vertical="center"/>
    </xf>
    <xf numFmtId="178" fontId="6" fillId="0" borderId="0" xfId="0" applyNumberFormat="1" applyFont="1" applyBorder="1" applyAlignment="1">
      <alignment vertical="center"/>
    </xf>
    <xf numFmtId="41" fontId="4" fillId="0" borderId="0" xfId="0" applyNumberFormat="1" applyFont="1" applyBorder="1" applyAlignment="1">
      <alignment vertical="center"/>
    </xf>
    <xf numFmtId="41" fontId="4" fillId="0" borderId="0" xfId="0" applyNumberFormat="1" applyFont="1" applyBorder="1" applyAlignment="1" applyProtection="1">
      <alignment horizontal="right" vertical="center"/>
      <protection locked="0"/>
    </xf>
    <xf numFmtId="41" fontId="4" fillId="0" borderId="39" xfId="0" applyNumberFormat="1" applyFont="1" applyBorder="1" applyAlignment="1">
      <alignment vertical="center"/>
    </xf>
    <xf numFmtId="41" fontId="4" fillId="0" borderId="39" xfId="0" applyNumberFormat="1" applyFont="1" applyBorder="1" applyAlignment="1" applyProtection="1">
      <alignment horizontal="right" vertical="center"/>
      <protection locked="0"/>
    </xf>
    <xf numFmtId="41" fontId="4" fillId="0" borderId="16" xfId="0" applyNumberFormat="1" applyFont="1" applyBorder="1" applyAlignment="1" applyProtection="1">
      <alignment horizontal="right" vertical="center"/>
      <protection locked="0"/>
    </xf>
    <xf numFmtId="3" fontId="6" fillId="0" borderId="16" xfId="0" applyNumberFormat="1" applyFont="1" applyBorder="1" applyAlignment="1" applyProtection="1">
      <alignment vertical="center"/>
      <protection locked="0"/>
    </xf>
    <xf numFmtId="0" fontId="6" fillId="0" borderId="39" xfId="0" applyNumberFormat="1" applyFont="1" applyBorder="1" applyAlignment="1">
      <alignment vertical="center"/>
    </xf>
    <xf numFmtId="0" fontId="6" fillId="0" borderId="40"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41" xfId="0" applyNumberFormat="1" applyFont="1" applyBorder="1" applyAlignment="1">
      <alignment horizontal="center" vertical="center"/>
    </xf>
    <xf numFmtId="3" fontId="6" fillId="0" borderId="26" xfId="0" applyNumberFormat="1" applyFont="1" applyBorder="1" applyAlignment="1" applyProtection="1" quotePrefix="1">
      <alignment vertical="center"/>
      <protection locked="0"/>
    </xf>
    <xf numFmtId="0" fontId="6" fillId="0" borderId="38" xfId="0" applyNumberFormat="1" applyFont="1" applyBorder="1" applyAlignment="1">
      <alignment vertical="center"/>
    </xf>
    <xf numFmtId="178" fontId="6" fillId="0" borderId="42" xfId="0" applyNumberFormat="1" applyFont="1" applyFill="1" applyBorder="1" applyAlignment="1">
      <alignment vertical="center"/>
    </xf>
    <xf numFmtId="178" fontId="6" fillId="0" borderId="28" xfId="0" applyNumberFormat="1" applyFont="1" applyFill="1" applyBorder="1" applyAlignment="1">
      <alignment vertical="center"/>
    </xf>
    <xf numFmtId="178" fontId="6" fillId="0" borderId="28" xfId="0" applyNumberFormat="1" applyFont="1" applyBorder="1" applyAlignment="1">
      <alignment vertical="center"/>
    </xf>
    <xf numFmtId="178" fontId="6" fillId="0" borderId="42" xfId="0" applyNumberFormat="1" applyFont="1" applyBorder="1" applyAlignment="1">
      <alignment vertical="center"/>
    </xf>
    <xf numFmtId="0" fontId="6" fillId="0" borderId="20" xfId="0" applyNumberFormat="1" applyFont="1" applyBorder="1" applyAlignment="1">
      <alignment horizontal="center" vertical="center"/>
    </xf>
    <xf numFmtId="3" fontId="6" fillId="0" borderId="27" xfId="61" applyNumberFormat="1" applyFont="1" applyBorder="1" applyAlignment="1">
      <alignment horizontal="center" vertical="center"/>
      <protection/>
    </xf>
    <xf numFmtId="3" fontId="6" fillId="0" borderId="14" xfId="61" applyNumberFormat="1" applyFont="1" applyBorder="1" applyAlignment="1">
      <alignment horizontal="center" vertical="center"/>
      <protection/>
    </xf>
    <xf numFmtId="177" fontId="6" fillId="0" borderId="0" xfId="0" applyNumberFormat="1" applyFont="1" applyFill="1" applyBorder="1" applyAlignment="1">
      <alignment vertical="center"/>
    </xf>
    <xf numFmtId="41" fontId="6" fillId="0" borderId="0" xfId="0" applyNumberFormat="1" applyFont="1" applyFill="1" applyBorder="1" applyAlignment="1">
      <alignment vertical="center"/>
    </xf>
    <xf numFmtId="0" fontId="6" fillId="0" borderId="0" xfId="0" applyNumberFormat="1" applyFont="1" applyFill="1" applyAlignment="1">
      <alignment/>
    </xf>
    <xf numFmtId="0" fontId="6" fillId="0" borderId="0" xfId="0" applyNumberFormat="1" applyFont="1" applyBorder="1" applyAlignment="1">
      <alignment/>
    </xf>
    <xf numFmtId="0" fontId="6" fillId="0" borderId="19"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1" fontId="6" fillId="0" borderId="47" xfId="0" applyNumberFormat="1" applyFont="1" applyBorder="1" applyAlignment="1">
      <alignment horizontal="right" vertical="center"/>
    </xf>
    <xf numFmtId="41"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6" fillId="0" borderId="0" xfId="0" applyNumberFormat="1" applyFont="1" applyBorder="1" applyAlignment="1" applyProtection="1" quotePrefix="1">
      <alignment vertical="center"/>
      <protection locked="0"/>
    </xf>
    <xf numFmtId="0" fontId="6" fillId="0" borderId="0" xfId="0" applyNumberFormat="1" applyFont="1" applyBorder="1" applyAlignment="1">
      <alignment horizontal="centerContinuous"/>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Continuous" vertical="center"/>
    </xf>
    <xf numFmtId="0" fontId="6" fillId="0" borderId="38" xfId="0" applyNumberFormat="1" applyFont="1" applyBorder="1" applyAlignment="1">
      <alignment horizontal="center" vertical="center"/>
    </xf>
    <xf numFmtId="0" fontId="6" fillId="0" borderId="11" xfId="0" applyNumberFormat="1" applyFont="1" applyBorder="1" applyAlignment="1" applyProtection="1" quotePrefix="1">
      <alignment vertical="center"/>
      <protection locked="0"/>
    </xf>
    <xf numFmtId="186" fontId="6" fillId="0" borderId="0" xfId="0" applyNumberFormat="1" applyFont="1" applyBorder="1" applyAlignment="1">
      <alignment vertical="center"/>
    </xf>
    <xf numFmtId="0" fontId="6" fillId="0" borderId="50" xfId="0" applyNumberFormat="1" applyFont="1" applyBorder="1" applyAlignment="1" applyProtection="1" quotePrefix="1">
      <alignment vertical="center"/>
      <protection locked="0"/>
    </xf>
    <xf numFmtId="177" fontId="6" fillId="0" borderId="16" xfId="0" applyNumberFormat="1" applyFont="1" applyFill="1" applyBorder="1" applyAlignment="1">
      <alignment vertical="center"/>
    </xf>
    <xf numFmtId="186" fontId="6" fillId="0" borderId="16" xfId="0" applyNumberFormat="1" applyFont="1" applyFill="1" applyBorder="1" applyAlignment="1">
      <alignment vertical="center"/>
    </xf>
    <xf numFmtId="0" fontId="6" fillId="0" borderId="22" xfId="0" applyNumberFormat="1" applyFont="1" applyBorder="1" applyAlignment="1">
      <alignment vertical="center"/>
    </xf>
    <xf numFmtId="0" fontId="6" fillId="0" borderId="14" xfId="0" applyNumberFormat="1" applyFont="1" applyBorder="1" applyAlignment="1">
      <alignment vertical="center"/>
    </xf>
    <xf numFmtId="180" fontId="6" fillId="0" borderId="0" xfId="0" applyNumberFormat="1" applyFont="1" applyBorder="1" applyAlignment="1">
      <alignment vertical="center"/>
    </xf>
    <xf numFmtId="180" fontId="6" fillId="0" borderId="0" xfId="0" applyNumberFormat="1" applyFont="1" applyBorder="1" applyAlignment="1" applyProtection="1">
      <alignment vertical="center"/>
      <protection locked="0"/>
    </xf>
    <xf numFmtId="216" fontId="6" fillId="0" borderId="0" xfId="0" applyNumberFormat="1" applyFont="1" applyBorder="1" applyAlignment="1" applyProtection="1">
      <alignment vertical="center"/>
      <protection locked="0"/>
    </xf>
    <xf numFmtId="3" fontId="6" fillId="0" borderId="0" xfId="0" applyNumberFormat="1" applyFont="1" applyAlignment="1">
      <alignment vertical="center"/>
    </xf>
    <xf numFmtId="181" fontId="6" fillId="0" borderId="0" xfId="0" applyNumberFormat="1" applyFont="1" applyBorder="1" applyAlignment="1" applyProtection="1">
      <alignment horizontal="right" vertical="center"/>
      <protection locked="0"/>
    </xf>
    <xf numFmtId="180" fontId="6" fillId="0" borderId="16" xfId="0" applyNumberFormat="1" applyFont="1" applyBorder="1" applyAlignment="1" applyProtection="1">
      <alignment vertical="center"/>
      <protection locked="0"/>
    </xf>
    <xf numFmtId="216" fontId="6" fillId="0" borderId="16" xfId="0" applyNumberFormat="1" applyFont="1" applyBorder="1" applyAlignment="1" applyProtection="1">
      <alignment vertical="center"/>
      <protection locked="0"/>
    </xf>
    <xf numFmtId="0" fontId="6" fillId="0" borderId="23" xfId="0" applyNumberFormat="1" applyFont="1" applyBorder="1" applyAlignment="1">
      <alignment horizontal="centerContinuous" vertical="center"/>
    </xf>
    <xf numFmtId="0" fontId="6" fillId="0" borderId="36" xfId="0" applyNumberFormat="1" applyFont="1" applyBorder="1" applyAlignment="1">
      <alignment horizontal="centerContinuous" vertical="center"/>
    </xf>
    <xf numFmtId="0" fontId="4" fillId="0" borderId="14" xfId="0" applyNumberFormat="1" applyFont="1" applyBorder="1" applyAlignment="1">
      <alignment horizontal="center" vertical="center"/>
    </xf>
    <xf numFmtId="0" fontId="11" fillId="0" borderId="14" xfId="0" applyNumberFormat="1" applyFont="1" applyBorder="1" applyAlignment="1">
      <alignment horizontal="left" vertical="center"/>
    </xf>
    <xf numFmtId="0" fontId="11" fillId="0" borderId="38" xfId="0" applyNumberFormat="1" applyFont="1" applyBorder="1" applyAlignment="1">
      <alignment horizontal="left" vertical="center"/>
    </xf>
    <xf numFmtId="3" fontId="4" fillId="0" borderId="15" xfId="0" applyNumberFormat="1" applyFont="1" applyBorder="1" applyAlignment="1">
      <alignment vertical="center"/>
    </xf>
    <xf numFmtId="3" fontId="4" fillId="0" borderId="0" xfId="0" applyNumberFormat="1" applyFont="1" applyBorder="1" applyAlignment="1">
      <alignment vertical="center"/>
    </xf>
    <xf numFmtId="0" fontId="10" fillId="0" borderId="0" xfId="0" applyNumberFormat="1" applyFont="1" applyFill="1" applyAlignment="1">
      <alignment/>
    </xf>
    <xf numFmtId="0" fontId="6" fillId="0" borderId="23"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0" xfId="0" applyNumberFormat="1" applyFont="1" applyFill="1" applyAlignment="1">
      <alignment vertical="center"/>
    </xf>
    <xf numFmtId="0" fontId="6" fillId="0" borderId="10" xfId="0" applyNumberFormat="1" applyFont="1" applyFill="1" applyBorder="1" applyAlignment="1" applyProtection="1" quotePrefix="1">
      <alignment vertical="center"/>
      <protection locked="0"/>
    </xf>
    <xf numFmtId="0" fontId="6" fillId="0" borderId="11" xfId="0" applyNumberFormat="1" applyFont="1" applyFill="1" applyBorder="1" applyAlignment="1" applyProtection="1" quotePrefix="1">
      <alignment vertical="center"/>
      <protection locked="0"/>
    </xf>
    <xf numFmtId="41" fontId="6" fillId="0" borderId="15" xfId="0" applyNumberFormat="1" applyFont="1" applyFill="1" applyBorder="1" applyAlignment="1">
      <alignment vertical="center"/>
    </xf>
    <xf numFmtId="0" fontId="6" fillId="0" borderId="0" xfId="0" applyNumberFormat="1" applyFont="1" applyFill="1" applyBorder="1" applyAlignment="1">
      <alignment vertical="center"/>
    </xf>
    <xf numFmtId="41" fontId="6" fillId="0" borderId="51" xfId="0" applyNumberFormat="1" applyFont="1" applyFill="1" applyBorder="1" applyAlignment="1">
      <alignment vertical="center"/>
    </xf>
    <xf numFmtId="41" fontId="6" fillId="0" borderId="16" xfId="0" applyNumberFormat="1" applyFont="1" applyFill="1" applyBorder="1" applyAlignment="1">
      <alignment vertical="center"/>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right"/>
    </xf>
    <xf numFmtId="3" fontId="4" fillId="0" borderId="16" xfId="0" applyNumberFormat="1" applyFont="1" applyBorder="1" applyAlignment="1">
      <alignment horizontal="right" vertical="center"/>
    </xf>
    <xf numFmtId="41" fontId="6" fillId="0" borderId="0" xfId="0" applyNumberFormat="1" applyFont="1" applyAlignment="1">
      <alignment horizontal="right" vertical="center"/>
    </xf>
    <xf numFmtId="41" fontId="6" fillId="0" borderId="0" xfId="49" applyNumberFormat="1" applyFont="1" applyBorder="1" applyAlignment="1">
      <alignment horizontal="right" vertical="center"/>
    </xf>
    <xf numFmtId="41" fontId="6" fillId="0" borderId="0" xfId="49" applyNumberFormat="1" applyFont="1" applyAlignment="1">
      <alignment horizontal="right" vertical="center"/>
    </xf>
    <xf numFmtId="41" fontId="6" fillId="0" borderId="0" xfId="49" applyNumberFormat="1" applyFont="1" applyAlignment="1" applyProtection="1">
      <alignment horizontal="right" vertical="center"/>
      <protection locked="0"/>
    </xf>
    <xf numFmtId="41" fontId="6" fillId="0" borderId="0" xfId="0" applyNumberFormat="1" applyFont="1" applyFill="1" applyBorder="1" applyAlignment="1">
      <alignment horizontal="right" vertical="center"/>
    </xf>
    <xf numFmtId="0" fontId="6" fillId="0" borderId="26" xfId="0" applyNumberFormat="1" applyFont="1" applyBorder="1" applyAlignment="1" applyProtection="1" quotePrefix="1">
      <alignment horizontal="center" vertical="center"/>
      <protection locked="0"/>
    </xf>
    <xf numFmtId="41" fontId="6" fillId="0" borderId="16" xfId="49" applyNumberFormat="1" applyFont="1" applyBorder="1" applyAlignment="1" applyProtection="1">
      <alignment horizontal="right" vertical="center"/>
      <protection locked="0"/>
    </xf>
    <xf numFmtId="3" fontId="10" fillId="0" borderId="0" xfId="61" applyNumberFormat="1" applyFont="1" applyAlignment="1">
      <alignment horizontal="left"/>
      <protection/>
    </xf>
    <xf numFmtId="3" fontId="10" fillId="0" borderId="0" xfId="61" applyNumberFormat="1" applyFont="1" applyAlignment="1" applyProtection="1">
      <alignment/>
      <protection locked="0"/>
    </xf>
    <xf numFmtId="3" fontId="6" fillId="0" borderId="0" xfId="61" applyNumberFormat="1" applyFont="1" applyAlignment="1">
      <alignment/>
      <protection/>
    </xf>
    <xf numFmtId="3" fontId="4" fillId="0" borderId="0" xfId="61" applyNumberFormat="1" applyFont="1" applyAlignment="1">
      <alignment horizontal="center"/>
      <protection/>
    </xf>
    <xf numFmtId="3" fontId="4" fillId="0" borderId="0" xfId="61" applyNumberFormat="1" applyFont="1" applyAlignment="1">
      <alignment/>
      <protection/>
    </xf>
    <xf numFmtId="3" fontId="4" fillId="0" borderId="0" xfId="61" applyNumberFormat="1" applyFont="1" applyAlignment="1">
      <alignment horizontal="right"/>
      <protection/>
    </xf>
    <xf numFmtId="3" fontId="6" fillId="0" borderId="0" xfId="61" applyNumberFormat="1" applyFont="1" applyAlignment="1">
      <alignment horizontal="right"/>
      <protection/>
    </xf>
    <xf numFmtId="3" fontId="4" fillId="0" borderId="0" xfId="61" applyNumberFormat="1" applyFont="1" applyAlignment="1">
      <alignment vertical="center"/>
      <protection/>
    </xf>
    <xf numFmtId="0" fontId="14" fillId="0" borderId="0" xfId="61" applyNumberFormat="1" applyFont="1" applyAlignment="1">
      <alignment vertical="center"/>
      <protection/>
    </xf>
    <xf numFmtId="3" fontId="4" fillId="0" borderId="12" xfId="61" applyNumberFormat="1" applyFont="1" applyBorder="1" applyAlignment="1">
      <alignment horizontal="center" vertical="center"/>
      <protection/>
    </xf>
    <xf numFmtId="3" fontId="4" fillId="0" borderId="20" xfId="61" applyNumberFormat="1" applyFont="1" applyBorder="1" applyAlignment="1">
      <alignment horizontal="center" vertical="center"/>
      <protection/>
    </xf>
    <xf numFmtId="0" fontId="4" fillId="0" borderId="0" xfId="61" applyFont="1" applyBorder="1" applyAlignment="1">
      <alignment horizontal="center" vertical="center"/>
      <protection/>
    </xf>
    <xf numFmtId="41" fontId="4" fillId="0" borderId="0" xfId="61" applyNumberFormat="1" applyFont="1" applyBorder="1" applyAlignment="1">
      <alignment horizontal="center" vertical="center"/>
      <protection/>
    </xf>
    <xf numFmtId="41" fontId="4" fillId="0" borderId="0" xfId="0" applyNumberFormat="1" applyFont="1" applyBorder="1" applyAlignment="1">
      <alignment horizontal="center" vertical="center"/>
    </xf>
    <xf numFmtId="3" fontId="6" fillId="0" borderId="0" xfId="61" applyNumberFormat="1" applyFont="1" applyAlignment="1">
      <alignment vertical="center"/>
      <protection/>
    </xf>
    <xf numFmtId="41" fontId="4" fillId="0" borderId="15" xfId="61" applyNumberFormat="1" applyFont="1" applyFill="1" applyBorder="1" applyAlignment="1">
      <alignment horizontal="right" vertical="center"/>
      <protection/>
    </xf>
    <xf numFmtId="41" fontId="4" fillId="0" borderId="0" xfId="61" applyNumberFormat="1" applyFont="1" applyFill="1" applyBorder="1" applyAlignment="1">
      <alignment horizontal="right" vertical="center"/>
      <protection/>
    </xf>
    <xf numFmtId="0" fontId="4" fillId="0" borderId="15" xfId="61" applyFont="1" applyFill="1" applyBorder="1" applyAlignment="1">
      <alignment horizontal="center" vertical="center"/>
      <protection/>
    </xf>
    <xf numFmtId="0" fontId="4" fillId="0" borderId="0" xfId="61" applyFont="1" applyFill="1" applyBorder="1" applyAlignment="1">
      <alignment horizontal="center" vertical="center"/>
      <protection/>
    </xf>
    <xf numFmtId="3" fontId="4" fillId="0" borderId="0" xfId="61" applyNumberFormat="1" applyFont="1" applyFill="1" applyBorder="1" applyAlignment="1">
      <alignment horizontal="center" vertical="center"/>
      <protection/>
    </xf>
    <xf numFmtId="0" fontId="4" fillId="0" borderId="0" xfId="0" applyFont="1" applyFill="1" applyBorder="1" applyAlignment="1">
      <alignment horizontal="center" vertical="center"/>
    </xf>
    <xf numFmtId="3" fontId="4" fillId="0" borderId="15" xfId="61" applyNumberFormat="1" applyFont="1" applyBorder="1" applyAlignment="1">
      <alignment horizontal="center" vertical="center"/>
      <protection/>
    </xf>
    <xf numFmtId="3" fontId="4" fillId="0" borderId="38" xfId="61" applyNumberFormat="1" applyFont="1" applyBorder="1" applyAlignment="1">
      <alignment horizontal="center" vertical="center"/>
      <protection/>
    </xf>
    <xf numFmtId="3" fontId="4" fillId="0" borderId="51" xfId="61" applyNumberFormat="1" applyFont="1" applyBorder="1" applyAlignment="1">
      <alignment horizontal="center" vertical="center"/>
      <protection/>
    </xf>
    <xf numFmtId="41" fontId="4" fillId="0" borderId="42" xfId="61" applyNumberFormat="1" applyFont="1" applyFill="1" applyBorder="1" applyAlignment="1">
      <alignment horizontal="right" vertical="center"/>
      <protection/>
    </xf>
    <xf numFmtId="41" fontId="4" fillId="0" borderId="28" xfId="61" applyNumberFormat="1" applyFont="1" applyFill="1" applyBorder="1" applyAlignment="1">
      <alignment horizontal="right" vertical="center"/>
      <protection/>
    </xf>
    <xf numFmtId="3" fontId="6" fillId="0" borderId="0" xfId="61" applyNumberFormat="1" applyFont="1" applyBorder="1" applyAlignment="1">
      <alignment vertical="center"/>
      <protection/>
    </xf>
    <xf numFmtId="3" fontId="4" fillId="0" borderId="0" xfId="61" applyNumberFormat="1" applyFont="1" applyBorder="1" applyAlignment="1">
      <alignment horizontal="center" vertical="center"/>
      <protection/>
    </xf>
    <xf numFmtId="41" fontId="4" fillId="0" borderId="0" xfId="61" applyNumberFormat="1" applyFont="1" applyBorder="1" applyAlignment="1">
      <alignment horizontal="right" vertical="center"/>
      <protection/>
    </xf>
    <xf numFmtId="3" fontId="4" fillId="0" borderId="0" xfId="61" applyNumberFormat="1" applyFont="1" applyBorder="1" applyAlignment="1">
      <alignment vertical="center"/>
      <protection/>
    </xf>
    <xf numFmtId="3" fontId="6" fillId="0" borderId="0" xfId="61" applyNumberFormat="1" applyFont="1" applyAlignment="1">
      <alignment horizontal="center"/>
      <protection/>
    </xf>
    <xf numFmtId="0" fontId="0" fillId="0" borderId="0" xfId="61">
      <alignment/>
      <protection/>
    </xf>
    <xf numFmtId="41" fontId="4" fillId="0" borderId="0" xfId="0" applyNumberFormat="1" applyFont="1" applyFill="1" applyBorder="1" applyAlignment="1" applyProtection="1">
      <alignment horizontal="right" vertical="center"/>
      <protection locked="0"/>
    </xf>
    <xf numFmtId="41" fontId="4" fillId="0" borderId="0" xfId="61" applyNumberFormat="1" applyFont="1" applyFill="1" applyBorder="1" applyAlignment="1" applyProtection="1">
      <alignment horizontal="right" vertical="center"/>
      <protection locked="0"/>
    </xf>
    <xf numFmtId="41" fontId="4" fillId="0" borderId="28" xfId="61" applyNumberFormat="1" applyFont="1" applyFill="1" applyBorder="1" applyAlignment="1" applyProtection="1">
      <alignment horizontal="right" vertical="center"/>
      <protection locked="0"/>
    </xf>
    <xf numFmtId="3" fontId="6" fillId="0" borderId="0" xfId="61" applyNumberFormat="1" applyFont="1" applyFill="1" applyBorder="1" applyAlignment="1">
      <alignment horizontal="right"/>
      <protection/>
    </xf>
    <xf numFmtId="3" fontId="4" fillId="0" borderId="0" xfId="61" applyNumberFormat="1" applyFont="1" applyFill="1" applyBorder="1" applyAlignment="1">
      <alignment vertical="center"/>
      <protection/>
    </xf>
    <xf numFmtId="3" fontId="4" fillId="0" borderId="0" xfId="61" applyNumberFormat="1" applyFont="1" applyFill="1" applyAlignment="1">
      <alignment vertical="center"/>
      <protection/>
    </xf>
    <xf numFmtId="41" fontId="6" fillId="0" borderId="15"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51" xfId="0" applyNumberFormat="1" applyFont="1" applyBorder="1" applyAlignment="1" applyProtection="1">
      <alignment horizontal="center" vertical="center"/>
      <protection locked="0"/>
    </xf>
    <xf numFmtId="0" fontId="6" fillId="0" borderId="11" xfId="0" applyFont="1" applyBorder="1" applyAlignment="1">
      <alignment horizontal="center" vertical="center"/>
    </xf>
    <xf numFmtId="180" fontId="6" fillId="0" borderId="15" xfId="0" applyNumberFormat="1" applyFont="1" applyBorder="1" applyAlignment="1">
      <alignment vertical="center"/>
    </xf>
    <xf numFmtId="180" fontId="6" fillId="0" borderId="16" xfId="0" applyNumberFormat="1" applyFont="1" applyBorder="1" applyAlignment="1">
      <alignment vertical="center"/>
    </xf>
    <xf numFmtId="0" fontId="6" fillId="0" borderId="26" xfId="0" applyNumberFormat="1" applyFont="1" applyBorder="1" applyAlignment="1" applyProtection="1" quotePrefix="1">
      <alignment vertical="center"/>
      <protection locked="0"/>
    </xf>
    <xf numFmtId="181" fontId="6" fillId="0" borderId="16" xfId="0" applyNumberFormat="1" applyFont="1" applyBorder="1" applyAlignment="1" applyProtection="1">
      <alignment horizontal="right" vertical="center"/>
      <protection locked="0"/>
    </xf>
    <xf numFmtId="0" fontId="6" fillId="0" borderId="0" xfId="0" applyNumberFormat="1" applyFont="1" applyFill="1" applyBorder="1" applyAlignment="1">
      <alignment/>
    </xf>
    <xf numFmtId="0" fontId="6" fillId="0" borderId="0" xfId="0" applyNumberFormat="1" applyFont="1" applyFill="1" applyBorder="1" applyAlignment="1" applyProtection="1">
      <alignment/>
      <protection locked="0"/>
    </xf>
    <xf numFmtId="3" fontId="4" fillId="0" borderId="11" xfId="61" applyNumberFormat="1" applyFont="1" applyBorder="1" applyAlignment="1">
      <alignment horizontal="center" vertical="center" textRotation="255"/>
      <protection/>
    </xf>
    <xf numFmtId="3" fontId="4" fillId="0" borderId="50" xfId="61" applyNumberFormat="1" applyFont="1" applyBorder="1" applyAlignment="1">
      <alignment horizontal="center" vertical="center" textRotation="255"/>
      <protection/>
    </xf>
    <xf numFmtId="41" fontId="6" fillId="0" borderId="0" xfId="0" applyNumberFormat="1" applyFont="1" applyFill="1" applyBorder="1" applyAlignment="1" applyProtection="1">
      <alignment horizontal="right" vertical="center"/>
      <protection locked="0"/>
    </xf>
    <xf numFmtId="218" fontId="6" fillId="0" borderId="0" xfId="0" applyNumberFormat="1" applyFont="1" applyFill="1" applyBorder="1" applyAlignment="1">
      <alignment horizontal="right" vertical="center"/>
    </xf>
    <xf numFmtId="0" fontId="6" fillId="0" borderId="52" xfId="0" applyNumberFormat="1" applyFont="1" applyFill="1" applyBorder="1" applyAlignment="1">
      <alignment vertical="center"/>
    </xf>
    <xf numFmtId="218" fontId="6" fillId="0" borderId="53" xfId="0" applyNumberFormat="1" applyFont="1" applyFill="1" applyBorder="1" applyAlignment="1">
      <alignment horizontal="right" vertical="center"/>
    </xf>
    <xf numFmtId="3" fontId="4" fillId="0" borderId="10" xfId="61" applyNumberFormat="1" applyFont="1" applyBorder="1" applyAlignment="1">
      <alignment horizontal="center" vertical="center" textRotation="255"/>
      <protection/>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xf>
    <xf numFmtId="0" fontId="6" fillId="0" borderId="18" xfId="0" applyNumberFormat="1" applyFont="1" applyFill="1" applyBorder="1" applyAlignment="1">
      <alignment vertical="center"/>
    </xf>
    <xf numFmtId="0" fontId="6" fillId="0" borderId="36" xfId="0" applyNumberFormat="1" applyFont="1" applyFill="1" applyBorder="1" applyAlignment="1">
      <alignment vertical="center"/>
    </xf>
    <xf numFmtId="3" fontId="6" fillId="0" borderId="18" xfId="0" applyNumberFormat="1" applyFont="1" applyFill="1" applyBorder="1" applyAlignment="1">
      <alignment horizontal="centerContinuous" vertical="center"/>
    </xf>
    <xf numFmtId="3" fontId="6" fillId="0" borderId="19" xfId="0" applyNumberFormat="1" applyFont="1" applyFill="1" applyBorder="1" applyAlignment="1">
      <alignment horizontal="centerContinuous" vertical="center"/>
    </xf>
    <xf numFmtId="0" fontId="6" fillId="0" borderId="1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0" fontId="6" fillId="0" borderId="11" xfId="0" applyNumberFormat="1" applyFont="1" applyFill="1" applyBorder="1" applyAlignment="1" applyProtection="1" quotePrefix="1">
      <alignment horizontal="left" vertical="center"/>
      <protection locked="0"/>
    </xf>
    <xf numFmtId="198" fontId="6" fillId="0" borderId="0" xfId="0" applyNumberFormat="1" applyFont="1" applyFill="1" applyBorder="1" applyAlignment="1">
      <alignment vertical="center"/>
    </xf>
    <xf numFmtId="41" fontId="6" fillId="0" borderId="0" xfId="0" applyNumberFormat="1" applyFont="1" applyFill="1" applyBorder="1" applyAlignment="1" applyProtection="1">
      <alignment horizontal="right"/>
      <protection locked="0"/>
    </xf>
    <xf numFmtId="3" fontId="6" fillId="0" borderId="0" xfId="0" applyNumberFormat="1" applyFont="1" applyFill="1" applyAlignment="1">
      <alignment/>
    </xf>
    <xf numFmtId="0" fontId="6" fillId="0" borderId="0" xfId="0" applyFont="1" applyFill="1" applyBorder="1" applyAlignment="1" applyProtection="1">
      <alignment horizontal="right"/>
      <protection locked="0"/>
    </xf>
    <xf numFmtId="41" fontId="6" fillId="0" borderId="16" xfId="0" applyNumberFormat="1" applyFont="1" applyBorder="1" applyAlignment="1" applyProtection="1">
      <alignment horizontal="right" vertical="center"/>
      <protection locked="0"/>
    </xf>
    <xf numFmtId="0" fontId="4" fillId="0" borderId="11" xfId="61" applyFont="1" applyBorder="1" applyAlignment="1">
      <alignment horizontal="right" vertical="center"/>
      <protection/>
    </xf>
    <xf numFmtId="0" fontId="6" fillId="0" borderId="50" xfId="0" applyNumberFormat="1" applyFont="1" applyFill="1" applyBorder="1" applyAlignment="1" applyProtection="1" quotePrefix="1">
      <alignment vertical="center"/>
      <protection locked="0"/>
    </xf>
    <xf numFmtId="41" fontId="50" fillId="0" borderId="53" xfId="0" applyNumberFormat="1" applyFont="1" applyFill="1" applyBorder="1" applyAlignment="1">
      <alignment horizontal="right" vertical="center"/>
    </xf>
    <xf numFmtId="41" fontId="50" fillId="0" borderId="16" xfId="0" applyNumberFormat="1" applyFont="1" applyFill="1" applyBorder="1" applyAlignment="1">
      <alignment horizontal="right" vertical="center"/>
    </xf>
    <xf numFmtId="0" fontId="6" fillId="0" borderId="25" xfId="0" applyNumberFormat="1" applyFont="1" applyFill="1" applyBorder="1" applyAlignment="1" applyProtection="1" quotePrefix="1">
      <alignment vertical="center"/>
      <protection locked="0"/>
    </xf>
    <xf numFmtId="0" fontId="6" fillId="0" borderId="0" xfId="0" applyNumberFormat="1" applyFont="1" applyFill="1" applyBorder="1" applyAlignment="1" applyProtection="1" quotePrefix="1">
      <alignment horizontal="left" vertical="center"/>
      <protection locked="0"/>
    </xf>
    <xf numFmtId="0" fontId="6" fillId="0" borderId="54" xfId="0" applyNumberFormat="1" applyFont="1" applyFill="1" applyBorder="1" applyAlignment="1">
      <alignment vertical="center"/>
    </xf>
    <xf numFmtId="218" fontId="6" fillId="0" borderId="47" xfId="0" applyNumberFormat="1" applyFont="1" applyFill="1" applyBorder="1" applyAlignment="1">
      <alignment horizontal="right" vertical="center"/>
    </xf>
    <xf numFmtId="177" fontId="6" fillId="33" borderId="0" xfId="0" applyNumberFormat="1" applyFont="1" applyFill="1" applyBorder="1" applyAlignment="1">
      <alignment vertical="center"/>
    </xf>
    <xf numFmtId="198" fontId="6" fillId="33" borderId="0" xfId="0" applyNumberFormat="1" applyFont="1" applyFill="1" applyBorder="1" applyAlignment="1">
      <alignment vertical="center"/>
    </xf>
    <xf numFmtId="41" fontId="6" fillId="33" borderId="0" xfId="0" applyNumberFormat="1" applyFont="1" applyFill="1" applyBorder="1" applyAlignment="1">
      <alignment vertical="center"/>
    </xf>
    <xf numFmtId="41" fontId="6" fillId="33" borderId="0" xfId="0" applyNumberFormat="1" applyFont="1" applyFill="1" applyBorder="1" applyAlignment="1" applyProtection="1">
      <alignment horizontal="right"/>
      <protection locked="0"/>
    </xf>
    <xf numFmtId="218" fontId="6" fillId="33" borderId="16" xfId="0" applyNumberFormat="1" applyFont="1" applyFill="1" applyBorder="1" applyAlignment="1">
      <alignment horizontal="right" vertical="center"/>
    </xf>
    <xf numFmtId="41" fontId="6" fillId="33" borderId="16" xfId="0" applyNumberFormat="1" applyFont="1" applyFill="1" applyBorder="1" applyAlignment="1">
      <alignment horizontal="right" vertical="center"/>
    </xf>
    <xf numFmtId="0" fontId="11" fillId="0" borderId="14" xfId="0" applyNumberFormat="1" applyFont="1" applyBorder="1" applyAlignment="1">
      <alignment horizontal="center" vertical="center"/>
    </xf>
    <xf numFmtId="177" fontId="6" fillId="0" borderId="0" xfId="0" applyNumberFormat="1" applyFont="1" applyFill="1" applyBorder="1" applyAlignment="1">
      <alignment horizontal="right" vertical="center"/>
    </xf>
    <xf numFmtId="198" fontId="6" fillId="0" borderId="0" xfId="0" applyNumberFormat="1" applyFont="1" applyFill="1" applyBorder="1" applyAlignment="1">
      <alignment horizontal="right" vertical="center"/>
    </xf>
    <xf numFmtId="41" fontId="4" fillId="0" borderId="16" xfId="0" applyNumberFormat="1" applyFont="1" applyBorder="1" applyAlignment="1">
      <alignment vertical="center"/>
    </xf>
    <xf numFmtId="41" fontId="4" fillId="0" borderId="46" xfId="0" applyNumberFormat="1" applyFont="1" applyBorder="1" applyAlignment="1">
      <alignment vertical="center"/>
    </xf>
    <xf numFmtId="41" fontId="50" fillId="0" borderId="47" xfId="0" applyNumberFormat="1" applyFont="1" applyFill="1" applyBorder="1" applyAlignment="1">
      <alignment horizontal="right" vertical="center"/>
    </xf>
    <xf numFmtId="41" fontId="50" fillId="0" borderId="0" xfId="0" applyNumberFormat="1" applyFont="1" applyFill="1" applyBorder="1" applyAlignment="1">
      <alignment horizontal="right" vertical="center"/>
    </xf>
    <xf numFmtId="41" fontId="6" fillId="0" borderId="0" xfId="0" applyNumberFormat="1" applyFont="1" applyBorder="1" applyAlignment="1" applyProtection="1">
      <alignment horizontal="right" vertical="center"/>
      <protection locked="0"/>
    </xf>
    <xf numFmtId="186" fontId="6" fillId="0" borderId="0" xfId="0" applyNumberFormat="1" applyFont="1" applyFill="1" applyBorder="1" applyAlignment="1">
      <alignment vertical="center"/>
    </xf>
    <xf numFmtId="0" fontId="6" fillId="0" borderId="26" xfId="0" applyFont="1" applyBorder="1" applyAlignment="1">
      <alignment horizontal="center" vertical="center"/>
    </xf>
    <xf numFmtId="218" fontId="6" fillId="33" borderId="0" xfId="0" applyNumberFormat="1" applyFont="1" applyFill="1" applyBorder="1" applyAlignment="1">
      <alignment horizontal="right" vertical="center"/>
    </xf>
    <xf numFmtId="41" fontId="6" fillId="33" borderId="0"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3" fontId="4" fillId="0" borderId="51" xfId="0" applyNumberFormat="1" applyFont="1" applyBorder="1" applyAlignment="1">
      <alignment horizontal="right" vertical="center"/>
    </xf>
    <xf numFmtId="0" fontId="6" fillId="0" borderId="15" xfId="0" applyFont="1" applyBorder="1" applyAlignment="1" applyProtection="1">
      <alignment horizontal="center" vertical="center"/>
      <protection locked="0"/>
    </xf>
    <xf numFmtId="41" fontId="6" fillId="0" borderId="0" xfId="0" applyNumberFormat="1" applyFont="1" applyAlignment="1">
      <alignment vertical="center"/>
    </xf>
    <xf numFmtId="41" fontId="6" fillId="0" borderId="0" xfId="0" applyNumberFormat="1" applyFont="1" applyBorder="1" applyAlignment="1" applyProtection="1">
      <alignment vertical="center"/>
      <protection locked="0"/>
    </xf>
    <xf numFmtId="41" fontId="6" fillId="0" borderId="16" xfId="0" applyNumberFormat="1" applyFont="1" applyBorder="1" applyAlignment="1" applyProtection="1">
      <alignment vertical="center"/>
      <protection locked="0"/>
    </xf>
    <xf numFmtId="0" fontId="6" fillId="0" borderId="0" xfId="0" applyNumberFormat="1" applyFont="1" applyFill="1" applyBorder="1" applyAlignment="1" applyProtection="1" quotePrefix="1">
      <alignment vertical="center"/>
      <protection locked="0"/>
    </xf>
    <xf numFmtId="41" fontId="6" fillId="0" borderId="47" xfId="0" applyNumberFormat="1" applyFont="1" applyFill="1" applyBorder="1" applyAlignment="1">
      <alignment vertical="center"/>
    </xf>
    <xf numFmtId="177" fontId="6" fillId="0" borderId="42" xfId="0" applyNumberFormat="1" applyFont="1" applyBorder="1" applyAlignment="1">
      <alignment vertical="center"/>
    </xf>
    <xf numFmtId="41" fontId="6" fillId="0" borderId="0" xfId="0" applyNumberFormat="1" applyFont="1" applyBorder="1" applyAlignment="1">
      <alignment vertical="center"/>
    </xf>
    <xf numFmtId="41" fontId="4" fillId="0" borderId="0" xfId="0" applyNumberFormat="1" applyFont="1" applyAlignment="1">
      <alignment vertical="center"/>
    </xf>
    <xf numFmtId="41" fontId="4" fillId="0" borderId="0" xfId="0" applyNumberFormat="1" applyFont="1" applyBorder="1" applyAlignment="1" applyProtection="1">
      <alignment vertical="center"/>
      <protection locked="0"/>
    </xf>
    <xf numFmtId="41" fontId="4" fillId="0" borderId="16" xfId="0" applyNumberFormat="1" applyFont="1" applyBorder="1" applyAlignment="1" applyProtection="1">
      <alignment vertical="center"/>
      <protection locked="0"/>
    </xf>
    <xf numFmtId="41" fontId="6" fillId="0" borderId="46" xfId="0" applyNumberFormat="1" applyFont="1" applyBorder="1" applyAlignment="1">
      <alignment vertical="center"/>
    </xf>
    <xf numFmtId="41" fontId="6" fillId="0" borderId="39" xfId="0" applyNumberFormat="1" applyFont="1" applyBorder="1" applyAlignment="1">
      <alignment vertical="center"/>
    </xf>
    <xf numFmtId="41" fontId="6" fillId="0" borderId="16" xfId="0" applyNumberFormat="1" applyFont="1" applyBorder="1" applyAlignment="1">
      <alignment vertical="center"/>
    </xf>
    <xf numFmtId="41" fontId="6" fillId="0" borderId="0" xfId="49" applyNumberFormat="1" applyFont="1" applyAlignment="1">
      <alignment vertical="center"/>
    </xf>
    <xf numFmtId="41" fontId="6" fillId="0" borderId="16" xfId="49" applyNumberFormat="1" applyFont="1" applyBorder="1" applyAlignment="1">
      <alignment vertical="center"/>
    </xf>
    <xf numFmtId="0" fontId="6" fillId="0" borderId="0" xfId="0" applyNumberFormat="1" applyFont="1" applyFill="1" applyBorder="1" applyAlignment="1">
      <alignment horizontal="center" vertical="center"/>
    </xf>
    <xf numFmtId="0" fontId="6" fillId="0" borderId="21" xfId="0" applyFont="1" applyBorder="1" applyAlignment="1">
      <alignment vertical="center"/>
    </xf>
    <xf numFmtId="0" fontId="6" fillId="0" borderId="21" xfId="0" applyFont="1" applyBorder="1" applyAlignment="1">
      <alignment horizontal="center" vertical="center"/>
    </xf>
    <xf numFmtId="3" fontId="4" fillId="0" borderId="55" xfId="61" applyNumberFormat="1" applyFont="1" applyBorder="1" applyAlignment="1">
      <alignment horizontal="center" vertical="center"/>
      <protection/>
    </xf>
    <xf numFmtId="3" fontId="4" fillId="0" borderId="56" xfId="61" applyNumberFormat="1" applyFont="1" applyBorder="1" applyAlignment="1">
      <alignment horizontal="center" vertical="center" textRotation="255" shrinkToFit="1"/>
      <protection/>
    </xf>
    <xf numFmtId="3" fontId="4" fillId="0" borderId="22" xfId="61" applyNumberFormat="1" applyFont="1" applyBorder="1" applyAlignment="1">
      <alignment horizontal="center" vertical="center"/>
      <protection/>
    </xf>
    <xf numFmtId="41" fontId="4" fillId="0" borderId="28" xfId="0" applyNumberFormat="1" applyFont="1" applyFill="1" applyBorder="1" applyAlignment="1" applyProtection="1">
      <alignment horizontal="right" vertical="center"/>
      <protection locked="0"/>
    </xf>
    <xf numFmtId="0" fontId="6" fillId="0" borderId="17"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6" fillId="0" borderId="19" xfId="0" applyNumberFormat="1" applyFont="1" applyBorder="1" applyAlignment="1" applyProtection="1">
      <alignment horizontal="center" vertical="center"/>
      <protection locked="0"/>
    </xf>
    <xf numFmtId="0" fontId="0" fillId="0" borderId="24" xfId="0" applyBorder="1" applyAlignment="1">
      <alignment horizontal="center" vertical="center"/>
    </xf>
    <xf numFmtId="0" fontId="6" fillId="0" borderId="19" xfId="0" applyNumberFormat="1" applyFont="1" applyBorder="1" applyAlignment="1">
      <alignment horizontal="center" vertical="center"/>
    </xf>
    <xf numFmtId="0" fontId="6" fillId="0" borderId="17" xfId="0" applyNumberFormat="1" applyFont="1" applyBorder="1" applyAlignment="1">
      <alignment horizontal="center" vertical="center"/>
    </xf>
    <xf numFmtId="3" fontId="11" fillId="0" borderId="32" xfId="0" applyNumberFormat="1" applyFont="1" applyFill="1" applyBorder="1" applyAlignment="1">
      <alignment horizontal="center" vertical="center" shrinkToFit="1"/>
    </xf>
    <xf numFmtId="0" fontId="0" fillId="0" borderId="30" xfId="0" applyFill="1" applyBorder="1" applyAlignment="1">
      <alignment horizontal="center" vertical="center" shrinkToFit="1"/>
    </xf>
    <xf numFmtId="0" fontId="6" fillId="0" borderId="57" xfId="0" applyNumberFormat="1" applyFont="1"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6" fillId="0" borderId="20" xfId="0" applyNumberFormat="1" applyFont="1" applyBorder="1" applyAlignment="1">
      <alignment horizontal="center" vertical="center" shrinkToFit="1"/>
    </xf>
    <xf numFmtId="0" fontId="0" fillId="0" borderId="56" xfId="0" applyBorder="1" applyAlignment="1">
      <alignment horizontal="center" vertical="center" shrinkToFit="1"/>
    </xf>
    <xf numFmtId="0" fontId="0" fillId="0" borderId="0" xfId="0"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3" fontId="4" fillId="0" borderId="10" xfId="61" applyNumberFormat="1" applyFont="1" applyBorder="1" applyAlignment="1">
      <alignment horizontal="center" vertical="center" textRotation="255"/>
      <protection/>
    </xf>
    <xf numFmtId="3" fontId="4" fillId="0" borderId="11" xfId="61" applyNumberFormat="1" applyFont="1" applyBorder="1" applyAlignment="1">
      <alignment horizontal="center" vertical="center" textRotation="255"/>
      <protection/>
    </xf>
    <xf numFmtId="3" fontId="4" fillId="0" borderId="13" xfId="61" applyNumberFormat="1" applyFont="1" applyBorder="1" applyAlignment="1">
      <alignment horizontal="center" vertical="center" textRotation="255"/>
      <protection/>
    </xf>
    <xf numFmtId="3" fontId="6" fillId="0" borderId="19" xfId="61" applyNumberFormat="1" applyFont="1" applyBorder="1" applyAlignment="1">
      <alignment horizontal="center" vertical="center"/>
      <protection/>
    </xf>
    <xf numFmtId="3" fontId="6" fillId="0" borderId="17" xfId="61" applyNumberFormat="1" applyFont="1" applyBorder="1" applyAlignment="1">
      <alignment horizontal="center" vertical="center"/>
      <protection/>
    </xf>
    <xf numFmtId="3" fontId="6" fillId="0" borderId="0" xfId="61" applyNumberFormat="1" applyFont="1" applyBorder="1" applyAlignment="1">
      <alignment horizontal="center" vertical="center"/>
      <protection/>
    </xf>
    <xf numFmtId="3" fontId="6" fillId="0" borderId="11" xfId="61" applyNumberFormat="1" applyFont="1" applyBorder="1" applyAlignment="1">
      <alignment horizontal="center" vertical="center"/>
      <protection/>
    </xf>
    <xf numFmtId="3" fontId="6" fillId="0" borderId="24" xfId="61" applyNumberFormat="1" applyFont="1" applyBorder="1" applyAlignment="1">
      <alignment horizontal="center" vertical="center"/>
      <protection/>
    </xf>
    <xf numFmtId="3" fontId="6" fillId="0" borderId="13" xfId="61" applyNumberFormat="1" applyFont="1" applyBorder="1" applyAlignment="1">
      <alignment horizontal="center" vertical="center"/>
      <protection/>
    </xf>
    <xf numFmtId="3" fontId="6" fillId="0" borderId="48" xfId="61" applyNumberFormat="1" applyFont="1" applyBorder="1" applyAlignment="1">
      <alignment horizontal="center" vertical="center"/>
      <protection/>
    </xf>
    <xf numFmtId="3" fontId="6" fillId="0" borderId="27" xfId="61" applyNumberFormat="1" applyFont="1" applyBorder="1" applyAlignment="1">
      <alignment horizontal="center" vertical="center"/>
      <protection/>
    </xf>
    <xf numFmtId="3" fontId="6" fillId="0" borderId="14" xfId="61" applyNumberFormat="1" applyFont="1" applyBorder="1" applyAlignment="1">
      <alignment horizontal="center" vertical="center"/>
      <protection/>
    </xf>
    <xf numFmtId="3" fontId="6" fillId="0" borderId="18" xfId="61" applyNumberFormat="1" applyFont="1" applyBorder="1" applyAlignment="1">
      <alignment horizontal="center" vertical="center"/>
      <protection/>
    </xf>
    <xf numFmtId="3" fontId="6" fillId="0" borderId="36" xfId="61" applyNumberFormat="1" applyFont="1" applyBorder="1" applyAlignment="1">
      <alignment horizontal="center" vertical="center"/>
      <protection/>
    </xf>
    <xf numFmtId="3" fontId="6" fillId="0" borderId="23" xfId="61" applyNumberFormat="1" applyFont="1" applyBorder="1" applyAlignment="1">
      <alignment horizontal="center" vertical="center"/>
      <protection/>
    </xf>
    <xf numFmtId="3" fontId="6" fillId="0" borderId="48" xfId="61" applyNumberFormat="1" applyFont="1" applyBorder="1" applyAlignment="1">
      <alignment horizontal="center" vertical="center" textRotation="255"/>
      <protection/>
    </xf>
    <xf numFmtId="3" fontId="6" fillId="0" borderId="27" xfId="61" applyNumberFormat="1" applyFont="1" applyBorder="1" applyAlignment="1">
      <alignment horizontal="center" vertical="center" textRotation="255"/>
      <protection/>
    </xf>
    <xf numFmtId="3" fontId="6" fillId="0" borderId="14" xfId="61" applyNumberFormat="1" applyFont="1" applyBorder="1" applyAlignment="1">
      <alignment horizontal="center" vertical="center" textRotation="255"/>
      <protection/>
    </xf>
    <xf numFmtId="0" fontId="6" fillId="0" borderId="48"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5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8" xfId="0" applyFont="1" applyBorder="1" applyAlignment="1">
      <alignment horizontal="center" vertical="center" textRotation="255"/>
    </xf>
    <xf numFmtId="3" fontId="6" fillId="0" borderId="20" xfId="61" applyNumberFormat="1" applyFont="1" applyBorder="1" applyAlignment="1">
      <alignment horizontal="center" vertical="center"/>
      <protection/>
    </xf>
    <xf numFmtId="3" fontId="6" fillId="0" borderId="56" xfId="61" applyNumberFormat="1" applyFont="1" applyBorder="1" applyAlignment="1">
      <alignment horizontal="center" vertical="center"/>
      <protection/>
    </xf>
    <xf numFmtId="3" fontId="6" fillId="0" borderId="21" xfId="61" applyNumberFormat="1" applyFont="1" applyBorder="1" applyAlignment="1">
      <alignment horizontal="center" vertical="center"/>
      <protection/>
    </xf>
    <xf numFmtId="3" fontId="6" fillId="0" borderId="22" xfId="61" applyNumberFormat="1" applyFont="1" applyBorder="1" applyAlignment="1">
      <alignment horizontal="center" vertical="center"/>
      <protection/>
    </xf>
    <xf numFmtId="0" fontId="0" fillId="0" borderId="56" xfId="0" applyBorder="1" applyAlignment="1">
      <alignment horizontal="center" vertical="center"/>
    </xf>
    <xf numFmtId="0" fontId="0" fillId="0" borderId="21" xfId="0" applyBorder="1" applyAlignment="1">
      <alignment horizontal="center" vertical="center"/>
    </xf>
    <xf numFmtId="0" fontId="6" fillId="0" borderId="1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1" xfId="0" applyBorder="1" applyAlignment="1">
      <alignment horizontal="center" vertical="center"/>
    </xf>
    <xf numFmtId="0" fontId="6" fillId="0" borderId="48" xfId="0" applyNumberFormat="1" applyFont="1"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6" fillId="0" borderId="57"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6" fillId="0" borderId="22"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8住宅管理課"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00&#24773;&#22577;&#21270;&#25512;&#36914;&#234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sv51.ad.city.himeji.hyogo.jp/$JBEAAAAAAP5YCQAAYQABDAQAAfxU.M/&#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 val="１４－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
  <sheetViews>
    <sheetView showGridLines="0" tabSelected="1" showOutlineSymbols="0" view="pageBreakPreview" zoomScaleNormal="87" zoomScaleSheetLayoutView="100" zoomScalePageLayoutView="0" workbookViewId="0" topLeftCell="A1">
      <selection activeCell="E19" sqref="E19"/>
    </sheetView>
  </sheetViews>
  <sheetFormatPr defaultColWidth="10.796875" defaultRowHeight="15"/>
  <cols>
    <col min="1" max="1" width="13.59765625" style="3" customWidth="1"/>
    <col min="2" max="2" width="10.59765625" style="3" customWidth="1"/>
    <col min="3" max="3" width="14.59765625" style="3" customWidth="1"/>
    <col min="4" max="4" width="9.59765625" style="3" customWidth="1"/>
    <col min="5" max="5" width="13.59765625" style="3" customWidth="1"/>
    <col min="6" max="6" width="9.59765625" style="3" customWidth="1"/>
    <col min="7" max="7" width="13.59765625" style="3" customWidth="1"/>
    <col min="8" max="16384" width="10.69921875" style="3" customWidth="1"/>
  </cols>
  <sheetData>
    <row r="1" spans="1:7" s="29" customFormat="1" ht="18" customHeight="1">
      <c r="A1" s="27" t="s">
        <v>45</v>
      </c>
      <c r="B1" s="28"/>
      <c r="C1" s="28"/>
      <c r="D1" s="28"/>
      <c r="E1" s="28"/>
      <c r="F1" s="28"/>
      <c r="G1" s="28"/>
    </row>
    <row r="2" spans="1:7" s="29" customFormat="1" ht="18" customHeight="1">
      <c r="A2" s="28"/>
      <c r="B2" s="28"/>
      <c r="C2" s="28"/>
      <c r="D2" s="28"/>
      <c r="E2" s="28"/>
      <c r="G2" s="30" t="s">
        <v>83</v>
      </c>
    </row>
    <row r="3" spans="1:8" s="35" customFormat="1" ht="18.75" customHeight="1">
      <c r="A3" s="319" t="s">
        <v>0</v>
      </c>
      <c r="B3" s="31" t="s">
        <v>1</v>
      </c>
      <c r="C3" s="32"/>
      <c r="D3" s="33" t="s">
        <v>2</v>
      </c>
      <c r="E3" s="33"/>
      <c r="F3" s="31" t="s">
        <v>3</v>
      </c>
      <c r="G3" s="33"/>
      <c r="H3" s="34"/>
    </row>
    <row r="4" spans="1:8" s="35" customFormat="1" ht="18.75" customHeight="1">
      <c r="A4" s="320"/>
      <c r="B4" s="36" t="s">
        <v>4</v>
      </c>
      <c r="C4" s="36" t="s">
        <v>5</v>
      </c>
      <c r="D4" s="36" t="s">
        <v>4</v>
      </c>
      <c r="E4" s="36" t="s">
        <v>5</v>
      </c>
      <c r="F4" s="36" t="s">
        <v>4</v>
      </c>
      <c r="G4" s="37" t="s">
        <v>5</v>
      </c>
      <c r="H4" s="34"/>
    </row>
    <row r="5" spans="1:8" s="35" customFormat="1" ht="19.5" customHeight="1">
      <c r="A5" s="10" t="s">
        <v>218</v>
      </c>
      <c r="B5" s="26">
        <v>265029</v>
      </c>
      <c r="C5" s="15">
        <v>37220803</v>
      </c>
      <c r="D5" s="15">
        <v>194838</v>
      </c>
      <c r="E5" s="15">
        <v>18075517</v>
      </c>
      <c r="F5" s="15">
        <v>70191</v>
      </c>
      <c r="G5" s="15">
        <v>19145286</v>
      </c>
      <c r="H5" s="34"/>
    </row>
    <row r="6" spans="1:8" s="35" customFormat="1" ht="19.5" customHeight="1">
      <c r="A6" s="10" t="s">
        <v>205</v>
      </c>
      <c r="B6" s="26">
        <v>265718</v>
      </c>
      <c r="C6" s="15">
        <v>37846326</v>
      </c>
      <c r="D6" s="15">
        <v>195310</v>
      </c>
      <c r="E6" s="15">
        <v>18196118</v>
      </c>
      <c r="F6" s="15">
        <v>70408</v>
      </c>
      <c r="G6" s="15">
        <v>19650208</v>
      </c>
      <c r="H6" s="34"/>
    </row>
    <row r="7" spans="1:7" s="34" customFormat="1" ht="19.5" customHeight="1">
      <c r="A7" s="10" t="s">
        <v>206</v>
      </c>
      <c r="B7" s="26">
        <v>266334</v>
      </c>
      <c r="C7" s="15">
        <v>37992086</v>
      </c>
      <c r="D7" s="15">
        <v>195834</v>
      </c>
      <c r="E7" s="15">
        <v>18327439</v>
      </c>
      <c r="F7" s="15">
        <v>70500</v>
      </c>
      <c r="G7" s="15">
        <v>19664647</v>
      </c>
    </row>
    <row r="8" spans="1:7" s="34" customFormat="1" ht="19.5" customHeight="1">
      <c r="A8" s="10" t="s">
        <v>207</v>
      </c>
      <c r="B8" s="26">
        <v>266895</v>
      </c>
      <c r="C8" s="15">
        <v>38324571</v>
      </c>
      <c r="D8" s="15">
        <v>196037</v>
      </c>
      <c r="E8" s="15">
        <v>18428503</v>
      </c>
      <c r="F8" s="15">
        <v>70858</v>
      </c>
      <c r="G8" s="15">
        <v>19896068</v>
      </c>
    </row>
    <row r="9" spans="1:7" s="34" customFormat="1" ht="19.5" customHeight="1">
      <c r="A9" s="196" t="s">
        <v>219</v>
      </c>
      <c r="B9" s="302">
        <f>D9+F9</f>
        <v>267391</v>
      </c>
      <c r="C9" s="16">
        <f>E9+G9</f>
        <v>38493908</v>
      </c>
      <c r="D9" s="16">
        <v>196481</v>
      </c>
      <c r="E9" s="16">
        <v>18559950</v>
      </c>
      <c r="F9" s="16">
        <v>70910</v>
      </c>
      <c r="G9" s="16">
        <v>19933958</v>
      </c>
    </row>
    <row r="10" spans="1:7" s="35" customFormat="1" ht="19.5" customHeight="1">
      <c r="A10" s="38" t="s">
        <v>6</v>
      </c>
      <c r="B10" s="38"/>
      <c r="C10" s="38"/>
      <c r="D10" s="38"/>
      <c r="E10" s="38"/>
      <c r="F10" s="38"/>
      <c r="G10" s="48" t="s">
        <v>202</v>
      </c>
    </row>
  </sheetData>
  <sheetProtection/>
  <mergeCells count="1">
    <mergeCell ref="A3:A4"/>
  </mergeCells>
  <printOptions/>
  <pageMargins left="0.5118110236220472" right="0.5118110236220472" top="0.7874015748031497" bottom="0.5118110236220472"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2"/>
  <sheetViews>
    <sheetView showGridLines="0" showOutlineSymbols="0" view="pageBreakPreview" zoomScaleNormal="87" zoomScaleSheetLayoutView="100" zoomScalePageLayoutView="0" workbookViewId="0" topLeftCell="A1">
      <selection activeCell="E19" sqref="E19"/>
    </sheetView>
  </sheetViews>
  <sheetFormatPr defaultColWidth="10.796875" defaultRowHeight="15"/>
  <cols>
    <col min="1" max="1" width="12.59765625" style="3" customWidth="1"/>
    <col min="2" max="3" width="11.59765625" style="3" customWidth="1"/>
    <col min="4" max="6" width="10.09765625" style="3" customWidth="1"/>
    <col min="7" max="8" width="10.19921875" style="3" customWidth="1"/>
    <col min="9" max="9" width="10.69921875" style="3" customWidth="1"/>
    <col min="10" max="10" width="9.69921875" style="3" customWidth="1"/>
    <col min="11" max="11" width="8.69921875" style="3" customWidth="1"/>
    <col min="12" max="16384" width="10.69921875" style="3" customWidth="1"/>
  </cols>
  <sheetData>
    <row r="1" ht="15.75" customHeight="1">
      <c r="A1" s="4" t="s">
        <v>147</v>
      </c>
    </row>
    <row r="2" ht="15.75" customHeight="1">
      <c r="H2" s="8" t="s">
        <v>148</v>
      </c>
    </row>
    <row r="3" spans="1:8" s="5" customFormat="1" ht="17.25" customHeight="1">
      <c r="A3" s="324" t="s">
        <v>137</v>
      </c>
      <c r="B3" s="372" t="s">
        <v>149</v>
      </c>
      <c r="C3" s="19" t="s">
        <v>150</v>
      </c>
      <c r="D3" s="19"/>
      <c r="E3" s="19"/>
      <c r="F3" s="19"/>
      <c r="G3" s="19"/>
      <c r="H3" s="375" t="s">
        <v>151</v>
      </c>
    </row>
    <row r="4" spans="1:8" s="5" customFormat="1" ht="17.25" customHeight="1">
      <c r="A4" s="371"/>
      <c r="B4" s="373"/>
      <c r="C4" s="161"/>
      <c r="D4" s="378" t="s">
        <v>194</v>
      </c>
      <c r="E4" s="378" t="s">
        <v>195</v>
      </c>
      <c r="F4" s="378" t="s">
        <v>152</v>
      </c>
      <c r="G4" s="378" t="s">
        <v>153</v>
      </c>
      <c r="H4" s="376"/>
    </row>
    <row r="5" spans="1:8" s="5" customFormat="1" ht="17.25" customHeight="1">
      <c r="A5" s="371"/>
      <c r="B5" s="373"/>
      <c r="C5" s="58" t="s">
        <v>154</v>
      </c>
      <c r="D5" s="379"/>
      <c r="E5" s="379"/>
      <c r="F5" s="381"/>
      <c r="G5" s="379"/>
      <c r="H5" s="376"/>
    </row>
    <row r="6" spans="1:8" s="5" customFormat="1" ht="17.25" customHeight="1">
      <c r="A6" s="320"/>
      <c r="B6" s="374"/>
      <c r="C6" s="162"/>
      <c r="D6" s="380"/>
      <c r="E6" s="380"/>
      <c r="F6" s="382"/>
      <c r="G6" s="380"/>
      <c r="H6" s="377"/>
    </row>
    <row r="7" spans="1:11" s="5" customFormat="1" ht="18" customHeight="1">
      <c r="A7" s="2" t="s">
        <v>155</v>
      </c>
      <c r="B7" s="163">
        <v>168990</v>
      </c>
      <c r="C7" s="164">
        <v>143410</v>
      </c>
      <c r="D7" s="165">
        <v>5.51</v>
      </c>
      <c r="E7" s="165">
        <v>10.75</v>
      </c>
      <c r="F7" s="164">
        <v>108720</v>
      </c>
      <c r="G7" s="164">
        <v>19140</v>
      </c>
      <c r="H7" s="164">
        <v>25580</v>
      </c>
      <c r="K7" s="166"/>
    </row>
    <row r="8" spans="1:8" s="5" customFormat="1" ht="18" customHeight="1">
      <c r="A8" s="156" t="s">
        <v>172</v>
      </c>
      <c r="B8" s="163">
        <v>182810</v>
      </c>
      <c r="C8" s="164">
        <v>156570</v>
      </c>
      <c r="D8" s="165">
        <v>5.39</v>
      </c>
      <c r="E8" s="165">
        <v>11.57</v>
      </c>
      <c r="F8" s="164">
        <v>135960</v>
      </c>
      <c r="G8" s="164">
        <v>15490</v>
      </c>
      <c r="H8" s="164">
        <v>26240</v>
      </c>
    </row>
    <row r="9" spans="1:8" s="6" customFormat="1" ht="18" customHeight="1">
      <c r="A9" s="156" t="s">
        <v>173</v>
      </c>
      <c r="B9" s="163">
        <v>205160</v>
      </c>
      <c r="C9" s="164">
        <v>172620</v>
      </c>
      <c r="D9" s="165">
        <v>5.2</v>
      </c>
      <c r="E9" s="165">
        <v>12.29</v>
      </c>
      <c r="F9" s="164">
        <v>162170</v>
      </c>
      <c r="G9" s="167" t="s">
        <v>237</v>
      </c>
      <c r="H9" s="164">
        <v>32540</v>
      </c>
    </row>
    <row r="10" spans="1:8" s="5" customFormat="1" ht="18" customHeight="1">
      <c r="A10" s="156" t="s">
        <v>178</v>
      </c>
      <c r="B10" s="240">
        <v>237810</v>
      </c>
      <c r="C10" s="164">
        <v>199230</v>
      </c>
      <c r="D10" s="165">
        <v>5.28</v>
      </c>
      <c r="E10" s="165">
        <v>13.43</v>
      </c>
      <c r="F10" s="164">
        <v>190460</v>
      </c>
      <c r="G10" s="167" t="s">
        <v>237</v>
      </c>
      <c r="H10" s="164">
        <v>38580</v>
      </c>
    </row>
    <row r="11" spans="1:8" s="5" customFormat="1" ht="18" customHeight="1">
      <c r="A11" s="242" t="s">
        <v>236</v>
      </c>
      <c r="B11" s="241">
        <v>252310</v>
      </c>
      <c r="C11" s="168">
        <v>215870</v>
      </c>
      <c r="D11" s="169">
        <v>5.23</v>
      </c>
      <c r="E11" s="169">
        <v>14.58</v>
      </c>
      <c r="F11" s="243" t="s">
        <v>237</v>
      </c>
      <c r="G11" s="243" t="s">
        <v>237</v>
      </c>
      <c r="H11" s="168">
        <v>36440</v>
      </c>
    </row>
    <row r="12" ht="13.5">
      <c r="H12" s="7" t="s">
        <v>185</v>
      </c>
    </row>
  </sheetData>
  <sheetProtection/>
  <mergeCells count="7">
    <mergeCell ref="A3:A6"/>
    <mergeCell ref="B3:B6"/>
    <mergeCell ref="H3:H6"/>
    <mergeCell ref="D4:D6"/>
    <mergeCell ref="E4:E6"/>
    <mergeCell ref="F4:F6"/>
    <mergeCell ref="G4:G6"/>
  </mergeCells>
  <printOptions/>
  <pageMargins left="0.5118110236220472" right="0.5118110236220472" top="0.5118110236220472" bottom="0.5118110236220472"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10"/>
  <sheetViews>
    <sheetView showGridLines="0" showOutlineSymbols="0" zoomScalePageLayoutView="0" workbookViewId="0" topLeftCell="A1">
      <selection activeCell="E19" sqref="E19"/>
    </sheetView>
  </sheetViews>
  <sheetFormatPr defaultColWidth="10.796875" defaultRowHeight="15"/>
  <cols>
    <col min="1" max="1" width="13.59765625" style="3" customWidth="1"/>
    <col min="2" max="2" width="14.59765625" style="3" customWidth="1"/>
    <col min="3" max="3" width="13.59765625" style="3" customWidth="1"/>
    <col min="4" max="4" width="13.5" style="3" customWidth="1"/>
    <col min="5" max="6" width="13.59765625" style="3" customWidth="1"/>
    <col min="7" max="16384" width="10.69921875" style="3" customWidth="1"/>
  </cols>
  <sheetData>
    <row r="1" ht="15.75" customHeight="1">
      <c r="A1" s="4" t="s">
        <v>174</v>
      </c>
    </row>
    <row r="2" ht="15.75" customHeight="1"/>
    <row r="3" spans="1:6" s="5" customFormat="1" ht="18" customHeight="1">
      <c r="A3" s="324" t="s">
        <v>137</v>
      </c>
      <c r="B3" s="372" t="s">
        <v>138</v>
      </c>
      <c r="C3" s="154" t="s">
        <v>139</v>
      </c>
      <c r="D3" s="154"/>
      <c r="E3" s="153" t="s">
        <v>140</v>
      </c>
      <c r="F3" s="143" t="s">
        <v>141</v>
      </c>
    </row>
    <row r="4" spans="1:6" s="5" customFormat="1" ht="18" customHeight="1">
      <c r="A4" s="320"/>
      <c r="B4" s="383"/>
      <c r="C4" s="12" t="s">
        <v>142</v>
      </c>
      <c r="D4" s="12" t="s">
        <v>143</v>
      </c>
      <c r="E4" s="12" t="s">
        <v>144</v>
      </c>
      <c r="F4" s="155" t="s">
        <v>145</v>
      </c>
    </row>
    <row r="5" spans="1:6" s="5" customFormat="1" ht="18" customHeight="1">
      <c r="A5" s="151" t="s">
        <v>215</v>
      </c>
      <c r="B5" s="296" t="s">
        <v>146</v>
      </c>
      <c r="C5" s="15">
        <v>39</v>
      </c>
      <c r="D5" s="157">
        <v>19.2</v>
      </c>
      <c r="E5" s="15">
        <v>576</v>
      </c>
      <c r="F5" s="157">
        <v>4.2</v>
      </c>
    </row>
    <row r="6" spans="1:6" s="5" customFormat="1" ht="18" customHeight="1">
      <c r="A6" s="156" t="s">
        <v>210</v>
      </c>
      <c r="B6" s="296" t="s">
        <v>146</v>
      </c>
      <c r="C6" s="15">
        <v>38</v>
      </c>
      <c r="D6" s="157">
        <v>10.1</v>
      </c>
      <c r="E6" s="15">
        <v>402</v>
      </c>
      <c r="F6" s="157">
        <v>1.8</v>
      </c>
    </row>
    <row r="7" spans="1:6" s="6" customFormat="1" ht="18" customHeight="1">
      <c r="A7" s="156" t="s">
        <v>199</v>
      </c>
      <c r="B7" s="296" t="s">
        <v>146</v>
      </c>
      <c r="C7" s="15">
        <v>53</v>
      </c>
      <c r="D7" s="157">
        <v>15.4</v>
      </c>
      <c r="E7" s="15">
        <v>613</v>
      </c>
      <c r="F7" s="157">
        <v>3.4</v>
      </c>
    </row>
    <row r="8" spans="1:6" s="5" customFormat="1" ht="18" customHeight="1">
      <c r="A8" s="156" t="s">
        <v>211</v>
      </c>
      <c r="B8" s="296" t="s">
        <v>146</v>
      </c>
      <c r="C8" s="139">
        <v>109</v>
      </c>
      <c r="D8" s="290">
        <v>19.4</v>
      </c>
      <c r="E8" s="139">
        <v>943</v>
      </c>
      <c r="F8" s="290">
        <v>2.4</v>
      </c>
    </row>
    <row r="9" spans="1:6" s="5" customFormat="1" ht="18" customHeight="1">
      <c r="A9" s="158" t="s">
        <v>217</v>
      </c>
      <c r="B9" s="238" t="s">
        <v>146</v>
      </c>
      <c r="C9" s="159">
        <v>132</v>
      </c>
      <c r="D9" s="160">
        <v>24.2</v>
      </c>
      <c r="E9" s="159">
        <v>1153</v>
      </c>
      <c r="F9" s="160">
        <v>3.1</v>
      </c>
    </row>
    <row r="10" spans="1:6" s="5" customFormat="1" ht="15.75" customHeight="1">
      <c r="A10" s="6"/>
      <c r="B10" s="6"/>
      <c r="C10" s="6"/>
      <c r="D10" s="6"/>
      <c r="F10" s="7" t="s">
        <v>198</v>
      </c>
    </row>
  </sheetData>
  <sheetProtection/>
  <mergeCells count="2">
    <mergeCell ref="A3:A4"/>
    <mergeCell ref="B3:B4"/>
  </mergeCells>
  <printOptions/>
  <pageMargins left="0.5118110236220472" right="0.5118110236220472" top="0.7874015748031497" bottom="0.5118110236220472"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3"/>
  <sheetViews>
    <sheetView showGridLines="0" showOutlineSymbols="0" zoomScalePageLayoutView="0" workbookViewId="0" topLeftCell="A1">
      <selection activeCell="E19" sqref="E19"/>
    </sheetView>
  </sheetViews>
  <sheetFormatPr defaultColWidth="10.796875" defaultRowHeight="15"/>
  <cols>
    <col min="1" max="1" width="16.5" style="3" customWidth="1"/>
    <col min="2" max="4" width="17.3984375" style="3" customWidth="1"/>
    <col min="5" max="5" width="8.59765625" style="3" customWidth="1"/>
    <col min="6" max="9" width="7.59765625" style="3" customWidth="1"/>
    <col min="10" max="10" width="8.59765625" style="3" customWidth="1"/>
    <col min="11" max="11" width="7.69921875" style="3" customWidth="1"/>
    <col min="12" max="16384" width="10.69921875" style="3" customWidth="1"/>
  </cols>
  <sheetData>
    <row r="1" ht="15.75" customHeight="1">
      <c r="A1" s="4" t="s">
        <v>132</v>
      </c>
    </row>
    <row r="2" ht="15.75" customHeight="1"/>
    <row r="3" spans="1:10" s="5" customFormat="1" ht="17.25" customHeight="1">
      <c r="A3" s="144" t="s">
        <v>133</v>
      </c>
      <c r="B3" s="145" t="s">
        <v>134</v>
      </c>
      <c r="C3" s="146" t="s">
        <v>135</v>
      </c>
      <c r="D3" s="146" t="s">
        <v>136</v>
      </c>
      <c r="E3" s="63"/>
      <c r="F3" s="63"/>
      <c r="G3" s="63"/>
      <c r="H3" s="63"/>
      <c r="I3" s="63"/>
      <c r="J3" s="54"/>
    </row>
    <row r="4" spans="1:10" s="5" customFormat="1" ht="17.25" customHeight="1">
      <c r="A4" s="147" t="s">
        <v>238</v>
      </c>
      <c r="B4" s="148">
        <v>2881</v>
      </c>
      <c r="C4" s="149">
        <v>65</v>
      </c>
      <c r="D4" s="149">
        <v>82</v>
      </c>
      <c r="E4" s="54"/>
      <c r="F4" s="150"/>
      <c r="G4" s="150"/>
      <c r="H4" s="150"/>
      <c r="I4" s="150"/>
      <c r="J4" s="54"/>
    </row>
    <row r="5" spans="1:10" s="5" customFormat="1" ht="18" customHeight="1">
      <c r="A5" s="239">
        <v>22</v>
      </c>
      <c r="B5" s="148">
        <v>2782</v>
      </c>
      <c r="C5" s="149">
        <v>73</v>
      </c>
      <c r="D5" s="149">
        <v>81</v>
      </c>
      <c r="E5" s="14"/>
      <c r="F5" s="14"/>
      <c r="G5" s="14"/>
      <c r="H5" s="14"/>
      <c r="I5" s="14"/>
      <c r="J5" s="14"/>
    </row>
    <row r="6" spans="1:10" s="5" customFormat="1" ht="18" customHeight="1">
      <c r="A6" s="239">
        <v>23</v>
      </c>
      <c r="B6" s="148">
        <v>2799</v>
      </c>
      <c r="C6" s="149">
        <v>73</v>
      </c>
      <c r="D6" s="149">
        <v>78</v>
      </c>
      <c r="E6" s="15"/>
      <c r="F6" s="15"/>
      <c r="G6" s="15"/>
      <c r="H6" s="15"/>
      <c r="I6" s="15"/>
      <c r="J6" s="15"/>
    </row>
    <row r="7" spans="1:10" s="5" customFormat="1" ht="18" customHeight="1">
      <c r="A7" s="239">
        <v>24</v>
      </c>
      <c r="B7" s="287">
        <v>2939</v>
      </c>
      <c r="C7" s="288">
        <v>112</v>
      </c>
      <c r="D7" s="288">
        <v>91</v>
      </c>
      <c r="E7" s="15"/>
      <c r="F7" s="15"/>
      <c r="G7" s="15"/>
      <c r="H7" s="15"/>
      <c r="I7" s="15"/>
      <c r="J7" s="15"/>
    </row>
    <row r="8" spans="1:10" s="5" customFormat="1" ht="18" customHeight="1">
      <c r="A8" s="291">
        <v>25</v>
      </c>
      <c r="B8" s="270">
        <v>3002</v>
      </c>
      <c r="C8" s="271">
        <v>82</v>
      </c>
      <c r="D8" s="271">
        <v>70</v>
      </c>
      <c r="E8" s="15"/>
      <c r="F8" s="15"/>
      <c r="G8" s="15"/>
      <c r="H8" s="15"/>
      <c r="I8" s="15"/>
      <c r="J8" s="15"/>
    </row>
    <row r="9" spans="1:10" s="6" customFormat="1" ht="13.5">
      <c r="A9" s="151"/>
      <c r="B9" s="15"/>
      <c r="C9" s="15"/>
      <c r="D9" s="7" t="s">
        <v>175</v>
      </c>
      <c r="E9" s="15"/>
      <c r="F9" s="15"/>
      <c r="G9" s="15"/>
      <c r="H9" s="15"/>
      <c r="I9" s="15"/>
      <c r="J9" s="15"/>
    </row>
    <row r="11" spans="1:10" ht="13.5">
      <c r="A11" s="6"/>
      <c r="B11" s="63"/>
      <c r="C11" s="63"/>
      <c r="D11" s="63"/>
      <c r="E11" s="63"/>
      <c r="F11" s="63"/>
      <c r="G11" s="63"/>
      <c r="H11" s="63"/>
      <c r="I11" s="63"/>
      <c r="J11" s="24"/>
    </row>
    <row r="12" spans="1:10" ht="13.5">
      <c r="A12" s="54"/>
      <c r="B12" s="63"/>
      <c r="C12" s="63"/>
      <c r="D12" s="63"/>
      <c r="E12" s="63"/>
      <c r="F12" s="384"/>
      <c r="G12" s="385"/>
      <c r="H12" s="384"/>
      <c r="I12" s="384"/>
      <c r="J12" s="24"/>
    </row>
    <row r="13" spans="1:10" ht="13.5">
      <c r="A13" s="6"/>
      <c r="B13" s="54"/>
      <c r="C13" s="54"/>
      <c r="D13" s="54"/>
      <c r="E13" s="54"/>
      <c r="F13" s="332"/>
      <c r="G13" s="386"/>
      <c r="H13" s="332"/>
      <c r="I13" s="332"/>
      <c r="J13" s="24"/>
    </row>
    <row r="14" spans="1:10" ht="13.5">
      <c r="A14" s="151"/>
      <c r="B14" s="14"/>
      <c r="C14" s="14"/>
      <c r="D14" s="14"/>
      <c r="E14" s="14"/>
      <c r="F14" s="14"/>
      <c r="G14" s="14"/>
      <c r="H14" s="14"/>
      <c r="I14" s="14"/>
      <c r="J14" s="14"/>
    </row>
    <row r="15" spans="1:10" ht="13.5">
      <c r="A15" s="151"/>
      <c r="B15" s="14"/>
      <c r="C15" s="15"/>
      <c r="D15" s="15"/>
      <c r="E15" s="15"/>
      <c r="F15" s="15"/>
      <c r="G15" s="15"/>
      <c r="H15" s="15"/>
      <c r="I15" s="15"/>
      <c r="J15" s="15"/>
    </row>
    <row r="16" spans="1:10" ht="13.5">
      <c r="A16" s="151"/>
      <c r="B16" s="14"/>
      <c r="C16" s="15"/>
      <c r="D16" s="15"/>
      <c r="E16" s="15"/>
      <c r="F16" s="15"/>
      <c r="G16" s="15"/>
      <c r="H16" s="15"/>
      <c r="I16" s="15"/>
      <c r="J16" s="15"/>
    </row>
    <row r="17" spans="1:10" ht="13.5">
      <c r="A17" s="151"/>
      <c r="B17" s="15"/>
      <c r="C17" s="15"/>
      <c r="D17" s="15"/>
      <c r="E17" s="15"/>
      <c r="F17" s="15"/>
      <c r="G17" s="15"/>
      <c r="H17" s="15"/>
      <c r="I17" s="15"/>
      <c r="J17" s="15"/>
    </row>
    <row r="18" spans="1:10" ht="13.5">
      <c r="A18" s="151"/>
      <c r="B18" s="15"/>
      <c r="C18" s="15"/>
      <c r="D18" s="15"/>
      <c r="E18" s="15"/>
      <c r="F18" s="15"/>
      <c r="G18" s="15"/>
      <c r="H18" s="15"/>
      <c r="I18" s="15"/>
      <c r="J18" s="15"/>
    </row>
    <row r="19" spans="1:10" ht="13.5">
      <c r="A19" s="142"/>
      <c r="B19" s="142"/>
      <c r="C19" s="142"/>
      <c r="D19" s="142"/>
      <c r="E19" s="142"/>
      <c r="F19" s="142"/>
      <c r="G19" s="142"/>
      <c r="H19" s="142"/>
      <c r="I19" s="152"/>
      <c r="J19" s="7"/>
    </row>
    <row r="20" spans="1:10" ht="13.5">
      <c r="A20" s="142"/>
      <c r="B20" s="142"/>
      <c r="C20" s="142"/>
      <c r="D20" s="142"/>
      <c r="E20" s="142"/>
      <c r="F20" s="142"/>
      <c r="G20" s="142"/>
      <c r="H20" s="142"/>
      <c r="I20" s="142"/>
      <c r="J20" s="142"/>
    </row>
    <row r="21" spans="1:10" ht="13.5">
      <c r="A21" s="142"/>
      <c r="B21" s="142"/>
      <c r="C21" s="142"/>
      <c r="D21" s="142"/>
      <c r="E21" s="142"/>
      <c r="F21" s="142"/>
      <c r="G21" s="142"/>
      <c r="H21" s="142"/>
      <c r="I21" s="142"/>
      <c r="J21" s="142"/>
    </row>
    <row r="22" spans="1:10" ht="13.5">
      <c r="A22" s="142"/>
      <c r="B22" s="142"/>
      <c r="C22" s="142"/>
      <c r="D22" s="142"/>
      <c r="E22" s="142"/>
      <c r="F22" s="142"/>
      <c r="G22" s="142"/>
      <c r="H22" s="142"/>
      <c r="I22" s="142"/>
      <c r="J22" s="142"/>
    </row>
    <row r="23" spans="1:10" ht="13.5">
      <c r="A23" s="142"/>
      <c r="B23" s="142"/>
      <c r="C23" s="142"/>
      <c r="D23" s="142"/>
      <c r="E23" s="142"/>
      <c r="F23" s="142"/>
      <c r="G23" s="142"/>
      <c r="H23" s="142"/>
      <c r="I23" s="142"/>
      <c r="J23" s="142"/>
    </row>
  </sheetData>
  <sheetProtection/>
  <mergeCells count="4">
    <mergeCell ref="F12:F13"/>
    <mergeCell ref="G12:G13"/>
    <mergeCell ref="H12:H13"/>
    <mergeCell ref="I12:I13"/>
  </mergeCells>
  <printOptions/>
  <pageMargins left="0.5118110236220472" right="0.5118110236220472" top="0.7874015748031497" bottom="0.5118110236220472"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0"/>
  <sheetViews>
    <sheetView showGridLines="0" showOutlineSymbols="0" view="pageBreakPreview" zoomScaleNormal="87" zoomScaleSheetLayoutView="100" zoomScalePageLayoutView="0" workbookViewId="0" topLeftCell="A1">
      <selection activeCell="E19" sqref="E19"/>
    </sheetView>
  </sheetViews>
  <sheetFormatPr defaultColWidth="10.796875" defaultRowHeight="15"/>
  <cols>
    <col min="1" max="1" width="13.19921875" style="3" customWidth="1"/>
    <col min="2" max="2" width="6.59765625" style="3" customWidth="1"/>
    <col min="3" max="3" width="10" style="3" customWidth="1"/>
    <col min="4" max="4" width="6.5" style="3" customWidth="1"/>
    <col min="5" max="5" width="8.19921875" style="3" customWidth="1"/>
    <col min="6" max="6" width="6.5" style="3" customWidth="1"/>
    <col min="7" max="7" width="8.19921875" style="3" customWidth="1"/>
    <col min="8" max="8" width="6.5" style="3" customWidth="1"/>
    <col min="9" max="9" width="8.19921875" style="3" customWidth="1"/>
    <col min="10" max="10" width="6.5" style="3" customWidth="1"/>
    <col min="11" max="11" width="8.3984375" style="3" customWidth="1"/>
    <col min="12" max="16384" width="10.69921875" style="3" customWidth="1"/>
  </cols>
  <sheetData>
    <row r="1" ht="15.75" customHeight="1">
      <c r="A1" s="4" t="s">
        <v>176</v>
      </c>
    </row>
    <row r="2" ht="15.75" customHeight="1">
      <c r="K2" s="8" t="s">
        <v>177</v>
      </c>
    </row>
    <row r="3" spans="1:11" s="5" customFormat="1" ht="18" customHeight="1">
      <c r="A3" s="324" t="s">
        <v>156</v>
      </c>
      <c r="B3" s="18" t="s">
        <v>22</v>
      </c>
      <c r="C3" s="170"/>
      <c r="D3" s="171" t="s">
        <v>157</v>
      </c>
      <c r="E3" s="171"/>
      <c r="F3" s="18" t="s">
        <v>158</v>
      </c>
      <c r="G3" s="170"/>
      <c r="H3" s="171" t="s">
        <v>159</v>
      </c>
      <c r="I3" s="171"/>
      <c r="J3" s="18" t="s">
        <v>160</v>
      </c>
      <c r="K3" s="171"/>
    </row>
    <row r="4" spans="1:11" s="5" customFormat="1" ht="18" customHeight="1">
      <c r="A4" s="320"/>
      <c r="B4" s="172" t="s">
        <v>161</v>
      </c>
      <c r="C4" s="282" t="s">
        <v>162</v>
      </c>
      <c r="D4" s="172" t="s">
        <v>161</v>
      </c>
      <c r="E4" s="173" t="s">
        <v>162</v>
      </c>
      <c r="F4" s="172" t="s">
        <v>161</v>
      </c>
      <c r="G4" s="173" t="s">
        <v>162</v>
      </c>
      <c r="H4" s="172" t="s">
        <v>161</v>
      </c>
      <c r="I4" s="173" t="s">
        <v>162</v>
      </c>
      <c r="J4" s="172" t="s">
        <v>161</v>
      </c>
      <c r="K4" s="174" t="s">
        <v>162</v>
      </c>
    </row>
    <row r="5" spans="1:11" s="5" customFormat="1" ht="18" customHeight="1">
      <c r="A5" s="147" t="s">
        <v>238</v>
      </c>
      <c r="B5" s="175">
        <v>4245</v>
      </c>
      <c r="C5" s="176">
        <v>368072</v>
      </c>
      <c r="D5" s="176">
        <v>1707</v>
      </c>
      <c r="E5" s="176">
        <v>216909</v>
      </c>
      <c r="F5" s="176">
        <v>1780</v>
      </c>
      <c r="G5" s="176">
        <v>78724</v>
      </c>
      <c r="H5" s="176">
        <v>1</v>
      </c>
      <c r="I5" s="176">
        <v>118</v>
      </c>
      <c r="J5" s="176">
        <v>757</v>
      </c>
      <c r="K5" s="176">
        <v>72321</v>
      </c>
    </row>
    <row r="6" spans="1:11" s="5" customFormat="1" ht="18" customHeight="1">
      <c r="A6" s="239">
        <v>22</v>
      </c>
      <c r="B6" s="175">
        <v>3779</v>
      </c>
      <c r="C6" s="176">
        <v>352102</v>
      </c>
      <c r="D6" s="176">
        <v>1698</v>
      </c>
      <c r="E6" s="176">
        <v>212726</v>
      </c>
      <c r="F6" s="176">
        <v>1357</v>
      </c>
      <c r="G6" s="176">
        <v>65178</v>
      </c>
      <c r="H6" s="176">
        <v>10</v>
      </c>
      <c r="I6" s="176">
        <v>209</v>
      </c>
      <c r="J6" s="176">
        <v>714</v>
      </c>
      <c r="K6" s="176">
        <v>73989</v>
      </c>
    </row>
    <row r="7" spans="1:11" s="6" customFormat="1" ht="18" customHeight="1">
      <c r="A7" s="239">
        <v>23</v>
      </c>
      <c r="B7" s="175">
        <v>3567</v>
      </c>
      <c r="C7" s="176">
        <v>350513</v>
      </c>
      <c r="D7" s="176">
        <v>1712</v>
      </c>
      <c r="E7" s="176">
        <v>215310</v>
      </c>
      <c r="F7" s="176">
        <v>1159</v>
      </c>
      <c r="G7" s="176">
        <v>63809</v>
      </c>
      <c r="H7" s="176">
        <v>42</v>
      </c>
      <c r="I7" s="176">
        <v>3754</v>
      </c>
      <c r="J7" s="176">
        <v>654</v>
      </c>
      <c r="K7" s="176">
        <v>67640</v>
      </c>
    </row>
    <row r="8" spans="1:11" s="5" customFormat="1" ht="18" customHeight="1">
      <c r="A8" s="239">
        <v>24</v>
      </c>
      <c r="B8" s="294">
        <v>4274</v>
      </c>
      <c r="C8" s="294">
        <v>400765</v>
      </c>
      <c r="D8" s="294">
        <v>1814</v>
      </c>
      <c r="E8" s="294">
        <v>226577</v>
      </c>
      <c r="F8" s="294">
        <v>1622</v>
      </c>
      <c r="G8" s="294">
        <v>89496</v>
      </c>
      <c r="H8" s="294">
        <v>40</v>
      </c>
      <c r="I8" s="294">
        <v>2727</v>
      </c>
      <c r="J8" s="294">
        <v>798</v>
      </c>
      <c r="K8" s="294">
        <v>81965</v>
      </c>
    </row>
    <row r="9" spans="1:11" s="5" customFormat="1" ht="18" customHeight="1">
      <c r="A9" s="291">
        <v>25</v>
      </c>
      <c r="B9" s="295">
        <v>4085</v>
      </c>
      <c r="C9" s="190">
        <v>391122</v>
      </c>
      <c r="D9" s="190">
        <v>1922</v>
      </c>
      <c r="E9" s="190">
        <v>241856</v>
      </c>
      <c r="F9" s="190">
        <v>1409</v>
      </c>
      <c r="G9" s="190">
        <v>72173</v>
      </c>
      <c r="H9" s="190">
        <v>25</v>
      </c>
      <c r="I9" s="190">
        <v>1453</v>
      </c>
      <c r="J9" s="190">
        <v>729</v>
      </c>
      <c r="K9" s="190">
        <v>75640</v>
      </c>
    </row>
    <row r="10" spans="1:11" s="5" customFormat="1" ht="15.75" customHeight="1">
      <c r="A10" s="6"/>
      <c r="B10" s="6"/>
      <c r="C10" s="6"/>
      <c r="D10" s="6"/>
      <c r="E10" s="6"/>
      <c r="F10" s="6"/>
      <c r="K10" s="7" t="s">
        <v>186</v>
      </c>
    </row>
  </sheetData>
  <sheetProtection/>
  <mergeCells count="1">
    <mergeCell ref="A3:A4"/>
  </mergeCells>
  <printOptions/>
  <pageMargins left="0.5118110236220472" right="0.5118110236220472" top="0.5118110236220472" bottom="0.5118110236220472"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G20"/>
  <sheetViews>
    <sheetView showGridLines="0" showOutlineSymbols="0" view="pageBreakPreview" zoomScaleSheetLayoutView="100" zoomScalePageLayoutView="0" workbookViewId="0" topLeftCell="A1">
      <selection activeCell="E19" sqref="E19"/>
    </sheetView>
  </sheetViews>
  <sheetFormatPr defaultColWidth="10.796875" defaultRowHeight="15"/>
  <cols>
    <col min="1" max="1" width="1.59765625" style="3" customWidth="1"/>
    <col min="2" max="2" width="21.59765625" style="3" customWidth="1"/>
    <col min="3" max="3" width="1.59765625" style="3" customWidth="1"/>
    <col min="4" max="4" width="12.59765625" style="3" customWidth="1"/>
    <col min="5" max="5" width="17.59765625" style="3" customWidth="1"/>
    <col min="6" max="6" width="12.59765625" style="3" customWidth="1"/>
    <col min="7" max="7" width="17.59765625" style="3" customWidth="1"/>
    <col min="8" max="16384" width="10.69921875" style="3" customWidth="1"/>
  </cols>
  <sheetData>
    <row r="1" spans="1:5" s="29" customFormat="1" ht="18" customHeight="1">
      <c r="A1" s="27" t="s">
        <v>7</v>
      </c>
      <c r="B1" s="28"/>
      <c r="C1" s="27"/>
      <c r="D1" s="28"/>
      <c r="E1" s="28"/>
    </row>
    <row r="2" spans="1:7" s="29" customFormat="1" ht="18" customHeight="1">
      <c r="A2" s="28"/>
      <c r="B2" s="28"/>
      <c r="C2" s="28"/>
      <c r="D2" s="28"/>
      <c r="G2" s="28" t="s">
        <v>84</v>
      </c>
    </row>
    <row r="3" spans="1:7" s="35" customFormat="1" ht="18" customHeight="1">
      <c r="A3" s="39"/>
      <c r="B3" s="321" t="s">
        <v>8</v>
      </c>
      <c r="C3" s="40"/>
      <c r="D3" s="31" t="s">
        <v>220</v>
      </c>
      <c r="E3" s="33"/>
      <c r="F3" s="31" t="s">
        <v>221</v>
      </c>
      <c r="G3" s="33"/>
    </row>
    <row r="4" spans="1:7" s="35" customFormat="1" ht="18" customHeight="1">
      <c r="A4" s="41"/>
      <c r="B4" s="322"/>
      <c r="C4" s="11"/>
      <c r="D4" s="36" t="s">
        <v>4</v>
      </c>
      <c r="E4" s="37" t="s">
        <v>5</v>
      </c>
      <c r="F4" s="36" t="s">
        <v>4</v>
      </c>
      <c r="G4" s="37" t="s">
        <v>5</v>
      </c>
    </row>
    <row r="5" spans="1:7" s="35" customFormat="1" ht="19.5" customHeight="1">
      <c r="A5" s="42"/>
      <c r="B5" s="43" t="s">
        <v>9</v>
      </c>
      <c r="C5" s="1"/>
      <c r="D5" s="303">
        <v>196037</v>
      </c>
      <c r="E5" s="303">
        <v>18428503</v>
      </c>
      <c r="F5" s="310">
        <f>SUM(F7:F17)</f>
        <v>196481</v>
      </c>
      <c r="G5" s="310">
        <f>SUM(G7:G17)</f>
        <v>18559950</v>
      </c>
    </row>
    <row r="6" spans="1:7" s="35" customFormat="1" ht="6" customHeight="1">
      <c r="A6" s="38"/>
      <c r="B6" s="44"/>
      <c r="C6" s="2"/>
      <c r="D6" s="297"/>
      <c r="E6" s="297"/>
      <c r="F6" s="297"/>
      <c r="G6" s="310"/>
    </row>
    <row r="7" spans="1:7" s="35" customFormat="1" ht="19.5" customHeight="1">
      <c r="A7" s="38"/>
      <c r="B7" s="44" t="s">
        <v>10</v>
      </c>
      <c r="C7" s="2"/>
      <c r="D7" s="297">
        <v>146539</v>
      </c>
      <c r="E7" s="297">
        <v>14691684</v>
      </c>
      <c r="F7" s="310">
        <v>147510</v>
      </c>
      <c r="G7" s="310">
        <v>14841155</v>
      </c>
    </row>
    <row r="8" spans="1:7" s="35" customFormat="1" ht="19.5" customHeight="1">
      <c r="A8" s="38"/>
      <c r="B8" s="44" t="s">
        <v>11</v>
      </c>
      <c r="C8" s="2"/>
      <c r="D8" s="297">
        <v>3415</v>
      </c>
      <c r="E8" s="297">
        <v>728302</v>
      </c>
      <c r="F8" s="310">
        <v>3445</v>
      </c>
      <c r="G8" s="310">
        <v>747269</v>
      </c>
    </row>
    <row r="9" spans="1:7" s="35" customFormat="1" ht="19.5" customHeight="1">
      <c r="A9" s="38"/>
      <c r="B9" s="44" t="s">
        <v>12</v>
      </c>
      <c r="C9" s="2"/>
      <c r="D9" s="297">
        <v>5518</v>
      </c>
      <c r="E9" s="297">
        <v>620283</v>
      </c>
      <c r="F9" s="310">
        <v>5431</v>
      </c>
      <c r="G9" s="310">
        <v>612100</v>
      </c>
    </row>
    <row r="10" spans="1:7" s="35" customFormat="1" ht="19.5" customHeight="1">
      <c r="A10" s="38"/>
      <c r="B10" s="44" t="s">
        <v>46</v>
      </c>
      <c r="C10" s="2"/>
      <c r="D10" s="297">
        <v>7661</v>
      </c>
      <c r="E10" s="297">
        <v>817771</v>
      </c>
      <c r="F10" s="310">
        <v>7529</v>
      </c>
      <c r="G10" s="310">
        <v>803911</v>
      </c>
    </row>
    <row r="11" spans="1:7" s="35" customFormat="1" ht="19.5" customHeight="1">
      <c r="A11" s="38"/>
      <c r="B11" s="44" t="s">
        <v>47</v>
      </c>
      <c r="C11" s="2"/>
      <c r="D11" s="297">
        <v>88</v>
      </c>
      <c r="E11" s="297">
        <v>18355</v>
      </c>
      <c r="F11" s="310">
        <v>88</v>
      </c>
      <c r="G11" s="310">
        <v>18355</v>
      </c>
    </row>
    <row r="12" spans="1:7" s="35" customFormat="1" ht="19.5" customHeight="1">
      <c r="A12" s="38"/>
      <c r="B12" s="44" t="s">
        <v>13</v>
      </c>
      <c r="C12" s="2"/>
      <c r="D12" s="297">
        <v>3476</v>
      </c>
      <c r="E12" s="297">
        <v>237855</v>
      </c>
      <c r="F12" s="310">
        <v>3467</v>
      </c>
      <c r="G12" s="310">
        <v>236091</v>
      </c>
    </row>
    <row r="13" spans="1:7" s="35" customFormat="1" ht="19.5" customHeight="1">
      <c r="A13" s="38"/>
      <c r="B13" s="44" t="s">
        <v>48</v>
      </c>
      <c r="C13" s="2"/>
      <c r="D13" s="297">
        <v>203</v>
      </c>
      <c r="E13" s="297">
        <v>25174</v>
      </c>
      <c r="F13" s="310">
        <v>212</v>
      </c>
      <c r="G13" s="310">
        <v>26932</v>
      </c>
    </row>
    <row r="14" spans="1:7" s="35" customFormat="1" ht="19.5" customHeight="1">
      <c r="A14" s="38"/>
      <c r="B14" s="44" t="s">
        <v>14</v>
      </c>
      <c r="C14" s="2"/>
      <c r="D14" s="297">
        <v>22</v>
      </c>
      <c r="E14" s="297">
        <v>2831</v>
      </c>
      <c r="F14" s="310">
        <v>17</v>
      </c>
      <c r="G14" s="310">
        <v>2324</v>
      </c>
    </row>
    <row r="15" spans="1:7" s="35" customFormat="1" ht="19.5" customHeight="1">
      <c r="A15" s="38"/>
      <c r="B15" s="44" t="s">
        <v>15</v>
      </c>
      <c r="C15" s="2"/>
      <c r="D15" s="297">
        <v>5301</v>
      </c>
      <c r="E15" s="297">
        <v>439776</v>
      </c>
      <c r="F15" s="310">
        <v>5246</v>
      </c>
      <c r="G15" s="310">
        <v>435033</v>
      </c>
    </row>
    <row r="16" spans="1:7" s="35" customFormat="1" ht="19.5" customHeight="1">
      <c r="A16" s="38"/>
      <c r="B16" s="44" t="s">
        <v>16</v>
      </c>
      <c r="C16" s="2"/>
      <c r="D16" s="297">
        <v>1897</v>
      </c>
      <c r="E16" s="297">
        <v>44622</v>
      </c>
      <c r="F16" s="310">
        <v>1877</v>
      </c>
      <c r="G16" s="310">
        <v>44187</v>
      </c>
    </row>
    <row r="17" spans="1:7" s="35" customFormat="1" ht="19.5" customHeight="1">
      <c r="A17" s="45"/>
      <c r="B17" s="46" t="s">
        <v>17</v>
      </c>
      <c r="C17" s="47"/>
      <c r="D17" s="309">
        <v>21917</v>
      </c>
      <c r="E17" s="309">
        <v>801850</v>
      </c>
      <c r="F17" s="311">
        <v>21659</v>
      </c>
      <c r="G17" s="311">
        <v>792593</v>
      </c>
    </row>
    <row r="18" spans="1:7" s="35" customFormat="1" ht="19.5" customHeight="1">
      <c r="A18" s="38" t="s">
        <v>18</v>
      </c>
      <c r="B18" s="38"/>
      <c r="C18" s="38"/>
      <c r="D18" s="38"/>
      <c r="F18" s="15"/>
      <c r="G18" s="48" t="s">
        <v>203</v>
      </c>
    </row>
    <row r="19" spans="1:5" s="29" customFormat="1" ht="13.5">
      <c r="A19" s="3"/>
      <c r="B19" s="3"/>
      <c r="C19" s="3"/>
      <c r="D19" s="3"/>
      <c r="E19" s="3"/>
    </row>
    <row r="20" spans="1:5" s="29" customFormat="1" ht="13.5">
      <c r="A20" s="3"/>
      <c r="B20" s="3"/>
      <c r="C20" s="3"/>
      <c r="D20" s="3"/>
      <c r="E20" s="3"/>
    </row>
  </sheetData>
  <sheetProtection/>
  <mergeCells count="1">
    <mergeCell ref="B3:B4"/>
  </mergeCells>
  <printOptions/>
  <pageMargins left="0.5118110236220472" right="0.5118110236220472" top="0.7086614173228347" bottom="0.51181102362204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1"/>
  <sheetViews>
    <sheetView showGridLines="0" showOutlineSymbols="0" view="pageBreakPreview" zoomScaleSheetLayoutView="100" zoomScalePageLayoutView="0" workbookViewId="0" topLeftCell="A1">
      <selection activeCell="E19" sqref="E19"/>
    </sheetView>
  </sheetViews>
  <sheetFormatPr defaultColWidth="10.796875" defaultRowHeight="15"/>
  <cols>
    <col min="1" max="1" width="10.59765625" style="3" customWidth="1"/>
    <col min="2" max="2" width="21.3984375" style="3" customWidth="1"/>
    <col min="3" max="3" width="10.59765625" style="3" customWidth="1"/>
    <col min="4" max="4" width="16.59765625" style="3" customWidth="1"/>
    <col min="5" max="5" width="10.59765625" style="3" customWidth="1"/>
    <col min="6" max="6" width="16.59765625" style="3" customWidth="1"/>
    <col min="7" max="16384" width="10.69921875" style="3" customWidth="1"/>
  </cols>
  <sheetData>
    <row r="1" spans="1:4" s="29" customFormat="1" ht="15.75" customHeight="1">
      <c r="A1" s="4" t="s">
        <v>19</v>
      </c>
      <c r="B1" s="3"/>
      <c r="C1" s="28"/>
      <c r="D1" s="28"/>
    </row>
    <row r="2" spans="1:6" s="29" customFormat="1" ht="15.75" customHeight="1">
      <c r="A2" s="3"/>
      <c r="B2" s="3"/>
      <c r="F2" s="30" t="s">
        <v>83</v>
      </c>
    </row>
    <row r="3" spans="1:6" s="35" customFormat="1" ht="17.25" customHeight="1">
      <c r="A3" s="323" t="s">
        <v>20</v>
      </c>
      <c r="B3" s="324"/>
      <c r="C3" s="31" t="s">
        <v>220</v>
      </c>
      <c r="D3" s="33"/>
      <c r="E3" s="31" t="s">
        <v>222</v>
      </c>
      <c r="F3" s="33"/>
    </row>
    <row r="4" spans="1:6" s="35" customFormat="1" ht="17.25" customHeight="1">
      <c r="A4" s="313" t="s">
        <v>239</v>
      </c>
      <c r="B4" s="314" t="s">
        <v>240</v>
      </c>
      <c r="C4" s="36" t="s">
        <v>4</v>
      </c>
      <c r="D4" s="37" t="s">
        <v>5</v>
      </c>
      <c r="E4" s="36" t="s">
        <v>4</v>
      </c>
      <c r="F4" s="37" t="s">
        <v>5</v>
      </c>
    </row>
    <row r="5" spans="1:6" s="35" customFormat="1" ht="16.5" customHeight="1">
      <c r="A5" s="49" t="s">
        <v>21</v>
      </c>
      <c r="B5" s="23" t="s">
        <v>22</v>
      </c>
      <c r="C5" s="303">
        <v>70858</v>
      </c>
      <c r="D5" s="303">
        <v>19896068</v>
      </c>
      <c r="E5" s="303">
        <f>E11+E17+E23+E29+E35</f>
        <v>70910</v>
      </c>
      <c r="F5" s="303">
        <f>F11+F17+F23+F29+F35</f>
        <v>19933958</v>
      </c>
    </row>
    <row r="6" spans="1:6" s="35" customFormat="1" ht="16.5" customHeight="1">
      <c r="A6" s="20"/>
      <c r="B6" s="50" t="s">
        <v>23</v>
      </c>
      <c r="C6" s="303">
        <v>459</v>
      </c>
      <c r="D6" s="303">
        <v>1085898</v>
      </c>
      <c r="E6" s="303">
        <f aca="true" t="shared" si="0" ref="E6:F10">E12+E18+E24+E30+E36</f>
        <v>449</v>
      </c>
      <c r="F6" s="303">
        <f t="shared" si="0"/>
        <v>1048822</v>
      </c>
    </row>
    <row r="7" spans="1:6" s="35" customFormat="1" ht="16.5" customHeight="1">
      <c r="A7" s="20"/>
      <c r="B7" s="50" t="s">
        <v>24</v>
      </c>
      <c r="C7" s="303">
        <v>8435</v>
      </c>
      <c r="D7" s="303">
        <v>4213144</v>
      </c>
      <c r="E7" s="303">
        <f t="shared" si="0"/>
        <v>8403</v>
      </c>
      <c r="F7" s="303">
        <f t="shared" si="0"/>
        <v>4227512</v>
      </c>
    </row>
    <row r="8" spans="1:6" s="35" customFormat="1" ht="16.5" customHeight="1">
      <c r="A8" s="20"/>
      <c r="B8" s="50" t="s">
        <v>25</v>
      </c>
      <c r="C8" s="303">
        <v>26372</v>
      </c>
      <c r="D8" s="303">
        <v>11030932</v>
      </c>
      <c r="E8" s="303">
        <f t="shared" si="0"/>
        <v>26278</v>
      </c>
      <c r="F8" s="303">
        <f t="shared" si="0"/>
        <v>11052862</v>
      </c>
    </row>
    <row r="9" spans="1:6" s="35" customFormat="1" ht="16.5" customHeight="1">
      <c r="A9" s="20"/>
      <c r="B9" s="50" t="s">
        <v>26</v>
      </c>
      <c r="C9" s="303">
        <v>25416</v>
      </c>
      <c r="D9" s="303">
        <v>3214495</v>
      </c>
      <c r="E9" s="303">
        <f t="shared" si="0"/>
        <v>25740</v>
      </c>
      <c r="F9" s="303">
        <f t="shared" si="0"/>
        <v>3260261</v>
      </c>
    </row>
    <row r="10" spans="1:7" s="35" customFormat="1" ht="16.5" customHeight="1">
      <c r="A10" s="20"/>
      <c r="B10" s="51" t="s">
        <v>27</v>
      </c>
      <c r="C10" s="308">
        <v>10176</v>
      </c>
      <c r="D10" s="308">
        <v>351599</v>
      </c>
      <c r="E10" s="303">
        <f t="shared" si="0"/>
        <v>10040</v>
      </c>
      <c r="F10" s="303">
        <f t="shared" si="0"/>
        <v>344501</v>
      </c>
      <c r="G10" s="34"/>
    </row>
    <row r="11" spans="1:6" s="35" customFormat="1" ht="16.5" customHeight="1">
      <c r="A11" s="52" t="s">
        <v>28</v>
      </c>
      <c r="B11" s="23" t="s">
        <v>22</v>
      </c>
      <c r="C11" s="303">
        <v>8870</v>
      </c>
      <c r="D11" s="303">
        <v>3953948</v>
      </c>
      <c r="E11" s="307">
        <f>SUM(E12:E16)</f>
        <v>8799</v>
      </c>
      <c r="F11" s="307">
        <f>SUM(F12:F16)</f>
        <v>3961412</v>
      </c>
    </row>
    <row r="12" spans="1:6" s="35" customFormat="1" ht="16.5" customHeight="1">
      <c r="A12" s="53" t="s">
        <v>29</v>
      </c>
      <c r="B12" s="50" t="s">
        <v>23</v>
      </c>
      <c r="C12" s="297">
        <v>152</v>
      </c>
      <c r="D12" s="297">
        <v>409727</v>
      </c>
      <c r="E12" s="297">
        <v>147</v>
      </c>
      <c r="F12" s="297">
        <v>399399</v>
      </c>
    </row>
    <row r="13" spans="1:6" s="35" customFormat="1" ht="16.5" customHeight="1">
      <c r="A13" s="53" t="s">
        <v>30</v>
      </c>
      <c r="B13" s="50" t="s">
        <v>24</v>
      </c>
      <c r="C13" s="297">
        <v>1170</v>
      </c>
      <c r="D13" s="297">
        <v>884767</v>
      </c>
      <c r="E13" s="297">
        <v>1143</v>
      </c>
      <c r="F13" s="297">
        <v>862107</v>
      </c>
    </row>
    <row r="14" spans="1:6" s="35" customFormat="1" ht="16.5" customHeight="1">
      <c r="A14" s="53" t="s">
        <v>49</v>
      </c>
      <c r="B14" s="50" t="s">
        <v>25</v>
      </c>
      <c r="C14" s="297">
        <v>5832</v>
      </c>
      <c r="D14" s="297">
        <v>2475660</v>
      </c>
      <c r="E14" s="297">
        <v>5815</v>
      </c>
      <c r="F14" s="297">
        <v>2516681</v>
      </c>
    </row>
    <row r="15" spans="1:6" s="35" customFormat="1" ht="16.5" customHeight="1">
      <c r="A15" s="54"/>
      <c r="B15" s="50" t="s">
        <v>26</v>
      </c>
      <c r="C15" s="297">
        <v>1433</v>
      </c>
      <c r="D15" s="297">
        <v>164579</v>
      </c>
      <c r="E15" s="297">
        <v>1420</v>
      </c>
      <c r="F15" s="297">
        <v>164635</v>
      </c>
    </row>
    <row r="16" spans="1:6" s="35" customFormat="1" ht="16.5" customHeight="1">
      <c r="A16" s="56"/>
      <c r="B16" s="57" t="s">
        <v>50</v>
      </c>
      <c r="C16" s="298">
        <v>283</v>
      </c>
      <c r="D16" s="298">
        <v>19215</v>
      </c>
      <c r="E16" s="298">
        <v>274</v>
      </c>
      <c r="F16" s="298">
        <v>18590</v>
      </c>
    </row>
    <row r="17" spans="1:7" s="35" customFormat="1" ht="16.5" customHeight="1">
      <c r="A17" s="53" t="s">
        <v>31</v>
      </c>
      <c r="B17" s="58" t="s">
        <v>22</v>
      </c>
      <c r="C17" s="307">
        <v>27620</v>
      </c>
      <c r="D17" s="307">
        <v>6584484</v>
      </c>
      <c r="E17" s="307">
        <f>SUM(E18:E22)</f>
        <v>27937</v>
      </c>
      <c r="F17" s="307">
        <f>SUM(F18:F22)</f>
        <v>6686631</v>
      </c>
      <c r="G17" s="34"/>
    </row>
    <row r="18" spans="1:6" s="35" customFormat="1" ht="16.5" customHeight="1">
      <c r="A18" s="53" t="s">
        <v>32</v>
      </c>
      <c r="B18" s="50" t="s">
        <v>23</v>
      </c>
      <c r="C18" s="297">
        <v>166</v>
      </c>
      <c r="D18" s="297">
        <v>408204</v>
      </c>
      <c r="E18" s="297">
        <v>168</v>
      </c>
      <c r="F18" s="297">
        <v>408247</v>
      </c>
    </row>
    <row r="19" spans="1:6" s="35" customFormat="1" ht="16.5" customHeight="1">
      <c r="A19" s="54"/>
      <c r="B19" s="50" t="s">
        <v>24</v>
      </c>
      <c r="C19" s="297">
        <v>3381</v>
      </c>
      <c r="D19" s="297">
        <v>2380039</v>
      </c>
      <c r="E19" s="297">
        <v>3383</v>
      </c>
      <c r="F19" s="297">
        <v>2422658</v>
      </c>
    </row>
    <row r="20" spans="1:6" s="35" customFormat="1" ht="16.5" customHeight="1">
      <c r="A20" s="54"/>
      <c r="B20" s="50" t="s">
        <v>25</v>
      </c>
      <c r="C20" s="297">
        <v>5836</v>
      </c>
      <c r="D20" s="297">
        <v>1282436</v>
      </c>
      <c r="E20" s="297">
        <v>5855</v>
      </c>
      <c r="F20" s="297">
        <v>1290136</v>
      </c>
    </row>
    <row r="21" spans="1:6" s="35" customFormat="1" ht="16.5" customHeight="1">
      <c r="A21" s="54"/>
      <c r="B21" s="50" t="s">
        <v>26</v>
      </c>
      <c r="C21" s="297">
        <v>16760</v>
      </c>
      <c r="D21" s="297">
        <v>2422587</v>
      </c>
      <c r="E21" s="297">
        <v>17070</v>
      </c>
      <c r="F21" s="297">
        <v>2475702</v>
      </c>
    </row>
    <row r="22" spans="1:6" s="35" customFormat="1" ht="16.5" customHeight="1">
      <c r="A22" s="54"/>
      <c r="B22" s="51" t="s">
        <v>50</v>
      </c>
      <c r="C22" s="298">
        <v>1477</v>
      </c>
      <c r="D22" s="298">
        <v>91218</v>
      </c>
      <c r="E22" s="298">
        <v>1461</v>
      </c>
      <c r="F22" s="298">
        <v>89888</v>
      </c>
    </row>
    <row r="23" spans="1:7" s="35" customFormat="1" ht="16.5" customHeight="1">
      <c r="A23" s="52" t="s">
        <v>33</v>
      </c>
      <c r="B23" s="23" t="s">
        <v>22</v>
      </c>
      <c r="C23" s="307">
        <v>665</v>
      </c>
      <c r="D23" s="307">
        <v>595961</v>
      </c>
      <c r="E23" s="307">
        <f>SUM(E24:E28)</f>
        <v>658</v>
      </c>
      <c r="F23" s="307">
        <f>SUM(F24:F28)</f>
        <v>594842</v>
      </c>
      <c r="G23" s="34"/>
    </row>
    <row r="24" spans="1:6" s="35" customFormat="1" ht="16.5" customHeight="1">
      <c r="A24" s="53" t="s">
        <v>51</v>
      </c>
      <c r="B24" s="50" t="s">
        <v>23</v>
      </c>
      <c r="C24" s="297">
        <v>23</v>
      </c>
      <c r="D24" s="297">
        <v>97409</v>
      </c>
      <c r="E24" s="297">
        <v>21</v>
      </c>
      <c r="F24" s="297">
        <v>94869</v>
      </c>
    </row>
    <row r="25" spans="1:6" s="35" customFormat="1" ht="16.5" customHeight="1">
      <c r="A25" s="54"/>
      <c r="B25" s="50" t="s">
        <v>24</v>
      </c>
      <c r="C25" s="297">
        <v>278</v>
      </c>
      <c r="D25" s="297">
        <v>340287</v>
      </c>
      <c r="E25" s="297">
        <v>273</v>
      </c>
      <c r="F25" s="297">
        <v>340642</v>
      </c>
    </row>
    <row r="26" spans="1:6" s="35" customFormat="1" ht="16.5" customHeight="1">
      <c r="A26" s="54"/>
      <c r="B26" s="50" t="s">
        <v>25</v>
      </c>
      <c r="C26" s="297">
        <v>298</v>
      </c>
      <c r="D26" s="297">
        <v>145650</v>
      </c>
      <c r="E26" s="297">
        <v>298</v>
      </c>
      <c r="F26" s="297">
        <v>146667</v>
      </c>
    </row>
    <row r="27" spans="1:6" s="35" customFormat="1" ht="16.5" customHeight="1">
      <c r="A27" s="54"/>
      <c r="B27" s="50" t="s">
        <v>26</v>
      </c>
      <c r="C27" s="297">
        <v>46</v>
      </c>
      <c r="D27" s="297">
        <v>10218</v>
      </c>
      <c r="E27" s="297">
        <v>46</v>
      </c>
      <c r="F27" s="297">
        <v>10267</v>
      </c>
    </row>
    <row r="28" spans="1:6" s="35" customFormat="1" ht="16.5" customHeight="1">
      <c r="A28" s="56"/>
      <c r="B28" s="57" t="s">
        <v>50</v>
      </c>
      <c r="C28" s="298">
        <v>20</v>
      </c>
      <c r="D28" s="298">
        <v>2397</v>
      </c>
      <c r="E28" s="298">
        <v>20</v>
      </c>
      <c r="F28" s="298">
        <v>2397</v>
      </c>
    </row>
    <row r="29" spans="1:7" s="35" customFormat="1" ht="16.5" customHeight="1">
      <c r="A29" s="53" t="s">
        <v>34</v>
      </c>
      <c r="B29" s="58" t="s">
        <v>22</v>
      </c>
      <c r="C29" s="307">
        <v>21578</v>
      </c>
      <c r="D29" s="307">
        <v>7702254</v>
      </c>
      <c r="E29" s="307">
        <f>SUM(E30:E34)</f>
        <v>21444</v>
      </c>
      <c r="F29" s="307">
        <f>SUM(F30:F34)</f>
        <v>7642811</v>
      </c>
      <c r="G29" s="34"/>
    </row>
    <row r="30" spans="1:6" s="35" customFormat="1" ht="16.5" customHeight="1">
      <c r="A30" s="53" t="s">
        <v>35</v>
      </c>
      <c r="B30" s="50" t="s">
        <v>23</v>
      </c>
      <c r="C30" s="297">
        <v>72</v>
      </c>
      <c r="D30" s="297">
        <v>115645</v>
      </c>
      <c r="E30" s="297">
        <v>69</v>
      </c>
      <c r="F30" s="297">
        <v>94255</v>
      </c>
    </row>
    <row r="31" spans="1:6" s="35" customFormat="1" ht="16.5" customHeight="1">
      <c r="A31" s="53" t="s">
        <v>52</v>
      </c>
      <c r="B31" s="50" t="s">
        <v>24</v>
      </c>
      <c r="C31" s="297">
        <v>883</v>
      </c>
      <c r="D31" s="297">
        <v>440599</v>
      </c>
      <c r="E31" s="297">
        <v>879</v>
      </c>
      <c r="F31" s="297">
        <v>435237</v>
      </c>
    </row>
    <row r="32" spans="1:6" s="35" customFormat="1" ht="16.5" customHeight="1">
      <c r="A32" s="54"/>
      <c r="B32" s="50" t="s">
        <v>25</v>
      </c>
      <c r="C32" s="297">
        <v>12349</v>
      </c>
      <c r="D32" s="297">
        <v>6569872</v>
      </c>
      <c r="E32" s="297">
        <v>12270</v>
      </c>
      <c r="F32" s="297">
        <v>6548913</v>
      </c>
    </row>
    <row r="33" spans="1:6" s="35" customFormat="1" ht="16.5" customHeight="1">
      <c r="A33" s="54"/>
      <c r="B33" s="50" t="s">
        <v>26</v>
      </c>
      <c r="C33" s="297">
        <v>4343</v>
      </c>
      <c r="D33" s="297">
        <v>441450</v>
      </c>
      <c r="E33" s="297">
        <v>4349</v>
      </c>
      <c r="F33" s="297">
        <v>433873</v>
      </c>
    </row>
    <row r="34" spans="1:6" s="35" customFormat="1" ht="16.5" customHeight="1">
      <c r="A34" s="56"/>
      <c r="B34" s="57" t="s">
        <v>50</v>
      </c>
      <c r="C34" s="298">
        <v>3931</v>
      </c>
      <c r="D34" s="298">
        <v>134688</v>
      </c>
      <c r="E34" s="298">
        <v>3877</v>
      </c>
      <c r="F34" s="298">
        <v>130533</v>
      </c>
    </row>
    <row r="35" spans="1:7" s="35" customFormat="1" ht="16.5" customHeight="1">
      <c r="A35" s="53" t="s">
        <v>36</v>
      </c>
      <c r="B35" s="58" t="s">
        <v>22</v>
      </c>
      <c r="C35" s="307">
        <v>12125</v>
      </c>
      <c r="D35" s="307">
        <v>1059421</v>
      </c>
      <c r="E35" s="307">
        <f>SUM(E36:E40)</f>
        <v>12072</v>
      </c>
      <c r="F35" s="307">
        <f>SUM(F36:F40)</f>
        <v>1048262</v>
      </c>
      <c r="G35" s="34"/>
    </row>
    <row r="36" spans="1:6" s="35" customFormat="1" ht="16.5" customHeight="1">
      <c r="A36" s="54"/>
      <c r="B36" s="50" t="s">
        <v>23</v>
      </c>
      <c r="C36" s="297">
        <v>46</v>
      </c>
      <c r="D36" s="297">
        <v>54913</v>
      </c>
      <c r="E36" s="297">
        <v>44</v>
      </c>
      <c r="F36" s="297">
        <v>52052</v>
      </c>
    </row>
    <row r="37" spans="1:6" s="35" customFormat="1" ht="16.5" customHeight="1">
      <c r="A37" s="54"/>
      <c r="B37" s="50" t="s">
        <v>24</v>
      </c>
      <c r="C37" s="297">
        <v>2723</v>
      </c>
      <c r="D37" s="297">
        <v>167452</v>
      </c>
      <c r="E37" s="297">
        <v>2725</v>
      </c>
      <c r="F37" s="297">
        <v>166868</v>
      </c>
    </row>
    <row r="38" spans="1:6" s="35" customFormat="1" ht="16.5" customHeight="1">
      <c r="A38" s="54"/>
      <c r="B38" s="50" t="s">
        <v>25</v>
      </c>
      <c r="C38" s="297">
        <v>2057</v>
      </c>
      <c r="D38" s="297">
        <v>557314</v>
      </c>
      <c r="E38" s="297">
        <v>2040</v>
      </c>
      <c r="F38" s="297">
        <v>550465</v>
      </c>
    </row>
    <row r="39" spans="1:6" s="35" customFormat="1" ht="16.5" customHeight="1">
      <c r="A39" s="54"/>
      <c r="B39" s="50" t="s">
        <v>26</v>
      </c>
      <c r="C39" s="297">
        <v>2834</v>
      </c>
      <c r="D39" s="297">
        <v>175661</v>
      </c>
      <c r="E39" s="297">
        <v>2855</v>
      </c>
      <c r="F39" s="297">
        <v>175784</v>
      </c>
    </row>
    <row r="40" spans="1:6" s="35" customFormat="1" ht="16.5" customHeight="1">
      <c r="A40" s="59"/>
      <c r="B40" s="60" t="s">
        <v>50</v>
      </c>
      <c r="C40" s="299">
        <v>4465</v>
      </c>
      <c r="D40" s="299">
        <v>104081</v>
      </c>
      <c r="E40" s="299">
        <v>4408</v>
      </c>
      <c r="F40" s="299">
        <v>103093</v>
      </c>
    </row>
    <row r="41" spans="1:6" s="35" customFormat="1" ht="16.5" customHeight="1">
      <c r="A41" s="6" t="s">
        <v>18</v>
      </c>
      <c r="B41" s="6"/>
      <c r="C41" s="38"/>
      <c r="E41" s="34"/>
      <c r="F41" s="7" t="s">
        <v>203</v>
      </c>
    </row>
  </sheetData>
  <sheetProtection/>
  <mergeCells count="1">
    <mergeCell ref="A3:B3"/>
  </mergeCells>
  <printOptions/>
  <pageMargins left="0.5118110236220472" right="0.5118110236220472" top="0.7480314960629921" bottom="0.51181102362204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ransitionEvaluation="1"/>
  <dimension ref="A1:J21"/>
  <sheetViews>
    <sheetView showGridLines="0" showOutlineSymbols="0" view="pageBreakPreview" zoomScaleSheetLayoutView="100" zoomScalePageLayoutView="0" workbookViewId="0" topLeftCell="J2">
      <selection activeCell="E19" sqref="E19"/>
    </sheetView>
  </sheetViews>
  <sheetFormatPr defaultColWidth="10.796875" defaultRowHeight="15"/>
  <cols>
    <col min="1" max="1" width="5.19921875" style="3" customWidth="1"/>
    <col min="2" max="2" width="5.8984375" style="3" customWidth="1"/>
    <col min="3" max="3" width="7.59765625" style="3" customWidth="1"/>
    <col min="4" max="4" width="11.09765625" style="3" customWidth="1"/>
    <col min="5" max="5" width="7.59765625" style="3" customWidth="1"/>
    <col min="6" max="6" width="11.09765625" style="3" customWidth="1"/>
    <col min="7" max="7" width="7.59765625" style="3" customWidth="1"/>
    <col min="8" max="8" width="11.09765625" style="3" customWidth="1"/>
    <col min="9" max="9" width="7.59765625" style="3" customWidth="1"/>
    <col min="10" max="10" width="11.09765625" style="3" customWidth="1"/>
    <col min="11" max="16384" width="10.69921875" style="3" customWidth="1"/>
  </cols>
  <sheetData>
    <row r="1" spans="1:10" s="29" customFormat="1" ht="15.75" customHeight="1">
      <c r="A1" s="4" t="s">
        <v>53</v>
      </c>
      <c r="B1" s="3"/>
      <c r="C1" s="3"/>
      <c r="D1" s="3"/>
      <c r="E1" s="3"/>
      <c r="F1" s="3"/>
      <c r="G1" s="3"/>
      <c r="H1" s="3"/>
      <c r="I1" s="3"/>
      <c r="J1" s="3"/>
    </row>
    <row r="2" spans="1:10" s="29" customFormat="1" ht="15.75" customHeight="1">
      <c r="A2" s="3"/>
      <c r="B2" s="3"/>
      <c r="C2" s="3"/>
      <c r="D2" s="3"/>
      <c r="E2" s="3"/>
      <c r="F2" s="3"/>
      <c r="G2" s="3"/>
      <c r="I2" s="61"/>
      <c r="J2" s="8"/>
    </row>
    <row r="3" spans="1:10" s="35" customFormat="1" ht="17.25" customHeight="1">
      <c r="A3" s="62"/>
      <c r="B3" s="62"/>
      <c r="C3" s="327" t="s">
        <v>22</v>
      </c>
      <c r="D3" s="328"/>
      <c r="E3" s="327" t="s">
        <v>37</v>
      </c>
      <c r="F3" s="328"/>
      <c r="G3" s="18" t="s">
        <v>38</v>
      </c>
      <c r="H3" s="19"/>
      <c r="I3" s="19"/>
      <c r="J3" s="19"/>
    </row>
    <row r="4" spans="1:10" s="35" customFormat="1" ht="17.25" customHeight="1">
      <c r="A4" s="63" t="s">
        <v>81</v>
      </c>
      <c r="B4" s="63"/>
      <c r="C4" s="329"/>
      <c r="D4" s="320"/>
      <c r="E4" s="329"/>
      <c r="F4" s="320"/>
      <c r="G4" s="21" t="s">
        <v>22</v>
      </c>
      <c r="H4" s="22"/>
      <c r="I4" s="330" t="s">
        <v>54</v>
      </c>
      <c r="J4" s="331"/>
    </row>
    <row r="5" spans="1:10" s="35" customFormat="1" ht="17.25" customHeight="1">
      <c r="A5" s="64"/>
      <c r="B5" s="25"/>
      <c r="C5" s="9" t="s">
        <v>39</v>
      </c>
      <c r="D5" s="9" t="s">
        <v>40</v>
      </c>
      <c r="E5" s="9" t="s">
        <v>39</v>
      </c>
      <c r="F5" s="9" t="s">
        <v>40</v>
      </c>
      <c r="G5" s="9" t="s">
        <v>39</v>
      </c>
      <c r="H5" s="9" t="s">
        <v>40</v>
      </c>
      <c r="I5" s="9" t="s">
        <v>39</v>
      </c>
      <c r="J5" s="136" t="s">
        <v>40</v>
      </c>
    </row>
    <row r="6" spans="1:10" s="35" customFormat="1" ht="15.75" customHeight="1">
      <c r="A6" s="65" t="s">
        <v>41</v>
      </c>
      <c r="B6" s="66" t="s">
        <v>223</v>
      </c>
      <c r="C6" s="69">
        <v>2825</v>
      </c>
      <c r="D6" s="67">
        <v>541105</v>
      </c>
      <c r="E6" s="67">
        <v>2046</v>
      </c>
      <c r="F6" s="67">
        <v>255524</v>
      </c>
      <c r="G6" s="67">
        <v>779</v>
      </c>
      <c r="H6" s="67">
        <v>285581</v>
      </c>
      <c r="I6" s="140">
        <v>0</v>
      </c>
      <c r="J6" s="140">
        <v>0</v>
      </c>
    </row>
    <row r="7" spans="1:10" s="35" customFormat="1" ht="15.75" customHeight="1">
      <c r="A7" s="65"/>
      <c r="B7" s="68" t="s">
        <v>224</v>
      </c>
      <c r="C7" s="69">
        <v>2796</v>
      </c>
      <c r="D7" s="67">
        <v>514287</v>
      </c>
      <c r="E7" s="67">
        <v>2086</v>
      </c>
      <c r="F7" s="67">
        <v>255822</v>
      </c>
      <c r="G7" s="67">
        <v>710</v>
      </c>
      <c r="H7" s="67">
        <v>258465</v>
      </c>
      <c r="I7" s="117">
        <v>2</v>
      </c>
      <c r="J7" s="117">
        <v>2075</v>
      </c>
    </row>
    <row r="8" spans="1:10" s="34" customFormat="1" ht="15.75" customHeight="1">
      <c r="A8" s="65"/>
      <c r="B8" s="68" t="s">
        <v>225</v>
      </c>
      <c r="C8" s="67">
        <v>2779</v>
      </c>
      <c r="D8" s="67">
        <v>477442</v>
      </c>
      <c r="E8" s="67">
        <v>2063</v>
      </c>
      <c r="F8" s="67">
        <v>253533</v>
      </c>
      <c r="G8" s="67">
        <v>716</v>
      </c>
      <c r="H8" s="67">
        <v>223909</v>
      </c>
      <c r="I8" s="195">
        <v>2</v>
      </c>
      <c r="J8" s="195">
        <v>1551</v>
      </c>
    </row>
    <row r="9" spans="1:10" s="34" customFormat="1" ht="15.75" customHeight="1">
      <c r="A9" s="65"/>
      <c r="B9" s="68" t="s">
        <v>226</v>
      </c>
      <c r="C9" s="69">
        <v>2739</v>
      </c>
      <c r="D9" s="67">
        <v>518646</v>
      </c>
      <c r="E9" s="119">
        <v>2026</v>
      </c>
      <c r="F9" s="119">
        <v>244833</v>
      </c>
      <c r="G9" s="67">
        <v>713</v>
      </c>
      <c r="H9" s="67">
        <v>273813</v>
      </c>
      <c r="I9" s="289">
        <v>0</v>
      </c>
      <c r="J9" s="289">
        <v>0</v>
      </c>
    </row>
    <row r="10" spans="1:10" s="34" customFormat="1" ht="15.75" customHeight="1">
      <c r="A10" s="125"/>
      <c r="B10" s="130" t="s">
        <v>227</v>
      </c>
      <c r="C10" s="132">
        <f>E10+G10</f>
        <v>2892</v>
      </c>
      <c r="D10" s="133">
        <f>F10+H10</f>
        <v>488628</v>
      </c>
      <c r="E10" s="134">
        <v>2217</v>
      </c>
      <c r="F10" s="134">
        <v>267917</v>
      </c>
      <c r="G10" s="133">
        <v>675</v>
      </c>
      <c r="H10" s="133">
        <v>220711</v>
      </c>
      <c r="I10" s="267">
        <v>1</v>
      </c>
      <c r="J10" s="267">
        <v>672</v>
      </c>
    </row>
    <row r="11" spans="1:10" s="35" customFormat="1" ht="15.75" customHeight="1">
      <c r="A11" s="70"/>
      <c r="B11" s="70"/>
      <c r="C11" s="71"/>
      <c r="D11" s="71"/>
      <c r="E11" s="71"/>
      <c r="F11" s="71"/>
      <c r="G11" s="71"/>
      <c r="H11" s="71"/>
      <c r="I11" s="71"/>
      <c r="J11" s="71"/>
    </row>
    <row r="12" spans="1:10" s="35" customFormat="1" ht="17.25" customHeight="1">
      <c r="A12" s="62"/>
      <c r="B12" s="17"/>
      <c r="C12" s="72"/>
      <c r="D12" s="72" t="s">
        <v>55</v>
      </c>
      <c r="E12" s="73" t="s">
        <v>42</v>
      </c>
      <c r="F12" s="73"/>
      <c r="G12" s="73"/>
      <c r="H12" s="73"/>
      <c r="I12" s="72"/>
      <c r="J12" s="72"/>
    </row>
    <row r="13" spans="1:10" s="35" customFormat="1" ht="17.25" customHeight="1">
      <c r="A13" s="63" t="s">
        <v>81</v>
      </c>
      <c r="B13" s="74"/>
      <c r="C13" s="75" t="s">
        <v>56</v>
      </c>
      <c r="D13" s="76"/>
      <c r="E13" s="77" t="s">
        <v>43</v>
      </c>
      <c r="F13" s="76"/>
      <c r="G13" s="77" t="s">
        <v>44</v>
      </c>
      <c r="H13" s="78"/>
      <c r="I13" s="325" t="s">
        <v>57</v>
      </c>
      <c r="J13" s="326"/>
    </row>
    <row r="14" spans="1:10" s="35" customFormat="1" ht="17.25" customHeight="1">
      <c r="A14" s="126"/>
      <c r="B14" s="25"/>
      <c r="C14" s="79" t="s">
        <v>39</v>
      </c>
      <c r="D14" s="80" t="s">
        <v>40</v>
      </c>
      <c r="E14" s="80" t="s">
        <v>39</v>
      </c>
      <c r="F14" s="80" t="s">
        <v>40</v>
      </c>
      <c r="G14" s="80" t="s">
        <v>39</v>
      </c>
      <c r="H14" s="80" t="s">
        <v>40</v>
      </c>
      <c r="I14" s="80" t="s">
        <v>39</v>
      </c>
      <c r="J14" s="81" t="s">
        <v>40</v>
      </c>
    </row>
    <row r="15" spans="1:10" s="35" customFormat="1" ht="15.75" customHeight="1">
      <c r="A15" s="65" t="s">
        <v>41</v>
      </c>
      <c r="B15" s="66" t="s">
        <v>223</v>
      </c>
      <c r="C15" s="118">
        <v>50</v>
      </c>
      <c r="D15" s="119">
        <v>60548</v>
      </c>
      <c r="E15" s="119">
        <v>213</v>
      </c>
      <c r="F15" s="119">
        <v>147837</v>
      </c>
      <c r="G15" s="119">
        <v>507</v>
      </c>
      <c r="H15" s="119">
        <v>76979</v>
      </c>
      <c r="I15" s="119">
        <v>9</v>
      </c>
      <c r="J15" s="119">
        <v>217</v>
      </c>
    </row>
    <row r="16" spans="1:10" s="35" customFormat="1" ht="15.75" customHeight="1">
      <c r="A16" s="65"/>
      <c r="B16" s="68" t="s">
        <v>224</v>
      </c>
      <c r="C16" s="118">
        <v>35</v>
      </c>
      <c r="D16" s="119">
        <v>48421</v>
      </c>
      <c r="E16" s="119">
        <v>207</v>
      </c>
      <c r="F16" s="119">
        <v>135863</v>
      </c>
      <c r="G16" s="119">
        <v>463</v>
      </c>
      <c r="H16" s="119">
        <v>72012</v>
      </c>
      <c r="I16" s="119">
        <v>3</v>
      </c>
      <c r="J16" s="119">
        <v>94</v>
      </c>
    </row>
    <row r="17" spans="1:10" s="34" customFormat="1" ht="15.75" customHeight="1">
      <c r="A17" s="65"/>
      <c r="B17" s="68" t="s">
        <v>225</v>
      </c>
      <c r="C17" s="119">
        <v>32</v>
      </c>
      <c r="D17" s="119">
        <v>38648</v>
      </c>
      <c r="E17" s="119">
        <v>209</v>
      </c>
      <c r="F17" s="119">
        <v>112361</v>
      </c>
      <c r="G17" s="119">
        <v>470</v>
      </c>
      <c r="H17" s="119">
        <v>71274</v>
      </c>
      <c r="I17" s="119">
        <v>3</v>
      </c>
      <c r="J17" s="119">
        <v>75</v>
      </c>
    </row>
    <row r="18" spans="1:10" s="34" customFormat="1" ht="15.75" customHeight="1">
      <c r="A18" s="65"/>
      <c r="B18" s="68" t="s">
        <v>226</v>
      </c>
      <c r="C18" s="118">
        <v>24</v>
      </c>
      <c r="D18" s="119">
        <v>26735</v>
      </c>
      <c r="E18" s="119">
        <v>217</v>
      </c>
      <c r="F18" s="119">
        <v>182203</v>
      </c>
      <c r="G18" s="119">
        <v>464</v>
      </c>
      <c r="H18" s="119">
        <v>64757</v>
      </c>
      <c r="I18" s="119">
        <v>8</v>
      </c>
      <c r="J18" s="119">
        <v>118</v>
      </c>
    </row>
    <row r="19" spans="1:10" s="34" customFormat="1" ht="15.75" customHeight="1">
      <c r="A19" s="125"/>
      <c r="B19" s="130" t="s">
        <v>227</v>
      </c>
      <c r="C19" s="135">
        <v>36</v>
      </c>
      <c r="D19" s="134">
        <v>48278</v>
      </c>
      <c r="E19" s="134">
        <v>168</v>
      </c>
      <c r="F19" s="134">
        <v>106780</v>
      </c>
      <c r="G19" s="134">
        <v>465</v>
      </c>
      <c r="H19" s="134">
        <v>64914</v>
      </c>
      <c r="I19" s="134">
        <v>5</v>
      </c>
      <c r="J19" s="134">
        <v>67</v>
      </c>
    </row>
    <row r="20" spans="1:10" s="35" customFormat="1" ht="15.75" customHeight="1">
      <c r="A20" s="38" t="s">
        <v>18</v>
      </c>
      <c r="B20" s="38"/>
      <c r="C20" s="38"/>
      <c r="D20" s="38"/>
      <c r="E20" s="38"/>
      <c r="F20" s="38"/>
      <c r="G20" s="38"/>
      <c r="H20" s="38"/>
      <c r="I20" s="34"/>
      <c r="J20" s="82" t="s">
        <v>204</v>
      </c>
    </row>
    <row r="21" spans="1:10" s="29" customFormat="1" ht="13.5">
      <c r="A21" s="3"/>
      <c r="B21" s="3"/>
      <c r="C21" s="3"/>
      <c r="D21" s="3"/>
      <c r="E21" s="3"/>
      <c r="F21" s="3"/>
      <c r="G21" s="3"/>
      <c r="H21" s="3"/>
      <c r="I21" s="3"/>
      <c r="J21" s="3"/>
    </row>
  </sheetData>
  <sheetProtection/>
  <mergeCells count="4">
    <mergeCell ref="I13:J13"/>
    <mergeCell ref="C3:D4"/>
    <mergeCell ref="E3:F4"/>
    <mergeCell ref="I4:J4"/>
  </mergeCells>
  <printOptions/>
  <pageMargins left="0.5118110236220472" right="0.5118110236220472" top="0.7086614173228347" bottom="0.5118110236220472" header="0" footer="0"/>
  <pageSetup horizontalDpi="600" verticalDpi="600" orientation="portrait" paperSize="9" r:id="rId1"/>
  <rowBreaks count="1" manualBreakCount="1">
    <brk id="20" max="255" man="1"/>
  </rowBreaks>
</worksheet>
</file>

<file path=xl/worksheets/sheet5.xml><?xml version="1.0" encoding="utf-8"?>
<worksheet xmlns="http://schemas.openxmlformats.org/spreadsheetml/2006/main" xmlns:r="http://schemas.openxmlformats.org/officeDocument/2006/relationships">
  <dimension ref="A1:L20"/>
  <sheetViews>
    <sheetView showGridLines="0" showOutlineSymbols="0" view="pageBreakPreview" zoomScaleNormal="87" zoomScaleSheetLayoutView="100" zoomScalePageLayoutView="0" workbookViewId="0" topLeftCell="A1">
      <selection activeCell="E19" sqref="E19"/>
    </sheetView>
  </sheetViews>
  <sheetFormatPr defaultColWidth="10.796875" defaultRowHeight="15"/>
  <cols>
    <col min="1" max="1" width="1" style="3" customWidth="1"/>
    <col min="2" max="2" width="20.5" style="3" bestFit="1" customWidth="1"/>
    <col min="3" max="3" width="0.59375" style="3" customWidth="1"/>
    <col min="4" max="4" width="7.59765625" style="3" customWidth="1"/>
    <col min="5" max="5" width="6.59765625" style="3" customWidth="1"/>
    <col min="6" max="6" width="10.59765625" style="3" customWidth="1"/>
    <col min="7" max="7" width="8.59765625" style="3" customWidth="1"/>
    <col min="8" max="8" width="7.59765625" style="3" customWidth="1"/>
    <col min="9" max="9" width="6.59765625" style="3" customWidth="1"/>
    <col min="10" max="10" width="10.59765625" style="3" customWidth="1"/>
    <col min="11" max="11" width="8.59765625" style="3" customWidth="1"/>
    <col min="12" max="13" width="10.69921875" style="3" customWidth="1"/>
    <col min="14" max="16384" width="10.69921875" style="3" customWidth="1"/>
  </cols>
  <sheetData>
    <row r="1" spans="1:7" s="29" customFormat="1" ht="15.75" customHeight="1">
      <c r="A1" s="4" t="s">
        <v>73</v>
      </c>
      <c r="B1" s="3"/>
      <c r="C1" s="28"/>
      <c r="D1" s="28"/>
      <c r="E1" s="28"/>
      <c r="F1" s="28"/>
      <c r="G1" s="28"/>
    </row>
    <row r="2" spans="1:11" s="29" customFormat="1" ht="15.75" customHeight="1">
      <c r="A2" s="3"/>
      <c r="B2" s="3"/>
      <c r="C2" s="28"/>
      <c r="D2" s="28"/>
      <c r="F2" s="61"/>
      <c r="G2" s="8"/>
      <c r="K2" s="8"/>
    </row>
    <row r="3" spans="1:11" s="35" customFormat="1" ht="17.25" customHeight="1">
      <c r="A3" s="39"/>
      <c r="B3" s="323" t="s">
        <v>8</v>
      </c>
      <c r="C3" s="83"/>
      <c r="D3" s="86"/>
      <c r="E3" s="33" t="s">
        <v>228</v>
      </c>
      <c r="F3" s="33"/>
      <c r="G3" s="85"/>
      <c r="H3" s="86"/>
      <c r="I3" s="33" t="s">
        <v>229</v>
      </c>
      <c r="J3" s="33"/>
      <c r="K3" s="85"/>
    </row>
    <row r="4" spans="1:11" s="35" customFormat="1" ht="17.25" customHeight="1">
      <c r="A4" s="55"/>
      <c r="B4" s="332"/>
      <c r="C4" s="2"/>
      <c r="D4" s="87"/>
      <c r="E4" s="87"/>
      <c r="F4" s="88"/>
      <c r="G4" s="49"/>
      <c r="H4" s="87"/>
      <c r="I4" s="87"/>
      <c r="J4" s="88"/>
      <c r="K4" s="87"/>
    </row>
    <row r="5" spans="1:11" s="35" customFormat="1" ht="17.25" customHeight="1">
      <c r="A5" s="55"/>
      <c r="B5" s="332"/>
      <c r="C5" s="89"/>
      <c r="D5" s="54" t="s">
        <v>39</v>
      </c>
      <c r="E5" s="23" t="s">
        <v>58</v>
      </c>
      <c r="F5" s="54" t="s">
        <v>59</v>
      </c>
      <c r="G5" s="23" t="s">
        <v>58</v>
      </c>
      <c r="H5" s="54" t="s">
        <v>39</v>
      </c>
      <c r="I5" s="23" t="s">
        <v>58</v>
      </c>
      <c r="J5" s="54" t="s">
        <v>59</v>
      </c>
      <c r="K5" s="90" t="s">
        <v>58</v>
      </c>
    </row>
    <row r="6" spans="1:12" s="35" customFormat="1" ht="17.25" customHeight="1">
      <c r="A6" s="41"/>
      <c r="B6" s="322"/>
      <c r="C6" s="2"/>
      <c r="D6" s="131"/>
      <c r="E6" s="12" t="s">
        <v>60</v>
      </c>
      <c r="F6" s="56" t="s">
        <v>61</v>
      </c>
      <c r="G6" s="12" t="s">
        <v>60</v>
      </c>
      <c r="H6" s="126"/>
      <c r="I6" s="127" t="s">
        <v>60</v>
      </c>
      <c r="J6" s="128" t="s">
        <v>61</v>
      </c>
      <c r="K6" s="129" t="s">
        <v>60</v>
      </c>
      <c r="L6" s="34"/>
    </row>
    <row r="7" spans="1:11" s="35" customFormat="1" ht="18" customHeight="1">
      <c r="A7" s="87"/>
      <c r="B7" s="91" t="s">
        <v>62</v>
      </c>
      <c r="C7" s="92"/>
      <c r="D7" s="149">
        <v>2026</v>
      </c>
      <c r="E7" s="149">
        <v>53</v>
      </c>
      <c r="F7" s="149">
        <v>244833</v>
      </c>
      <c r="G7" s="149">
        <v>1667</v>
      </c>
      <c r="H7" s="149">
        <f>SUM(H9:H19)</f>
        <v>2217</v>
      </c>
      <c r="I7" s="149">
        <f>SUM(I9:I19)</f>
        <v>56</v>
      </c>
      <c r="J7" s="149">
        <f>SUM(J9:J19)</f>
        <v>267917</v>
      </c>
      <c r="K7" s="149">
        <f>SUM(K9:K19)</f>
        <v>1868</v>
      </c>
    </row>
    <row r="8" spans="1:11" s="35" customFormat="1" ht="12.75" customHeight="1">
      <c r="A8" s="6"/>
      <c r="B8" s="93"/>
      <c r="C8" s="94"/>
      <c r="D8" s="191"/>
      <c r="E8" s="191"/>
      <c r="F8" s="191"/>
      <c r="G8" s="191"/>
      <c r="H8" s="191"/>
      <c r="I8" s="191"/>
      <c r="J8" s="191"/>
      <c r="K8" s="191"/>
    </row>
    <row r="9" spans="1:11" s="35" customFormat="1" ht="18" customHeight="1">
      <c r="A9" s="6"/>
      <c r="B9" s="93" t="s">
        <v>10</v>
      </c>
      <c r="C9" s="94"/>
      <c r="D9" s="192">
        <v>1830</v>
      </c>
      <c r="E9" s="191">
        <v>47</v>
      </c>
      <c r="F9" s="193">
        <v>211380</v>
      </c>
      <c r="G9" s="191">
        <v>1532</v>
      </c>
      <c r="H9" s="192">
        <v>2023</v>
      </c>
      <c r="I9" s="191">
        <v>49</v>
      </c>
      <c r="J9" s="193">
        <v>232006</v>
      </c>
      <c r="K9" s="191">
        <v>1654</v>
      </c>
    </row>
    <row r="10" spans="1:11" s="35" customFormat="1" ht="18" customHeight="1">
      <c r="A10" s="6"/>
      <c r="B10" s="93" t="s">
        <v>11</v>
      </c>
      <c r="C10" s="94"/>
      <c r="D10" s="192">
        <v>72</v>
      </c>
      <c r="E10" s="117">
        <v>0</v>
      </c>
      <c r="F10" s="193">
        <v>22840</v>
      </c>
      <c r="G10" s="117">
        <v>0</v>
      </c>
      <c r="H10" s="192">
        <v>77</v>
      </c>
      <c r="I10" s="117">
        <v>0</v>
      </c>
      <c r="J10" s="193">
        <v>25523</v>
      </c>
      <c r="K10" s="117">
        <v>0</v>
      </c>
    </row>
    <row r="11" spans="1:11" s="35" customFormat="1" ht="18" customHeight="1">
      <c r="A11" s="6"/>
      <c r="B11" s="93" t="s">
        <v>12</v>
      </c>
      <c r="C11" s="94"/>
      <c r="D11" s="192">
        <v>14</v>
      </c>
      <c r="E11" s="117">
        <v>0</v>
      </c>
      <c r="F11" s="194">
        <v>1996</v>
      </c>
      <c r="G11" s="194">
        <v>0</v>
      </c>
      <c r="H11" s="192">
        <v>16</v>
      </c>
      <c r="I11" s="117">
        <v>2</v>
      </c>
      <c r="J11" s="193">
        <v>2216</v>
      </c>
      <c r="K11" s="194">
        <v>111</v>
      </c>
    </row>
    <row r="12" spans="1:11" s="35" customFormat="1" ht="18" customHeight="1">
      <c r="A12" s="6"/>
      <c r="B12" s="93" t="s">
        <v>74</v>
      </c>
      <c r="C12" s="94"/>
      <c r="D12" s="194">
        <v>0</v>
      </c>
      <c r="E12" s="117">
        <v>0</v>
      </c>
      <c r="F12" s="194">
        <v>0</v>
      </c>
      <c r="G12" s="194">
        <v>0</v>
      </c>
      <c r="H12" s="194">
        <v>0</v>
      </c>
      <c r="I12" s="117">
        <v>0</v>
      </c>
      <c r="J12" s="194">
        <v>0</v>
      </c>
      <c r="K12" s="194">
        <v>0</v>
      </c>
    </row>
    <row r="13" spans="1:11" s="35" customFormat="1" ht="18" customHeight="1">
      <c r="A13" s="6"/>
      <c r="B13" s="93" t="s">
        <v>75</v>
      </c>
      <c r="C13" s="94"/>
      <c r="D13" s="194">
        <v>0</v>
      </c>
      <c r="E13" s="117">
        <v>0</v>
      </c>
      <c r="F13" s="194">
        <v>0</v>
      </c>
      <c r="G13" s="194">
        <v>0</v>
      </c>
      <c r="H13" s="194">
        <v>0</v>
      </c>
      <c r="I13" s="117">
        <v>0</v>
      </c>
      <c r="J13" s="194">
        <v>0</v>
      </c>
      <c r="K13" s="194">
        <v>0</v>
      </c>
    </row>
    <row r="14" spans="1:11" s="35" customFormat="1" ht="18" customHeight="1">
      <c r="A14" s="6"/>
      <c r="B14" s="93" t="s">
        <v>13</v>
      </c>
      <c r="C14" s="94"/>
      <c r="D14" s="192">
        <v>38</v>
      </c>
      <c r="E14" s="191">
        <v>3</v>
      </c>
      <c r="F14" s="194">
        <v>3607</v>
      </c>
      <c r="G14" s="191">
        <v>53</v>
      </c>
      <c r="H14" s="192">
        <v>45</v>
      </c>
      <c r="I14" s="191">
        <v>2</v>
      </c>
      <c r="J14" s="194">
        <v>3894</v>
      </c>
      <c r="K14" s="191">
        <v>53</v>
      </c>
    </row>
    <row r="15" spans="1:11" s="35" customFormat="1" ht="18" customHeight="1">
      <c r="A15" s="6"/>
      <c r="B15" s="93" t="s">
        <v>76</v>
      </c>
      <c r="C15" s="94"/>
      <c r="D15" s="192">
        <v>9</v>
      </c>
      <c r="E15" s="191">
        <v>1</v>
      </c>
      <c r="F15" s="193">
        <v>1764</v>
      </c>
      <c r="G15" s="191">
        <v>9</v>
      </c>
      <c r="H15" s="192">
        <v>10</v>
      </c>
      <c r="I15" s="191">
        <v>0</v>
      </c>
      <c r="J15" s="193">
        <v>1835</v>
      </c>
      <c r="K15" s="191">
        <v>0</v>
      </c>
    </row>
    <row r="16" spans="1:11" s="35" customFormat="1" ht="18" customHeight="1">
      <c r="A16" s="6"/>
      <c r="B16" s="93" t="s">
        <v>14</v>
      </c>
      <c r="C16" s="94"/>
      <c r="D16" s="194">
        <v>0</v>
      </c>
      <c r="E16" s="117">
        <v>0</v>
      </c>
      <c r="F16" s="194">
        <v>0</v>
      </c>
      <c r="G16" s="194"/>
      <c r="H16" s="194">
        <v>0</v>
      </c>
      <c r="I16" s="117">
        <v>0</v>
      </c>
      <c r="J16" s="194">
        <v>0</v>
      </c>
      <c r="K16" s="194">
        <v>0</v>
      </c>
    </row>
    <row r="17" spans="1:11" s="35" customFormat="1" ht="18" customHeight="1">
      <c r="A17" s="6"/>
      <c r="B17" s="93" t="s">
        <v>15</v>
      </c>
      <c r="C17" s="94"/>
      <c r="D17" s="192">
        <v>17</v>
      </c>
      <c r="E17" s="117">
        <v>0</v>
      </c>
      <c r="F17" s="194">
        <v>1098</v>
      </c>
      <c r="G17" s="194">
        <v>0</v>
      </c>
      <c r="H17" s="192">
        <v>21</v>
      </c>
      <c r="I17" s="117">
        <v>0</v>
      </c>
      <c r="J17" s="194">
        <v>1336</v>
      </c>
      <c r="K17" s="194">
        <v>0</v>
      </c>
    </row>
    <row r="18" spans="1:11" s="35" customFormat="1" ht="18" customHeight="1">
      <c r="A18" s="6"/>
      <c r="B18" s="93" t="s">
        <v>16</v>
      </c>
      <c r="C18" s="94"/>
      <c r="D18" s="194">
        <v>0</v>
      </c>
      <c r="E18" s="117">
        <v>0</v>
      </c>
      <c r="F18" s="194">
        <v>0</v>
      </c>
      <c r="G18" s="194">
        <v>0</v>
      </c>
      <c r="H18" s="194">
        <v>0</v>
      </c>
      <c r="I18" s="117">
        <v>0</v>
      </c>
      <c r="J18" s="194">
        <v>0</v>
      </c>
      <c r="K18" s="194">
        <v>0</v>
      </c>
    </row>
    <row r="19" spans="1:11" s="35" customFormat="1" ht="18" customHeight="1">
      <c r="A19" s="95"/>
      <c r="B19" s="96" t="s">
        <v>17</v>
      </c>
      <c r="C19" s="97"/>
      <c r="D19" s="197">
        <v>46</v>
      </c>
      <c r="E19" s="267">
        <v>2</v>
      </c>
      <c r="F19" s="197">
        <v>2148</v>
      </c>
      <c r="G19" s="197">
        <v>73</v>
      </c>
      <c r="H19" s="197">
        <v>25</v>
      </c>
      <c r="I19" s="267">
        <v>3</v>
      </c>
      <c r="J19" s="197">
        <v>1107</v>
      </c>
      <c r="K19" s="197">
        <v>50</v>
      </c>
    </row>
    <row r="20" spans="1:11" s="35" customFormat="1" ht="15.75" customHeight="1">
      <c r="A20" s="6" t="s">
        <v>18</v>
      </c>
      <c r="B20" s="6"/>
      <c r="C20" s="38"/>
      <c r="D20" s="38"/>
      <c r="E20" s="38"/>
      <c r="H20" s="34"/>
      <c r="I20" s="34"/>
      <c r="J20" s="34"/>
      <c r="K20" s="7" t="s">
        <v>204</v>
      </c>
    </row>
  </sheetData>
  <sheetProtection/>
  <mergeCells count="1">
    <mergeCell ref="B3:B6"/>
  </mergeCells>
  <printOptions/>
  <pageMargins left="0.5118110236220472" right="0.5118110236220472" top="0.5118110236220472" bottom="0.5118110236220472"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ransitionEvaluation="1"/>
  <dimension ref="A1:IA51"/>
  <sheetViews>
    <sheetView showGridLines="0" showOutlineSymbols="0" view="pageBreakPreview" zoomScaleSheetLayoutView="100" zoomScalePageLayoutView="0" workbookViewId="0" topLeftCell="B1">
      <selection activeCell="E19" sqref="E19"/>
    </sheetView>
  </sheetViews>
  <sheetFormatPr defaultColWidth="10.796875" defaultRowHeight="15"/>
  <cols>
    <col min="1" max="1" width="7.5" style="98" customWidth="1"/>
    <col min="2" max="2" width="19.59765625" style="3" customWidth="1"/>
    <col min="3" max="3" width="6.69921875" style="3" customWidth="1"/>
    <col min="4" max="4" width="5.69921875" style="3" customWidth="1"/>
    <col min="5" max="5" width="9.59765625" style="3" customWidth="1"/>
    <col min="6" max="6" width="7.59765625" style="3" customWidth="1"/>
    <col min="7" max="7" width="6.69921875" style="3" customWidth="1"/>
    <col min="8" max="8" width="5.69921875" style="3" customWidth="1"/>
    <col min="9" max="9" width="9.59765625" style="3" customWidth="1"/>
    <col min="10" max="10" width="7.59765625" style="3" customWidth="1"/>
    <col min="11" max="16384" width="10.69921875" style="3" customWidth="1"/>
  </cols>
  <sheetData>
    <row r="1" spans="1:235" ht="15.75" customHeight="1">
      <c r="A1" s="4" t="s">
        <v>63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row>
    <row r="2" spans="5:10" ht="15.75" customHeight="1">
      <c r="E2" s="61"/>
      <c r="J2" s="8"/>
    </row>
    <row r="3" spans="1:235" s="35" customFormat="1" ht="17.25" customHeight="1">
      <c r="A3" s="323" t="s">
        <v>241</v>
      </c>
      <c r="B3" s="324"/>
      <c r="C3" s="84"/>
      <c r="D3" s="33" t="s">
        <v>230</v>
      </c>
      <c r="E3" s="33"/>
      <c r="F3" s="83"/>
      <c r="G3" s="84"/>
      <c r="H3" s="33" t="s">
        <v>208</v>
      </c>
      <c r="I3" s="33"/>
      <c r="J3" s="8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35" s="35" customFormat="1" ht="17.25" customHeight="1">
      <c r="A4" s="333" t="s">
        <v>239</v>
      </c>
      <c r="B4" s="336" t="s">
        <v>240</v>
      </c>
      <c r="C4" s="42"/>
      <c r="D4" s="42"/>
      <c r="E4" s="99"/>
      <c r="F4" s="1"/>
      <c r="G4" s="42"/>
      <c r="H4" s="42"/>
      <c r="I4" s="99"/>
      <c r="J4" s="4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row>
    <row r="5" spans="1:235" s="35" customFormat="1" ht="17.25" customHeight="1">
      <c r="A5" s="334"/>
      <c r="B5" s="337"/>
      <c r="C5" s="100" t="s">
        <v>39</v>
      </c>
      <c r="D5" s="101" t="s">
        <v>58</v>
      </c>
      <c r="E5" s="13" t="s">
        <v>59</v>
      </c>
      <c r="F5" s="102" t="s">
        <v>58</v>
      </c>
      <c r="G5" s="100" t="s">
        <v>39</v>
      </c>
      <c r="H5" s="101" t="s">
        <v>58</v>
      </c>
      <c r="I5" s="13" t="s">
        <v>59</v>
      </c>
      <c r="J5" s="103" t="s">
        <v>58</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row>
    <row r="6" spans="1:235" s="35" customFormat="1" ht="17.25" customHeight="1">
      <c r="A6" s="335"/>
      <c r="B6" s="338"/>
      <c r="C6" s="104"/>
      <c r="D6" s="105" t="s">
        <v>60</v>
      </c>
      <c r="E6" s="106" t="s">
        <v>61</v>
      </c>
      <c r="F6" s="107" t="s">
        <v>60</v>
      </c>
      <c r="G6" s="104"/>
      <c r="H6" s="105" t="s">
        <v>60</v>
      </c>
      <c r="I6" s="106" t="s">
        <v>61</v>
      </c>
      <c r="J6" s="106" t="s">
        <v>60</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row>
    <row r="7" spans="1:235" s="35" customFormat="1" ht="15.75" customHeight="1">
      <c r="A7" s="54" t="s">
        <v>80</v>
      </c>
      <c r="B7" s="23" t="s">
        <v>1</v>
      </c>
      <c r="C7" s="120">
        <v>713</v>
      </c>
      <c r="D7" s="120">
        <v>28</v>
      </c>
      <c r="E7" s="120">
        <v>273813</v>
      </c>
      <c r="F7" s="120">
        <v>20121</v>
      </c>
      <c r="G7" s="120">
        <f>SUM(G8:G12)</f>
        <v>675</v>
      </c>
      <c r="H7" s="120">
        <f>SUM(H8:H12)</f>
        <v>23</v>
      </c>
      <c r="I7" s="120">
        <f>SUM(I8:I12)</f>
        <v>220711</v>
      </c>
      <c r="J7" s="120">
        <f>SUM(J8:J12)</f>
        <v>3650</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row>
    <row r="8" spans="1:235" s="35" customFormat="1" ht="15.75" customHeight="1">
      <c r="A8" s="108"/>
      <c r="B8" s="109" t="s">
        <v>23</v>
      </c>
      <c r="C8" s="120">
        <v>0</v>
      </c>
      <c r="D8" s="120">
        <v>0</v>
      </c>
      <c r="E8" s="120">
        <v>0</v>
      </c>
      <c r="F8" s="120">
        <v>0</v>
      </c>
      <c r="G8" s="120">
        <f aca="true" t="shared" si="0" ref="G8:J12">G14+G20+G26+G32+G38</f>
        <v>1</v>
      </c>
      <c r="H8" s="120">
        <f t="shared" si="0"/>
        <v>0</v>
      </c>
      <c r="I8" s="120">
        <f t="shared" si="0"/>
        <v>672</v>
      </c>
      <c r="J8" s="120">
        <f t="shared" si="0"/>
        <v>0</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row>
    <row r="9" spans="1:235" s="35" customFormat="1" ht="15.75" customHeight="1">
      <c r="A9" s="108"/>
      <c r="B9" s="109" t="s">
        <v>24</v>
      </c>
      <c r="C9" s="120">
        <v>24</v>
      </c>
      <c r="D9" s="120">
        <v>4</v>
      </c>
      <c r="E9" s="120">
        <v>26735</v>
      </c>
      <c r="F9" s="120">
        <v>2069</v>
      </c>
      <c r="G9" s="120">
        <f t="shared" si="0"/>
        <v>36</v>
      </c>
      <c r="H9" s="120">
        <f t="shared" si="0"/>
        <v>0</v>
      </c>
      <c r="I9" s="120">
        <f t="shared" si="0"/>
        <v>48278</v>
      </c>
      <c r="J9" s="120">
        <f t="shared" si="0"/>
        <v>0</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row>
    <row r="10" spans="1:235" s="35" customFormat="1" ht="15.75" customHeight="1">
      <c r="A10" s="108"/>
      <c r="B10" s="109" t="s">
        <v>25</v>
      </c>
      <c r="C10" s="120">
        <v>217</v>
      </c>
      <c r="D10" s="120">
        <v>17</v>
      </c>
      <c r="E10" s="120">
        <v>182203</v>
      </c>
      <c r="F10" s="120">
        <v>17833</v>
      </c>
      <c r="G10" s="120">
        <f t="shared" si="0"/>
        <v>168</v>
      </c>
      <c r="H10" s="120">
        <f t="shared" si="0"/>
        <v>18</v>
      </c>
      <c r="I10" s="120">
        <f>I16+I22+I28+I34+I40</f>
        <v>106780</v>
      </c>
      <c r="J10" s="120">
        <f t="shared" si="0"/>
        <v>3581</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row>
    <row r="11" spans="1:235" s="35" customFormat="1" ht="15.75" customHeight="1">
      <c r="A11" s="108"/>
      <c r="B11" s="109" t="s">
        <v>26</v>
      </c>
      <c r="C11" s="120">
        <v>464</v>
      </c>
      <c r="D11" s="120">
        <v>7</v>
      </c>
      <c r="E11" s="120">
        <v>64757</v>
      </c>
      <c r="F11" s="120">
        <v>219</v>
      </c>
      <c r="G11" s="120">
        <f t="shared" si="0"/>
        <v>465</v>
      </c>
      <c r="H11" s="120">
        <f t="shared" si="0"/>
        <v>5</v>
      </c>
      <c r="I11" s="120">
        <f t="shared" si="0"/>
        <v>64914</v>
      </c>
      <c r="J11" s="120">
        <f t="shared" si="0"/>
        <v>69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row>
    <row r="12" spans="1:235" s="35" customFormat="1" ht="15.75" customHeight="1">
      <c r="A12" s="108"/>
      <c r="B12" s="51" t="s">
        <v>77</v>
      </c>
      <c r="C12" s="120">
        <v>8</v>
      </c>
      <c r="D12" s="120">
        <v>0</v>
      </c>
      <c r="E12" s="120">
        <v>118</v>
      </c>
      <c r="F12" s="120">
        <v>0</v>
      </c>
      <c r="G12" s="120">
        <f t="shared" si="0"/>
        <v>5</v>
      </c>
      <c r="H12" s="120">
        <f t="shared" si="0"/>
        <v>0</v>
      </c>
      <c r="I12" s="120">
        <f t="shared" si="0"/>
        <v>67</v>
      </c>
      <c r="J12" s="120">
        <f t="shared" si="0"/>
        <v>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row>
    <row r="13" spans="1:235" s="35" customFormat="1" ht="15.75" customHeight="1">
      <c r="A13" s="110" t="s">
        <v>64</v>
      </c>
      <c r="B13" s="23" t="s">
        <v>1</v>
      </c>
      <c r="C13" s="286">
        <v>91</v>
      </c>
      <c r="D13" s="286">
        <v>4</v>
      </c>
      <c r="E13" s="286">
        <v>56452</v>
      </c>
      <c r="F13" s="286">
        <v>400</v>
      </c>
      <c r="G13" s="286">
        <f>SUM(G14:G18)</f>
        <v>81</v>
      </c>
      <c r="H13" s="286">
        <f>SUM(H14:H18)</f>
        <v>7</v>
      </c>
      <c r="I13" s="286">
        <f>SUM(I14:I18)</f>
        <v>68297</v>
      </c>
      <c r="J13" s="286">
        <f>SUM(J14:J18)</f>
        <v>578</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row>
    <row r="14" spans="1:235" s="35" customFormat="1" ht="15.75" customHeight="1">
      <c r="A14" s="111" t="s">
        <v>65</v>
      </c>
      <c r="B14" s="109" t="s">
        <v>23</v>
      </c>
      <c r="C14" s="120">
        <v>0</v>
      </c>
      <c r="D14" s="120">
        <v>0</v>
      </c>
      <c r="E14" s="120">
        <v>0</v>
      </c>
      <c r="F14" s="120">
        <v>0</v>
      </c>
      <c r="G14" s="121">
        <v>1</v>
      </c>
      <c r="H14" s="121">
        <v>0</v>
      </c>
      <c r="I14" s="120">
        <v>672</v>
      </c>
      <c r="J14" s="120">
        <v>0</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row>
    <row r="15" spans="1:235" s="35" customFormat="1" ht="15.75" customHeight="1">
      <c r="A15" s="111" t="s">
        <v>66</v>
      </c>
      <c r="B15" s="109" t="s">
        <v>24</v>
      </c>
      <c r="C15" s="120">
        <v>1</v>
      </c>
      <c r="D15" s="121">
        <v>0</v>
      </c>
      <c r="E15" s="121">
        <v>128</v>
      </c>
      <c r="F15" s="121">
        <v>0</v>
      </c>
      <c r="G15" s="121">
        <v>0</v>
      </c>
      <c r="H15" s="121">
        <v>0</v>
      </c>
      <c r="I15" s="121">
        <v>0</v>
      </c>
      <c r="J15" s="121">
        <v>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row>
    <row r="16" spans="1:235" s="35" customFormat="1" ht="15.75" customHeight="1">
      <c r="A16" s="111" t="s">
        <v>67</v>
      </c>
      <c r="B16" s="109" t="s">
        <v>25</v>
      </c>
      <c r="C16" s="120">
        <v>64</v>
      </c>
      <c r="D16" s="120">
        <v>3</v>
      </c>
      <c r="E16" s="120">
        <v>53538</v>
      </c>
      <c r="F16" s="120">
        <v>382</v>
      </c>
      <c r="G16" s="304">
        <v>59</v>
      </c>
      <c r="H16" s="304">
        <v>7</v>
      </c>
      <c r="I16" s="120">
        <v>64055</v>
      </c>
      <c r="J16" s="120">
        <v>578</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row>
    <row r="17" spans="1:235" s="35" customFormat="1" ht="15.75" customHeight="1">
      <c r="A17" s="111"/>
      <c r="B17" s="109" t="s">
        <v>26</v>
      </c>
      <c r="C17" s="120">
        <v>26</v>
      </c>
      <c r="D17" s="121">
        <v>1</v>
      </c>
      <c r="E17" s="121">
        <v>2786</v>
      </c>
      <c r="F17" s="121">
        <v>18</v>
      </c>
      <c r="G17" s="304">
        <v>21</v>
      </c>
      <c r="H17" s="121">
        <v>0</v>
      </c>
      <c r="I17" s="121">
        <v>3570</v>
      </c>
      <c r="J17" s="121">
        <v>0</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row>
    <row r="18" spans="1:235" s="35" customFormat="1" ht="15.75" customHeight="1">
      <c r="A18" s="112"/>
      <c r="B18" s="57" t="s">
        <v>77</v>
      </c>
      <c r="C18" s="123">
        <v>0</v>
      </c>
      <c r="D18" s="123">
        <v>0</v>
      </c>
      <c r="E18" s="123">
        <v>0</v>
      </c>
      <c r="F18" s="123">
        <v>0</v>
      </c>
      <c r="G18" s="123">
        <v>0</v>
      </c>
      <c r="H18" s="304">
        <v>0</v>
      </c>
      <c r="I18" s="123">
        <v>0</v>
      </c>
      <c r="J18" s="123">
        <v>0</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row>
    <row r="19" spans="1:235" s="35" customFormat="1" ht="15.75" customHeight="1">
      <c r="A19" s="111" t="s">
        <v>68</v>
      </c>
      <c r="B19" s="58" t="s">
        <v>1</v>
      </c>
      <c r="C19" s="120">
        <v>409</v>
      </c>
      <c r="D19" s="120">
        <v>6</v>
      </c>
      <c r="E19" s="120">
        <v>96134</v>
      </c>
      <c r="F19" s="120">
        <v>1612</v>
      </c>
      <c r="G19" s="286">
        <f>SUM(G20:G24)</f>
        <v>421</v>
      </c>
      <c r="H19" s="286">
        <f>SUM(H20:H24)</f>
        <v>3</v>
      </c>
      <c r="I19" s="286">
        <f>SUM(I20:I24)</f>
        <v>110471</v>
      </c>
      <c r="J19" s="286">
        <f>SUM(J20:J24)</f>
        <v>55</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row>
    <row r="20" spans="1:235" s="35" customFormat="1" ht="15.75" customHeight="1">
      <c r="A20" s="113" t="s">
        <v>32</v>
      </c>
      <c r="B20" s="109" t="s">
        <v>23</v>
      </c>
      <c r="C20" s="121">
        <v>0</v>
      </c>
      <c r="D20" s="121">
        <v>0</v>
      </c>
      <c r="E20" s="121">
        <v>0</v>
      </c>
      <c r="F20" s="121">
        <v>0</v>
      </c>
      <c r="G20" s="304">
        <v>0</v>
      </c>
      <c r="H20" s="304">
        <v>0</v>
      </c>
      <c r="I20" s="121">
        <v>0</v>
      </c>
      <c r="J20" s="121">
        <v>0</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row>
    <row r="21" spans="1:235" s="35" customFormat="1" ht="15.75" customHeight="1">
      <c r="A21" s="113"/>
      <c r="B21" s="109" t="s">
        <v>24</v>
      </c>
      <c r="C21" s="120">
        <v>19</v>
      </c>
      <c r="D21" s="121">
        <v>2</v>
      </c>
      <c r="E21" s="121">
        <v>25911</v>
      </c>
      <c r="F21" s="121">
        <v>1515</v>
      </c>
      <c r="G21" s="304">
        <v>22</v>
      </c>
      <c r="H21" s="121">
        <v>0</v>
      </c>
      <c r="I21" s="121">
        <v>41924</v>
      </c>
      <c r="J21" s="121">
        <v>0</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row>
    <row r="22" spans="1:235" s="35" customFormat="1" ht="15.75" customHeight="1">
      <c r="A22" s="108"/>
      <c r="B22" s="109" t="s">
        <v>25</v>
      </c>
      <c r="C22" s="120">
        <v>22</v>
      </c>
      <c r="D22" s="121">
        <v>0</v>
      </c>
      <c r="E22" s="121">
        <v>12008</v>
      </c>
      <c r="F22" s="121">
        <v>0</v>
      </c>
      <c r="G22" s="304">
        <v>30</v>
      </c>
      <c r="H22" s="304">
        <v>0</v>
      </c>
      <c r="I22" s="121">
        <v>9929</v>
      </c>
      <c r="J22" s="121">
        <v>0</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row>
    <row r="23" spans="1:235" s="35" customFormat="1" ht="15.75" customHeight="1">
      <c r="A23" s="108"/>
      <c r="B23" s="109" t="s">
        <v>26</v>
      </c>
      <c r="C23" s="120">
        <v>368</v>
      </c>
      <c r="D23" s="121">
        <v>4</v>
      </c>
      <c r="E23" s="121">
        <v>58215</v>
      </c>
      <c r="F23" s="121">
        <v>97</v>
      </c>
      <c r="G23" s="304">
        <v>369</v>
      </c>
      <c r="H23" s="304">
        <v>3</v>
      </c>
      <c r="I23" s="121">
        <v>58618</v>
      </c>
      <c r="J23" s="121">
        <v>55</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row>
    <row r="24" spans="1:235" s="35" customFormat="1" ht="15.75" customHeight="1">
      <c r="A24" s="108"/>
      <c r="B24" s="51" t="s">
        <v>77</v>
      </c>
      <c r="C24" s="123">
        <v>0</v>
      </c>
      <c r="D24" s="123">
        <v>0</v>
      </c>
      <c r="E24" s="123">
        <v>0</v>
      </c>
      <c r="F24" s="123">
        <v>0</v>
      </c>
      <c r="G24" s="305">
        <v>0</v>
      </c>
      <c r="H24" s="305">
        <v>0</v>
      </c>
      <c r="I24" s="123">
        <v>0</v>
      </c>
      <c r="J24" s="123">
        <v>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row>
    <row r="25" spans="1:235" s="35" customFormat="1" ht="15.75" customHeight="1">
      <c r="A25" s="110" t="s">
        <v>69</v>
      </c>
      <c r="B25" s="23" t="s">
        <v>1</v>
      </c>
      <c r="C25" s="120">
        <v>9</v>
      </c>
      <c r="D25" s="120">
        <v>1</v>
      </c>
      <c r="E25" s="120">
        <v>3000</v>
      </c>
      <c r="F25" s="120">
        <v>551</v>
      </c>
      <c r="G25" s="286">
        <f>SUM(G26:G30)</f>
        <v>8</v>
      </c>
      <c r="H25" s="286">
        <f>SUM(H26:H30)</f>
        <v>3</v>
      </c>
      <c r="I25" s="286">
        <f>SUM(I26:I30)</f>
        <v>7163</v>
      </c>
      <c r="J25" s="286">
        <f>SUM(J26:J30)</f>
        <v>160</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row>
    <row r="26" spans="1:235" s="35" customFormat="1" ht="15.75" customHeight="1">
      <c r="A26" s="111" t="s">
        <v>78</v>
      </c>
      <c r="B26" s="109" t="s">
        <v>23</v>
      </c>
      <c r="C26" s="121">
        <v>0</v>
      </c>
      <c r="D26" s="121">
        <v>0</v>
      </c>
      <c r="E26" s="121">
        <v>0</v>
      </c>
      <c r="F26" s="121">
        <v>0</v>
      </c>
      <c r="G26" s="304">
        <v>0</v>
      </c>
      <c r="H26" s="304">
        <v>0</v>
      </c>
      <c r="I26" s="121">
        <v>0</v>
      </c>
      <c r="J26" s="121">
        <v>0</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row>
    <row r="27" spans="1:235" s="35" customFormat="1" ht="15.75" customHeight="1">
      <c r="A27" s="24"/>
      <c r="B27" s="109" t="s">
        <v>24</v>
      </c>
      <c r="C27" s="120">
        <v>1</v>
      </c>
      <c r="D27" s="120">
        <v>1</v>
      </c>
      <c r="E27" s="121">
        <v>552</v>
      </c>
      <c r="F27" s="120">
        <v>551</v>
      </c>
      <c r="G27" s="304">
        <v>1</v>
      </c>
      <c r="H27" s="304">
        <v>0</v>
      </c>
      <c r="I27" s="121">
        <v>4306</v>
      </c>
      <c r="J27" s="120">
        <v>0</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row>
    <row r="28" spans="1:235" s="35" customFormat="1" ht="15.75" customHeight="1">
      <c r="A28" s="24"/>
      <c r="B28" s="109" t="s">
        <v>25</v>
      </c>
      <c r="C28" s="120">
        <v>5</v>
      </c>
      <c r="D28" s="120">
        <v>0</v>
      </c>
      <c r="E28" s="120">
        <v>1825</v>
      </c>
      <c r="F28" s="120">
        <v>0</v>
      </c>
      <c r="G28" s="304">
        <v>7</v>
      </c>
      <c r="H28" s="304">
        <v>3</v>
      </c>
      <c r="I28" s="120">
        <v>2857</v>
      </c>
      <c r="J28" s="120">
        <v>160</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row>
    <row r="29" spans="1:235" s="35" customFormat="1" ht="15.75" customHeight="1">
      <c r="A29" s="24"/>
      <c r="B29" s="109" t="s">
        <v>26</v>
      </c>
      <c r="C29" s="120">
        <v>3</v>
      </c>
      <c r="D29" s="121">
        <v>0</v>
      </c>
      <c r="E29" s="120">
        <v>623</v>
      </c>
      <c r="F29" s="121">
        <v>0</v>
      </c>
      <c r="G29" s="304">
        <v>0</v>
      </c>
      <c r="H29" s="304">
        <v>0</v>
      </c>
      <c r="I29" s="120">
        <v>0</v>
      </c>
      <c r="J29" s="121">
        <v>0</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row>
    <row r="30" spans="1:235" s="35" customFormat="1" ht="15.75" customHeight="1">
      <c r="A30" s="112"/>
      <c r="B30" s="57" t="s">
        <v>77</v>
      </c>
      <c r="C30" s="123">
        <v>0</v>
      </c>
      <c r="D30" s="123">
        <v>0</v>
      </c>
      <c r="E30" s="123">
        <v>0</v>
      </c>
      <c r="F30" s="123">
        <v>0</v>
      </c>
      <c r="G30" s="305">
        <v>0</v>
      </c>
      <c r="H30" s="305">
        <v>0</v>
      </c>
      <c r="I30" s="123">
        <v>0</v>
      </c>
      <c r="J30" s="123">
        <v>0</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row>
    <row r="31" spans="1:235" s="35" customFormat="1" ht="15.75" customHeight="1">
      <c r="A31" s="111" t="s">
        <v>70</v>
      </c>
      <c r="B31" s="58" t="s">
        <v>1</v>
      </c>
      <c r="C31" s="120">
        <v>167</v>
      </c>
      <c r="D31" s="120">
        <v>16</v>
      </c>
      <c r="E31" s="120">
        <v>110993</v>
      </c>
      <c r="F31" s="120">
        <v>17555</v>
      </c>
      <c r="G31" s="286">
        <f>SUM(G32:G36)</f>
        <v>123</v>
      </c>
      <c r="H31" s="286">
        <f>SUM(H32:H36)</f>
        <v>9</v>
      </c>
      <c r="I31" s="286">
        <f>SUM(I32:I36)</f>
        <v>29518</v>
      </c>
      <c r="J31" s="286">
        <f>SUM(J32:J36)</f>
        <v>2829</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row>
    <row r="32" spans="1:235" s="35" customFormat="1" ht="15.75" customHeight="1">
      <c r="A32" s="113" t="s">
        <v>71</v>
      </c>
      <c r="B32" s="109" t="s">
        <v>23</v>
      </c>
      <c r="C32" s="121">
        <v>0</v>
      </c>
      <c r="D32" s="121">
        <v>0</v>
      </c>
      <c r="E32" s="121">
        <v>0</v>
      </c>
      <c r="F32" s="121">
        <v>0</v>
      </c>
      <c r="G32" s="304">
        <v>0</v>
      </c>
      <c r="H32" s="304">
        <v>0</v>
      </c>
      <c r="I32" s="121">
        <v>0</v>
      </c>
      <c r="J32" s="121">
        <v>0</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row>
    <row r="33" spans="1:235" s="35" customFormat="1" ht="15.75" customHeight="1">
      <c r="A33" s="113" t="s">
        <v>79</v>
      </c>
      <c r="B33" s="109" t="s">
        <v>24</v>
      </c>
      <c r="C33" s="120">
        <v>1</v>
      </c>
      <c r="D33" s="120">
        <v>0</v>
      </c>
      <c r="E33" s="120">
        <v>86</v>
      </c>
      <c r="F33" s="120">
        <v>0</v>
      </c>
      <c r="G33" s="304">
        <v>8</v>
      </c>
      <c r="H33" s="304">
        <v>0</v>
      </c>
      <c r="I33" s="120">
        <v>1724</v>
      </c>
      <c r="J33" s="120">
        <v>0</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row>
    <row r="34" spans="1:235" s="35" customFormat="1" ht="15.75" customHeight="1">
      <c r="A34" s="108"/>
      <c r="B34" s="109" t="s">
        <v>25</v>
      </c>
      <c r="C34" s="120">
        <v>111</v>
      </c>
      <c r="D34" s="120">
        <v>14</v>
      </c>
      <c r="E34" s="120">
        <v>108300</v>
      </c>
      <c r="F34" s="120">
        <v>17451</v>
      </c>
      <c r="G34" s="304">
        <v>63</v>
      </c>
      <c r="H34" s="304">
        <v>7</v>
      </c>
      <c r="I34" s="120">
        <v>25764</v>
      </c>
      <c r="J34" s="120">
        <v>2815</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row>
    <row r="35" spans="1:235" s="35" customFormat="1" ht="15.75" customHeight="1">
      <c r="A35" s="108"/>
      <c r="B35" s="109" t="s">
        <v>26</v>
      </c>
      <c r="C35" s="120">
        <v>48</v>
      </c>
      <c r="D35" s="120">
        <v>2</v>
      </c>
      <c r="E35" s="120">
        <v>2506</v>
      </c>
      <c r="F35" s="120">
        <v>104</v>
      </c>
      <c r="G35" s="304">
        <v>47</v>
      </c>
      <c r="H35" s="304">
        <v>2</v>
      </c>
      <c r="I35" s="120">
        <v>1963</v>
      </c>
      <c r="J35" s="120">
        <v>14</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row>
    <row r="36" spans="1:235" s="35" customFormat="1" ht="15.75" customHeight="1">
      <c r="A36" s="108"/>
      <c r="B36" s="51" t="s">
        <v>77</v>
      </c>
      <c r="C36" s="122">
        <v>7</v>
      </c>
      <c r="D36" s="122">
        <v>0</v>
      </c>
      <c r="E36" s="122">
        <v>101</v>
      </c>
      <c r="F36" s="122">
        <v>0</v>
      </c>
      <c r="G36" s="305">
        <v>5</v>
      </c>
      <c r="H36" s="305">
        <v>0</v>
      </c>
      <c r="I36" s="122">
        <v>67</v>
      </c>
      <c r="J36" s="122">
        <v>0</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row>
    <row r="37" spans="1:235" s="35" customFormat="1" ht="15.75" customHeight="1">
      <c r="A37" s="110" t="s">
        <v>72</v>
      </c>
      <c r="B37" s="23" t="s">
        <v>1</v>
      </c>
      <c r="C37" s="120">
        <v>37</v>
      </c>
      <c r="D37" s="120">
        <v>1</v>
      </c>
      <c r="E37" s="120">
        <v>7234</v>
      </c>
      <c r="F37" s="120">
        <v>3</v>
      </c>
      <c r="G37" s="286">
        <f>SUM(G38:G42)</f>
        <v>42</v>
      </c>
      <c r="H37" s="286">
        <f>SUM(H38:H42)</f>
        <v>1</v>
      </c>
      <c r="I37" s="286">
        <f>SUM(I38:I42)</f>
        <v>5262</v>
      </c>
      <c r="J37" s="286">
        <f>SUM(J38:J42)</f>
        <v>28</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row>
    <row r="38" spans="1:235" s="35" customFormat="1" ht="15.75" customHeight="1">
      <c r="A38" s="24"/>
      <c r="B38" s="109" t="s">
        <v>23</v>
      </c>
      <c r="C38" s="121">
        <v>0</v>
      </c>
      <c r="D38" s="121">
        <v>0</v>
      </c>
      <c r="E38" s="121">
        <v>0</v>
      </c>
      <c r="F38" s="121">
        <v>0</v>
      </c>
      <c r="G38" s="304">
        <v>0</v>
      </c>
      <c r="H38" s="304">
        <v>0</v>
      </c>
      <c r="I38" s="121">
        <v>0</v>
      </c>
      <c r="J38" s="121">
        <v>0</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row>
    <row r="39" spans="1:235" s="35" customFormat="1" ht="15.75" customHeight="1">
      <c r="A39" s="24"/>
      <c r="B39" s="109" t="s">
        <v>24</v>
      </c>
      <c r="C39" s="120">
        <v>2</v>
      </c>
      <c r="D39" s="121">
        <v>1</v>
      </c>
      <c r="E39" s="120">
        <v>58</v>
      </c>
      <c r="F39" s="121">
        <v>3</v>
      </c>
      <c r="G39" s="304">
        <v>5</v>
      </c>
      <c r="H39" s="120">
        <v>0</v>
      </c>
      <c r="I39" s="120">
        <v>324</v>
      </c>
      <c r="J39" s="121">
        <v>0</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row>
    <row r="40" spans="1:235" s="35" customFormat="1" ht="15.75" customHeight="1">
      <c r="A40" s="24"/>
      <c r="B40" s="109" t="s">
        <v>25</v>
      </c>
      <c r="C40" s="120">
        <v>15</v>
      </c>
      <c r="D40" s="121">
        <v>0</v>
      </c>
      <c r="E40" s="120">
        <v>6532</v>
      </c>
      <c r="F40" s="121">
        <v>0</v>
      </c>
      <c r="G40" s="304">
        <v>9</v>
      </c>
      <c r="H40" s="304">
        <v>1</v>
      </c>
      <c r="I40" s="120">
        <v>4175</v>
      </c>
      <c r="J40" s="121">
        <v>28</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row>
    <row r="41" spans="1:235" s="35" customFormat="1" ht="15.75" customHeight="1">
      <c r="A41" s="24"/>
      <c r="B41" s="109" t="s">
        <v>26</v>
      </c>
      <c r="C41" s="120">
        <v>19</v>
      </c>
      <c r="D41" s="121">
        <v>0</v>
      </c>
      <c r="E41" s="120">
        <v>627</v>
      </c>
      <c r="F41" s="121">
        <v>0</v>
      </c>
      <c r="G41" s="304">
        <v>28</v>
      </c>
      <c r="H41" s="304">
        <v>0</v>
      </c>
      <c r="I41" s="120">
        <v>763</v>
      </c>
      <c r="J41" s="121">
        <v>0</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row>
    <row r="42" spans="1:235" s="35" customFormat="1" ht="15.75" customHeight="1">
      <c r="A42" s="114"/>
      <c r="B42" s="60" t="s">
        <v>77</v>
      </c>
      <c r="C42" s="285">
        <v>1</v>
      </c>
      <c r="D42" s="124">
        <v>0</v>
      </c>
      <c r="E42" s="285">
        <v>17</v>
      </c>
      <c r="F42" s="124">
        <v>0</v>
      </c>
      <c r="G42" s="306">
        <v>0</v>
      </c>
      <c r="H42" s="306">
        <v>0</v>
      </c>
      <c r="I42" s="285">
        <v>0</v>
      </c>
      <c r="J42" s="124">
        <v>0</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row>
    <row r="43" spans="1:235" s="35" customFormat="1" ht="15.75" customHeight="1">
      <c r="A43" s="6" t="s">
        <v>18</v>
      </c>
      <c r="B43" s="6"/>
      <c r="C43" s="6"/>
      <c r="D43" s="6"/>
      <c r="E43" s="34"/>
      <c r="G43" s="5"/>
      <c r="H43" s="5"/>
      <c r="I43" s="5"/>
      <c r="J43" s="7" t="s">
        <v>203</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row>
    <row r="44" ht="13.5">
      <c r="A44" s="115"/>
    </row>
    <row r="51" ht="13.5">
      <c r="C51" s="116"/>
    </row>
  </sheetData>
  <sheetProtection/>
  <mergeCells count="3">
    <mergeCell ref="A3:B3"/>
    <mergeCell ref="A4:A6"/>
    <mergeCell ref="B4:B6"/>
  </mergeCells>
  <printOptions/>
  <pageMargins left="0.5118110236220472" right="0.5118110236220472" top="0.7874015748031497" bottom="0.5118110236220472"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ransitionEvaluation="1"/>
  <dimension ref="A1:Q35"/>
  <sheetViews>
    <sheetView showGridLines="0" showOutlineSymbols="0" view="pageBreakPreview" zoomScale="89" zoomScaleSheetLayoutView="89" zoomScalePageLayoutView="0" workbookViewId="0" topLeftCell="A1">
      <selection activeCell="E19" sqref="E19"/>
    </sheetView>
  </sheetViews>
  <sheetFormatPr defaultColWidth="10.796875" defaultRowHeight="15"/>
  <cols>
    <col min="1" max="1" width="3.09765625" style="228" customWidth="1"/>
    <col min="2" max="2" width="7.09765625" style="200" customWidth="1"/>
    <col min="3" max="8" width="7.59765625" style="200" customWidth="1"/>
    <col min="9" max="9" width="7.09765625" style="200" customWidth="1"/>
    <col min="10" max="16" width="6.59765625" style="200" customWidth="1"/>
    <col min="17" max="16384" width="10.69921875" style="200" customWidth="1"/>
  </cols>
  <sheetData>
    <row r="1" spans="1:2" ht="18" customHeight="1">
      <c r="A1" s="198" t="s">
        <v>85</v>
      </c>
      <c r="B1" s="199"/>
    </row>
    <row r="2" spans="1:16" s="202" customFormat="1" ht="18" customHeight="1">
      <c r="A2" s="201"/>
      <c r="M2" s="201"/>
      <c r="N2" s="201"/>
      <c r="O2" s="203"/>
      <c r="P2" s="204" t="s">
        <v>231</v>
      </c>
    </row>
    <row r="3" spans="1:16" s="202" customFormat="1" ht="18" customHeight="1">
      <c r="A3" s="342" t="s">
        <v>86</v>
      </c>
      <c r="B3" s="343"/>
      <c r="C3" s="348" t="s">
        <v>87</v>
      </c>
      <c r="D3" s="351" t="s">
        <v>88</v>
      </c>
      <c r="E3" s="352"/>
      <c r="F3" s="352"/>
      <c r="G3" s="352"/>
      <c r="H3" s="352"/>
      <c r="I3" s="352"/>
      <c r="J3" s="352"/>
      <c r="K3" s="352"/>
      <c r="L3" s="352"/>
      <c r="M3" s="353"/>
      <c r="N3" s="354" t="s">
        <v>89</v>
      </c>
      <c r="O3" s="357" t="s">
        <v>90</v>
      </c>
      <c r="P3" s="360" t="s">
        <v>91</v>
      </c>
    </row>
    <row r="4" spans="1:16" s="205" customFormat="1" ht="18" customHeight="1">
      <c r="A4" s="344"/>
      <c r="B4" s="345"/>
      <c r="C4" s="349"/>
      <c r="D4" s="363" t="s">
        <v>92</v>
      </c>
      <c r="E4" s="364"/>
      <c r="F4" s="364"/>
      <c r="G4" s="364"/>
      <c r="H4" s="364"/>
      <c r="I4" s="364"/>
      <c r="J4" s="364"/>
      <c r="K4" s="364"/>
      <c r="L4" s="365"/>
      <c r="M4" s="137" t="s">
        <v>93</v>
      </c>
      <c r="N4" s="355"/>
      <c r="O4" s="358"/>
      <c r="P4" s="361"/>
    </row>
    <row r="5" spans="1:17" s="205" customFormat="1" ht="18" customHeight="1">
      <c r="A5" s="344"/>
      <c r="B5" s="345"/>
      <c r="C5" s="349"/>
      <c r="D5" s="366" t="s">
        <v>87</v>
      </c>
      <c r="E5" s="363" t="s">
        <v>94</v>
      </c>
      <c r="F5" s="367"/>
      <c r="G5" s="367"/>
      <c r="H5" s="368"/>
      <c r="I5" s="363" t="s">
        <v>95</v>
      </c>
      <c r="J5" s="367"/>
      <c r="K5" s="367"/>
      <c r="L5" s="368"/>
      <c r="M5" s="137" t="s">
        <v>96</v>
      </c>
      <c r="N5" s="355"/>
      <c r="O5" s="358"/>
      <c r="P5" s="361"/>
      <c r="Q5" s="206"/>
    </row>
    <row r="6" spans="1:17" s="205" customFormat="1" ht="18" customHeight="1">
      <c r="A6" s="346"/>
      <c r="B6" s="347"/>
      <c r="C6" s="350"/>
      <c r="D6" s="350"/>
      <c r="E6" s="207" t="s">
        <v>87</v>
      </c>
      <c r="F6" s="207" t="s">
        <v>170</v>
      </c>
      <c r="G6" s="207" t="s">
        <v>171</v>
      </c>
      <c r="H6" s="207" t="s">
        <v>97</v>
      </c>
      <c r="I6" s="207" t="s">
        <v>87</v>
      </c>
      <c r="J6" s="207" t="s">
        <v>170</v>
      </c>
      <c r="K6" s="207" t="s">
        <v>171</v>
      </c>
      <c r="L6" s="208" t="s">
        <v>97</v>
      </c>
      <c r="M6" s="138" t="s">
        <v>98</v>
      </c>
      <c r="N6" s="356"/>
      <c r="O6" s="359"/>
      <c r="P6" s="362"/>
      <c r="Q6" s="206"/>
    </row>
    <row r="7" spans="1:16" s="212" customFormat="1" ht="18" customHeight="1">
      <c r="A7" s="272"/>
      <c r="B7" s="268" t="s">
        <v>232</v>
      </c>
      <c r="C7" s="210">
        <v>6511</v>
      </c>
      <c r="D7" s="210">
        <v>5727</v>
      </c>
      <c r="E7" s="210">
        <v>4750</v>
      </c>
      <c r="F7" s="210">
        <v>2067</v>
      </c>
      <c r="G7" s="210">
        <v>1313</v>
      </c>
      <c r="H7" s="210">
        <v>1370</v>
      </c>
      <c r="I7" s="210">
        <v>977</v>
      </c>
      <c r="J7" s="210">
        <v>4</v>
      </c>
      <c r="K7" s="210">
        <v>877</v>
      </c>
      <c r="L7" s="210">
        <v>96</v>
      </c>
      <c r="M7" s="210">
        <v>6</v>
      </c>
      <c r="N7" s="211">
        <v>533</v>
      </c>
      <c r="O7" s="211">
        <v>95</v>
      </c>
      <c r="P7" s="211">
        <v>130</v>
      </c>
    </row>
    <row r="8" spans="1:16" s="212" customFormat="1" ht="18" customHeight="1">
      <c r="A8" s="273" t="s">
        <v>181</v>
      </c>
      <c r="B8" s="268" t="s">
        <v>196</v>
      </c>
      <c r="C8" s="210">
        <v>6523</v>
      </c>
      <c r="D8" s="210">
        <v>5739</v>
      </c>
      <c r="E8" s="210">
        <v>4762</v>
      </c>
      <c r="F8" s="210">
        <v>2064</v>
      </c>
      <c r="G8" s="210">
        <v>1313</v>
      </c>
      <c r="H8" s="210">
        <v>1385</v>
      </c>
      <c r="I8" s="210">
        <v>977</v>
      </c>
      <c r="J8" s="210">
        <v>4</v>
      </c>
      <c r="K8" s="210">
        <v>877</v>
      </c>
      <c r="L8" s="210">
        <v>96</v>
      </c>
      <c r="M8" s="210">
        <v>6</v>
      </c>
      <c r="N8" s="211">
        <v>553</v>
      </c>
      <c r="O8" s="211">
        <v>95</v>
      </c>
      <c r="P8" s="211">
        <v>130</v>
      </c>
    </row>
    <row r="9" spans="1:16" s="212" customFormat="1" ht="18" customHeight="1">
      <c r="A9" s="273" t="s">
        <v>182</v>
      </c>
      <c r="B9" s="268" t="s">
        <v>201</v>
      </c>
      <c r="C9" s="210">
        <v>6404</v>
      </c>
      <c r="D9" s="210">
        <v>5700</v>
      </c>
      <c r="E9" s="210">
        <v>4724</v>
      </c>
      <c r="F9" s="210">
        <v>2015</v>
      </c>
      <c r="G9" s="210">
        <v>1289</v>
      </c>
      <c r="H9" s="210">
        <v>1420</v>
      </c>
      <c r="I9" s="210">
        <v>976</v>
      </c>
      <c r="J9" s="210">
        <v>4</v>
      </c>
      <c r="K9" s="210">
        <v>876</v>
      </c>
      <c r="L9" s="210">
        <v>96</v>
      </c>
      <c r="M9" s="210">
        <v>6</v>
      </c>
      <c r="N9" s="211">
        <v>473</v>
      </c>
      <c r="O9" s="211">
        <v>95</v>
      </c>
      <c r="P9" s="211">
        <v>130</v>
      </c>
    </row>
    <row r="10" spans="1:16" s="212" customFormat="1" ht="18" customHeight="1">
      <c r="A10" s="273" t="s">
        <v>183</v>
      </c>
      <c r="B10" s="268" t="s">
        <v>209</v>
      </c>
      <c r="C10" s="210">
        <v>6240</v>
      </c>
      <c r="D10" s="210">
        <v>5536</v>
      </c>
      <c r="E10" s="210">
        <v>4564</v>
      </c>
      <c r="F10" s="210">
        <v>1927</v>
      </c>
      <c r="G10" s="210">
        <v>1217</v>
      </c>
      <c r="H10" s="210">
        <v>1420</v>
      </c>
      <c r="I10" s="210">
        <v>972</v>
      </c>
      <c r="J10" s="210">
        <v>4</v>
      </c>
      <c r="K10" s="210">
        <v>872</v>
      </c>
      <c r="L10" s="210">
        <v>96</v>
      </c>
      <c r="M10" s="210">
        <v>6</v>
      </c>
      <c r="N10" s="211">
        <v>473</v>
      </c>
      <c r="O10" s="211">
        <v>95</v>
      </c>
      <c r="P10" s="211">
        <v>130</v>
      </c>
    </row>
    <row r="11" spans="1:16" s="212" customFormat="1" ht="18" customHeight="1">
      <c r="A11" s="273" t="s">
        <v>184</v>
      </c>
      <c r="B11" s="268" t="s">
        <v>233</v>
      </c>
      <c r="C11" s="210">
        <v>6281</v>
      </c>
      <c r="D11" s="210">
        <v>5557</v>
      </c>
      <c r="E11" s="210">
        <v>4585</v>
      </c>
      <c r="F11" s="210">
        <v>1897</v>
      </c>
      <c r="G11" s="210">
        <v>1193</v>
      </c>
      <c r="H11" s="210">
        <v>1495</v>
      </c>
      <c r="I11" s="210">
        <v>972</v>
      </c>
      <c r="J11" s="210">
        <v>4</v>
      </c>
      <c r="K11" s="210">
        <v>872</v>
      </c>
      <c r="L11" s="210">
        <v>96</v>
      </c>
      <c r="M11" s="210">
        <v>6</v>
      </c>
      <c r="N11" s="211">
        <v>493</v>
      </c>
      <c r="O11" s="211">
        <v>95</v>
      </c>
      <c r="P11" s="211">
        <v>130</v>
      </c>
    </row>
    <row r="12" spans="1:16" s="212" customFormat="1" ht="12" customHeight="1">
      <c r="A12" s="209"/>
      <c r="B12" s="209"/>
      <c r="C12" s="215"/>
      <c r="D12" s="216"/>
      <c r="E12" s="217"/>
      <c r="F12" s="217"/>
      <c r="G12" s="217"/>
      <c r="H12" s="217"/>
      <c r="I12" s="217"/>
      <c r="J12" s="217"/>
      <c r="K12" s="217"/>
      <c r="L12" s="217"/>
      <c r="M12" s="217"/>
      <c r="N12" s="218"/>
      <c r="O12" s="218"/>
      <c r="P12" s="218"/>
    </row>
    <row r="13" spans="1:16" s="212" customFormat="1" ht="27" customHeight="1">
      <c r="A13" s="316" t="s">
        <v>242</v>
      </c>
      <c r="B13" s="315" t="s">
        <v>99</v>
      </c>
      <c r="C13" s="213">
        <v>126</v>
      </c>
      <c r="D13" s="214">
        <v>103</v>
      </c>
      <c r="E13" s="214">
        <v>86</v>
      </c>
      <c r="F13" s="214">
        <v>21</v>
      </c>
      <c r="G13" s="214">
        <v>65</v>
      </c>
      <c r="H13" s="230">
        <v>0</v>
      </c>
      <c r="I13" s="214">
        <v>17</v>
      </c>
      <c r="J13" s="214">
        <v>4</v>
      </c>
      <c r="K13" s="214">
        <v>13</v>
      </c>
      <c r="L13" s="230">
        <v>0</v>
      </c>
      <c r="M13" s="214">
        <v>6</v>
      </c>
      <c r="N13" s="230">
        <v>0</v>
      </c>
      <c r="O13" s="230">
        <v>17</v>
      </c>
      <c r="P13" s="230">
        <v>0</v>
      </c>
    </row>
    <row r="14" spans="1:16" s="212" customFormat="1" ht="18" customHeight="1">
      <c r="A14" s="339" t="s">
        <v>100</v>
      </c>
      <c r="B14" s="219" t="s">
        <v>243</v>
      </c>
      <c r="C14" s="213">
        <v>130</v>
      </c>
      <c r="D14" s="214">
        <v>130</v>
      </c>
      <c r="E14" s="214">
        <v>130</v>
      </c>
      <c r="F14" s="214">
        <v>58</v>
      </c>
      <c r="G14" s="214">
        <v>72</v>
      </c>
      <c r="H14" s="214">
        <v>0</v>
      </c>
      <c r="I14" s="214">
        <v>0</v>
      </c>
      <c r="J14" s="214">
        <v>0</v>
      </c>
      <c r="K14" s="214">
        <v>0</v>
      </c>
      <c r="L14" s="214">
        <v>0</v>
      </c>
      <c r="M14" s="214">
        <v>0</v>
      </c>
      <c r="N14" s="214">
        <v>0</v>
      </c>
      <c r="O14" s="214">
        <v>0</v>
      </c>
      <c r="P14" s="214">
        <v>0</v>
      </c>
    </row>
    <row r="15" spans="1:16" s="212" customFormat="1" ht="18" customHeight="1">
      <c r="A15" s="340"/>
      <c r="B15" s="219" t="s">
        <v>99</v>
      </c>
      <c r="C15" s="213">
        <v>60</v>
      </c>
      <c r="D15" s="214">
        <v>60</v>
      </c>
      <c r="E15" s="214">
        <v>60</v>
      </c>
      <c r="F15" s="231">
        <v>28</v>
      </c>
      <c r="G15" s="231">
        <v>32</v>
      </c>
      <c r="H15" s="230">
        <v>0</v>
      </c>
      <c r="I15" s="230">
        <v>0</v>
      </c>
      <c r="J15" s="230">
        <v>0</v>
      </c>
      <c r="K15" s="230">
        <v>0</v>
      </c>
      <c r="L15" s="230">
        <v>0</v>
      </c>
      <c r="M15" s="230">
        <v>0</v>
      </c>
      <c r="N15" s="230">
        <v>0</v>
      </c>
      <c r="O15" s="230">
        <v>0</v>
      </c>
      <c r="P15" s="230">
        <v>0</v>
      </c>
    </row>
    <row r="16" spans="1:16" s="212" customFormat="1" ht="18" customHeight="1">
      <c r="A16" s="341"/>
      <c r="B16" s="219" t="s">
        <v>101</v>
      </c>
      <c r="C16" s="213">
        <v>70</v>
      </c>
      <c r="D16" s="214">
        <v>70</v>
      </c>
      <c r="E16" s="214">
        <v>70</v>
      </c>
      <c r="F16" s="231">
        <v>30</v>
      </c>
      <c r="G16" s="231">
        <v>40</v>
      </c>
      <c r="H16" s="230">
        <v>0</v>
      </c>
      <c r="I16" s="230">
        <v>0</v>
      </c>
      <c r="J16" s="230">
        <v>0</v>
      </c>
      <c r="K16" s="230">
        <v>0</v>
      </c>
      <c r="L16" s="230">
        <v>0</v>
      </c>
      <c r="M16" s="230">
        <v>0</v>
      </c>
      <c r="N16" s="230">
        <v>0</v>
      </c>
      <c r="O16" s="230">
        <v>0</v>
      </c>
      <c r="P16" s="230">
        <v>0</v>
      </c>
    </row>
    <row r="17" spans="1:16" s="212" customFormat="1" ht="18" customHeight="1">
      <c r="A17" s="339" t="s">
        <v>102</v>
      </c>
      <c r="B17" s="317" t="s">
        <v>243</v>
      </c>
      <c r="C17" s="213">
        <v>4017</v>
      </c>
      <c r="D17" s="214">
        <v>3514</v>
      </c>
      <c r="E17" s="214">
        <v>2559</v>
      </c>
      <c r="F17" s="214">
        <v>1436</v>
      </c>
      <c r="G17" s="214">
        <v>642</v>
      </c>
      <c r="H17" s="214">
        <v>481</v>
      </c>
      <c r="I17" s="214">
        <v>955</v>
      </c>
      <c r="J17" s="214">
        <v>0</v>
      </c>
      <c r="K17" s="214">
        <v>859</v>
      </c>
      <c r="L17" s="214">
        <v>96</v>
      </c>
      <c r="M17" s="214">
        <v>0</v>
      </c>
      <c r="N17" s="214">
        <v>473</v>
      </c>
      <c r="O17" s="214">
        <v>13</v>
      </c>
      <c r="P17" s="214">
        <v>17</v>
      </c>
    </row>
    <row r="18" spans="1:16" s="212" customFormat="1" ht="18" customHeight="1">
      <c r="A18" s="340"/>
      <c r="B18" s="219" t="s">
        <v>101</v>
      </c>
      <c r="C18" s="213">
        <v>31</v>
      </c>
      <c r="D18" s="214">
        <v>14</v>
      </c>
      <c r="E18" s="230">
        <v>0</v>
      </c>
      <c r="F18" s="230">
        <v>0</v>
      </c>
      <c r="G18" s="230">
        <v>0</v>
      </c>
      <c r="H18" s="230">
        <v>0</v>
      </c>
      <c r="I18" s="214">
        <v>14</v>
      </c>
      <c r="J18" s="230">
        <v>0</v>
      </c>
      <c r="K18" s="231">
        <v>4</v>
      </c>
      <c r="L18" s="231">
        <v>10</v>
      </c>
      <c r="M18" s="230">
        <v>0</v>
      </c>
      <c r="N18" s="230">
        <v>0</v>
      </c>
      <c r="O18" s="230">
        <v>0</v>
      </c>
      <c r="P18" s="214">
        <v>17</v>
      </c>
    </row>
    <row r="19" spans="1:16" s="212" customFormat="1" ht="18" customHeight="1">
      <c r="A19" s="340"/>
      <c r="B19" s="219" t="s">
        <v>103</v>
      </c>
      <c r="C19" s="213">
        <v>618</v>
      </c>
      <c r="D19" s="214">
        <v>606</v>
      </c>
      <c r="E19" s="214">
        <v>365</v>
      </c>
      <c r="F19" s="230">
        <v>18</v>
      </c>
      <c r="G19" s="230">
        <v>18</v>
      </c>
      <c r="H19" s="230">
        <v>329</v>
      </c>
      <c r="I19" s="214">
        <v>241</v>
      </c>
      <c r="J19" s="230">
        <v>0</v>
      </c>
      <c r="K19" s="231">
        <v>181</v>
      </c>
      <c r="L19" s="214">
        <v>60</v>
      </c>
      <c r="M19" s="230">
        <v>0</v>
      </c>
      <c r="N19" s="230">
        <v>0</v>
      </c>
      <c r="O19" s="231">
        <v>12</v>
      </c>
      <c r="P19" s="230">
        <v>0</v>
      </c>
    </row>
    <row r="20" spans="1:16" s="212" customFormat="1" ht="18" customHeight="1">
      <c r="A20" s="340"/>
      <c r="B20" s="219" t="s">
        <v>104</v>
      </c>
      <c r="C20" s="213">
        <v>962</v>
      </c>
      <c r="D20" s="214">
        <v>738</v>
      </c>
      <c r="E20" s="214">
        <v>437</v>
      </c>
      <c r="F20" s="231">
        <v>224</v>
      </c>
      <c r="G20" s="231">
        <v>168</v>
      </c>
      <c r="H20" s="214">
        <v>45</v>
      </c>
      <c r="I20" s="214">
        <v>301</v>
      </c>
      <c r="J20" s="230">
        <v>0</v>
      </c>
      <c r="K20" s="231">
        <v>275</v>
      </c>
      <c r="L20" s="214">
        <v>26</v>
      </c>
      <c r="M20" s="230">
        <v>0</v>
      </c>
      <c r="N20" s="231">
        <v>224</v>
      </c>
      <c r="O20" s="230">
        <v>0</v>
      </c>
      <c r="P20" s="230">
        <v>0</v>
      </c>
    </row>
    <row r="21" spans="1:16" s="205" customFormat="1" ht="18" customHeight="1">
      <c r="A21" s="341"/>
      <c r="B21" s="220" t="s">
        <v>105</v>
      </c>
      <c r="C21" s="213">
        <v>2406</v>
      </c>
      <c r="D21" s="214">
        <v>2156</v>
      </c>
      <c r="E21" s="214">
        <v>1757</v>
      </c>
      <c r="F21" s="231">
        <v>1194</v>
      </c>
      <c r="G21" s="231">
        <v>456</v>
      </c>
      <c r="H21" s="231">
        <v>107</v>
      </c>
      <c r="I21" s="214">
        <v>399</v>
      </c>
      <c r="J21" s="230">
        <v>0</v>
      </c>
      <c r="K21" s="231">
        <v>399</v>
      </c>
      <c r="L21" s="230">
        <v>0</v>
      </c>
      <c r="M21" s="230">
        <v>0</v>
      </c>
      <c r="N21" s="231">
        <v>249</v>
      </c>
      <c r="O21" s="231">
        <v>1</v>
      </c>
      <c r="P21" s="230">
        <v>0</v>
      </c>
    </row>
    <row r="22" spans="1:16" s="205" customFormat="1" ht="18" customHeight="1">
      <c r="A22" s="252"/>
      <c r="B22" s="219" t="s">
        <v>243</v>
      </c>
      <c r="C22" s="213">
        <v>2008</v>
      </c>
      <c r="D22" s="214">
        <v>1810</v>
      </c>
      <c r="E22" s="214">
        <v>1810</v>
      </c>
      <c r="F22" s="214">
        <v>382</v>
      </c>
      <c r="G22" s="214">
        <v>414</v>
      </c>
      <c r="H22" s="214">
        <v>1014</v>
      </c>
      <c r="I22" s="214">
        <v>0</v>
      </c>
      <c r="J22" s="214">
        <v>0</v>
      </c>
      <c r="K22" s="214">
        <v>0</v>
      </c>
      <c r="L22" s="214">
        <v>0</v>
      </c>
      <c r="M22" s="214">
        <v>0</v>
      </c>
      <c r="N22" s="214">
        <v>20</v>
      </c>
      <c r="O22" s="214">
        <v>65</v>
      </c>
      <c r="P22" s="214">
        <v>113</v>
      </c>
    </row>
    <row r="23" spans="1:16" s="205" customFormat="1" ht="18" customHeight="1">
      <c r="A23" s="246" t="s">
        <v>192</v>
      </c>
      <c r="B23" s="219" t="s">
        <v>106</v>
      </c>
      <c r="C23" s="213">
        <v>1013</v>
      </c>
      <c r="D23" s="214">
        <v>973</v>
      </c>
      <c r="E23" s="214">
        <v>973</v>
      </c>
      <c r="F23" s="231">
        <v>180</v>
      </c>
      <c r="G23" s="231">
        <v>246</v>
      </c>
      <c r="H23" s="214">
        <v>547</v>
      </c>
      <c r="I23" s="230">
        <v>0</v>
      </c>
      <c r="J23" s="230">
        <v>0</v>
      </c>
      <c r="K23" s="230">
        <v>0</v>
      </c>
      <c r="L23" s="230">
        <v>0</v>
      </c>
      <c r="M23" s="230">
        <v>0</v>
      </c>
      <c r="N23" s="230">
        <v>0</v>
      </c>
      <c r="O23" s="231">
        <v>10</v>
      </c>
      <c r="P23" s="214">
        <v>30</v>
      </c>
    </row>
    <row r="24" spans="1:16" ht="18" customHeight="1">
      <c r="A24" s="246"/>
      <c r="B24" s="219" t="s">
        <v>107</v>
      </c>
      <c r="C24" s="213">
        <v>173</v>
      </c>
      <c r="D24" s="214">
        <v>172</v>
      </c>
      <c r="E24" s="214">
        <v>172</v>
      </c>
      <c r="F24" s="231">
        <v>42</v>
      </c>
      <c r="G24" s="230">
        <v>0</v>
      </c>
      <c r="H24" s="214">
        <v>130</v>
      </c>
      <c r="I24" s="230">
        <v>0</v>
      </c>
      <c r="J24" s="230">
        <v>0</v>
      </c>
      <c r="K24" s="230">
        <v>0</v>
      </c>
      <c r="L24" s="230">
        <v>0</v>
      </c>
      <c r="M24" s="230">
        <v>0</v>
      </c>
      <c r="N24" s="230">
        <v>0</v>
      </c>
      <c r="O24" s="231">
        <v>1</v>
      </c>
      <c r="P24" s="230">
        <v>0</v>
      </c>
    </row>
    <row r="25" spans="1:16" ht="18" customHeight="1">
      <c r="A25" s="246" t="s">
        <v>193</v>
      </c>
      <c r="B25" s="219" t="s">
        <v>108</v>
      </c>
      <c r="C25" s="213">
        <v>380</v>
      </c>
      <c r="D25" s="214">
        <v>297</v>
      </c>
      <c r="E25" s="214">
        <v>297</v>
      </c>
      <c r="F25" s="230">
        <v>0</v>
      </c>
      <c r="G25" s="230">
        <v>0</v>
      </c>
      <c r="H25" s="214">
        <v>297</v>
      </c>
      <c r="I25" s="230">
        <v>0</v>
      </c>
      <c r="J25" s="230">
        <v>0</v>
      </c>
      <c r="K25" s="230">
        <v>0</v>
      </c>
      <c r="L25" s="230">
        <v>0</v>
      </c>
      <c r="M25" s="230">
        <v>0</v>
      </c>
      <c r="N25" s="230">
        <v>0</v>
      </c>
      <c r="O25" s="230">
        <v>0</v>
      </c>
      <c r="P25" s="214">
        <v>83</v>
      </c>
    </row>
    <row r="26" spans="1:16" ht="18" customHeight="1">
      <c r="A26" s="247"/>
      <c r="B26" s="221" t="s">
        <v>109</v>
      </c>
      <c r="C26" s="222">
        <v>442</v>
      </c>
      <c r="D26" s="223">
        <v>368</v>
      </c>
      <c r="E26" s="223">
        <v>368</v>
      </c>
      <c r="F26" s="232">
        <v>160</v>
      </c>
      <c r="G26" s="232">
        <v>168</v>
      </c>
      <c r="H26" s="318">
        <v>40</v>
      </c>
      <c r="I26" s="318">
        <v>0</v>
      </c>
      <c r="J26" s="318">
        <v>0</v>
      </c>
      <c r="K26" s="318">
        <v>0</v>
      </c>
      <c r="L26" s="318">
        <v>0</v>
      </c>
      <c r="M26" s="318">
        <v>0</v>
      </c>
      <c r="N26" s="318">
        <v>20</v>
      </c>
      <c r="O26" s="232">
        <v>54</v>
      </c>
      <c r="P26" s="318">
        <v>0</v>
      </c>
    </row>
    <row r="27" spans="1:16" ht="18" customHeight="1">
      <c r="A27" s="224" t="s">
        <v>110</v>
      </c>
      <c r="B27" s="225"/>
      <c r="C27" s="226"/>
      <c r="D27" s="226"/>
      <c r="E27" s="214"/>
      <c r="F27" s="231"/>
      <c r="G27" s="231"/>
      <c r="H27" s="231"/>
      <c r="I27" s="214"/>
      <c r="J27" s="231"/>
      <c r="K27" s="231"/>
      <c r="L27" s="231"/>
      <c r="M27" s="231"/>
      <c r="N27" s="231"/>
      <c r="O27" s="231"/>
      <c r="P27" s="233" t="s">
        <v>214</v>
      </c>
    </row>
    <row r="28" spans="1:16" ht="18" customHeight="1">
      <c r="A28" s="224" t="s">
        <v>111</v>
      </c>
      <c r="B28" s="227"/>
      <c r="C28" s="227"/>
      <c r="D28" s="227"/>
      <c r="E28" s="234"/>
      <c r="F28" s="234"/>
      <c r="G28" s="234"/>
      <c r="H28" s="234"/>
      <c r="I28" s="234"/>
      <c r="J28" s="234"/>
      <c r="K28" s="234"/>
      <c r="L28" s="235"/>
      <c r="M28" s="217"/>
      <c r="N28" s="217"/>
      <c r="O28" s="233"/>
      <c r="P28" s="233"/>
    </row>
    <row r="29" spans="1:16" ht="18" customHeight="1">
      <c r="A29" s="212" t="s">
        <v>112</v>
      </c>
      <c r="B29" s="205"/>
      <c r="C29" s="205"/>
      <c r="D29" s="205"/>
      <c r="E29" s="235"/>
      <c r="F29" s="235"/>
      <c r="G29" s="235"/>
      <c r="H29" s="235"/>
      <c r="I29" s="235"/>
      <c r="J29" s="235"/>
      <c r="K29" s="235"/>
      <c r="L29" s="235"/>
      <c r="M29" s="235"/>
      <c r="N29" s="235"/>
      <c r="O29" s="235"/>
      <c r="P29" s="235"/>
    </row>
    <row r="30" spans="1:16" ht="13.5">
      <c r="A30" s="212"/>
      <c r="B30" s="205"/>
      <c r="C30" s="205"/>
      <c r="D30" s="205"/>
      <c r="E30" s="205"/>
      <c r="F30" s="205"/>
      <c r="G30" s="205"/>
      <c r="H30" s="205"/>
      <c r="I30" s="205"/>
      <c r="J30" s="205"/>
      <c r="K30" s="205"/>
      <c r="L30" s="205"/>
      <c r="M30" s="205"/>
      <c r="N30" s="205"/>
      <c r="O30" s="205"/>
      <c r="P30" s="205"/>
    </row>
    <row r="31" ht="13.5">
      <c r="A31" s="212"/>
    </row>
    <row r="33" ht="14.25">
      <c r="P33" s="229"/>
    </row>
    <row r="34" ht="14.25">
      <c r="P34" s="229"/>
    </row>
    <row r="35" ht="14.25">
      <c r="P35" s="229"/>
    </row>
  </sheetData>
  <sheetProtection/>
  <mergeCells count="12">
    <mergeCell ref="O3:O6"/>
    <mergeCell ref="P3:P6"/>
    <mergeCell ref="D4:L4"/>
    <mergeCell ref="D5:D6"/>
    <mergeCell ref="E5:H5"/>
    <mergeCell ref="I5:L5"/>
    <mergeCell ref="A14:A16"/>
    <mergeCell ref="A17:A21"/>
    <mergeCell ref="A3:B6"/>
    <mergeCell ref="C3:C6"/>
    <mergeCell ref="D3:M3"/>
    <mergeCell ref="N3:N6"/>
  </mergeCells>
  <printOptions/>
  <pageMargins left="0.5118110236220472" right="0.3937007874015748" top="0.6692913385826772" bottom="0.5118110236220472"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F14"/>
  <sheetViews>
    <sheetView showGridLines="0" showOutlineSymbols="0" zoomScalePageLayoutView="0" workbookViewId="0" topLeftCell="A1">
      <selection activeCell="E19" sqref="E19"/>
    </sheetView>
  </sheetViews>
  <sheetFormatPr defaultColWidth="10.796875" defaultRowHeight="15"/>
  <cols>
    <col min="1" max="1" width="13.59765625" style="141" customWidth="1"/>
    <col min="2" max="2" width="17.5" style="141" customWidth="1"/>
    <col min="3" max="4" width="14.09765625" style="141" customWidth="1"/>
    <col min="5" max="5" width="17.59765625" style="141" customWidth="1"/>
    <col min="6" max="16384" width="10.69921875" style="141" customWidth="1"/>
  </cols>
  <sheetData>
    <row r="1" ht="15.75" customHeight="1">
      <c r="A1" s="177" t="s">
        <v>163</v>
      </c>
    </row>
    <row r="2" ht="15.75" customHeight="1">
      <c r="D2" s="8" t="s">
        <v>213</v>
      </c>
    </row>
    <row r="3" spans="1:5" s="181" customFormat="1" ht="19.5" customHeight="1">
      <c r="A3" s="178" t="s">
        <v>164</v>
      </c>
      <c r="B3" s="179" t="s">
        <v>165</v>
      </c>
      <c r="C3" s="179" t="s">
        <v>166</v>
      </c>
      <c r="D3" s="180" t="s">
        <v>167</v>
      </c>
      <c r="E3" s="312"/>
    </row>
    <row r="4" spans="1:5" s="181" customFormat="1" ht="18.75" customHeight="1">
      <c r="A4" s="182" t="s">
        <v>215</v>
      </c>
      <c r="B4" s="184">
        <v>50</v>
      </c>
      <c r="C4" s="139">
        <v>50</v>
      </c>
      <c r="D4" s="140">
        <v>0</v>
      </c>
      <c r="E4" s="140"/>
    </row>
    <row r="5" spans="1:5" s="185" customFormat="1" ht="18.75" customHeight="1">
      <c r="A5" s="183" t="s">
        <v>216</v>
      </c>
      <c r="B5" s="184">
        <v>69</v>
      </c>
      <c r="C5" s="139">
        <v>15</v>
      </c>
      <c r="D5" s="140">
        <v>54</v>
      </c>
      <c r="E5" s="140"/>
    </row>
    <row r="6" spans="1:5" s="185" customFormat="1" ht="18.75" customHeight="1">
      <c r="A6" s="183" t="s">
        <v>199</v>
      </c>
      <c r="B6" s="184">
        <v>35</v>
      </c>
      <c r="C6" s="139">
        <v>35</v>
      </c>
      <c r="D6" s="140">
        <v>0</v>
      </c>
      <c r="E6" s="140"/>
    </row>
    <row r="7" spans="1:5" s="185" customFormat="1" ht="18.75" customHeight="1">
      <c r="A7" s="300" t="s">
        <v>211</v>
      </c>
      <c r="B7" s="301">
        <v>0</v>
      </c>
      <c r="C7" s="140">
        <v>0</v>
      </c>
      <c r="D7" s="140">
        <v>0</v>
      </c>
      <c r="E7" s="140"/>
    </row>
    <row r="8" spans="1:5" s="181" customFormat="1" ht="18.75" customHeight="1">
      <c r="A8" s="269" t="s">
        <v>217</v>
      </c>
      <c r="B8" s="186">
        <v>127</v>
      </c>
      <c r="C8" s="187">
        <v>95</v>
      </c>
      <c r="D8" s="187">
        <v>32</v>
      </c>
      <c r="E8" s="140"/>
    </row>
    <row r="9" spans="1:3" s="181" customFormat="1" ht="13.5" customHeight="1">
      <c r="A9" s="185" t="s">
        <v>168</v>
      </c>
      <c r="B9" s="185"/>
      <c r="C9" s="185"/>
    </row>
    <row r="10" spans="1:4" s="181" customFormat="1" ht="13.5" customHeight="1">
      <c r="A10" s="185"/>
      <c r="B10" s="185"/>
      <c r="C10" s="141"/>
      <c r="D10" s="188" t="s">
        <v>244</v>
      </c>
    </row>
    <row r="11" spans="1:4" ht="13.5">
      <c r="A11" s="181" t="s">
        <v>169</v>
      </c>
      <c r="B11" s="181"/>
      <c r="C11" s="181"/>
      <c r="D11" s="188" t="s">
        <v>245</v>
      </c>
    </row>
    <row r="14" ht="13.5">
      <c r="F14" s="141" t="s">
        <v>179</v>
      </c>
    </row>
  </sheetData>
  <sheetProtection/>
  <printOptions/>
  <pageMargins left="0.5118110236220472" right="0.5118110236220472" top="0.5118110236220472" bottom="0.5118110236220472" header="0" footer="0"/>
  <pageSetup fitToWidth="0"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18"/>
  <sheetViews>
    <sheetView showGridLines="0" showOutlineSymbols="0" view="pageBreakPreview" zoomScaleNormal="75" zoomScaleSheetLayoutView="100" zoomScalePageLayoutView="0" workbookViewId="0" topLeftCell="A1">
      <selection activeCell="E19" sqref="E19"/>
    </sheetView>
  </sheetViews>
  <sheetFormatPr defaultColWidth="10.796875" defaultRowHeight="15"/>
  <cols>
    <col min="1" max="1" width="13.59765625" style="141" customWidth="1"/>
    <col min="2" max="19" width="8.09765625" style="141" customWidth="1"/>
    <col min="20" max="16384" width="10.69921875" style="141" customWidth="1"/>
  </cols>
  <sheetData>
    <row r="1" ht="15.75" customHeight="1">
      <c r="A1" s="177" t="s">
        <v>187</v>
      </c>
    </row>
    <row r="2" spans="8:19" s="181" customFormat="1" ht="15.75" customHeight="1">
      <c r="H2" s="253"/>
      <c r="I2" s="253"/>
      <c r="J2" s="253"/>
      <c r="R2" s="253"/>
      <c r="S2" s="254" t="s">
        <v>188</v>
      </c>
    </row>
    <row r="3" spans="1:19" s="181" customFormat="1" ht="18" customHeight="1">
      <c r="A3" s="369" t="s">
        <v>189</v>
      </c>
      <c r="B3" s="255"/>
      <c r="C3" s="256"/>
      <c r="D3" s="256" t="s">
        <v>113</v>
      </c>
      <c r="E3" s="256"/>
      <c r="F3" s="256"/>
      <c r="G3" s="256"/>
      <c r="H3" s="256"/>
      <c r="I3" s="256"/>
      <c r="J3" s="256"/>
      <c r="K3" s="72"/>
      <c r="L3" s="72"/>
      <c r="M3" s="72"/>
      <c r="N3" s="72"/>
      <c r="O3" s="257" t="s">
        <v>114</v>
      </c>
      <c r="P3" s="258"/>
      <c r="Q3" s="258"/>
      <c r="R3" s="258"/>
      <c r="S3" s="258"/>
    </row>
    <row r="4" spans="1:19" s="181" customFormat="1" ht="18" customHeight="1">
      <c r="A4" s="370"/>
      <c r="B4" s="259" t="s">
        <v>115</v>
      </c>
      <c r="C4" s="259" t="s">
        <v>116</v>
      </c>
      <c r="D4" s="259" t="s">
        <v>117</v>
      </c>
      <c r="E4" s="259" t="s">
        <v>118</v>
      </c>
      <c r="F4" s="259" t="s">
        <v>119</v>
      </c>
      <c r="G4" s="259" t="s">
        <v>120</v>
      </c>
      <c r="H4" s="259" t="s">
        <v>121</v>
      </c>
      <c r="I4" s="259" t="s">
        <v>122</v>
      </c>
      <c r="J4" s="259" t="s">
        <v>123</v>
      </c>
      <c r="K4" s="260" t="s">
        <v>124</v>
      </c>
      <c r="L4" s="260" t="s">
        <v>125</v>
      </c>
      <c r="M4" s="260" t="s">
        <v>126</v>
      </c>
      <c r="N4" s="260" t="s">
        <v>127</v>
      </c>
      <c r="O4" s="260" t="s">
        <v>87</v>
      </c>
      <c r="P4" s="260" t="s">
        <v>128</v>
      </c>
      <c r="Q4" s="260" t="s">
        <v>129</v>
      </c>
      <c r="R4" s="260" t="s">
        <v>130</v>
      </c>
      <c r="S4" s="261" t="s">
        <v>131</v>
      </c>
    </row>
    <row r="5" spans="1:19" s="181" customFormat="1" ht="18" customHeight="1">
      <c r="A5" s="182" t="s">
        <v>234</v>
      </c>
      <c r="B5" s="236">
        <v>2819</v>
      </c>
      <c r="C5" s="283">
        <v>1184</v>
      </c>
      <c r="D5" s="284">
        <v>706</v>
      </c>
      <c r="E5" s="284">
        <v>320</v>
      </c>
      <c r="F5" s="284">
        <v>165</v>
      </c>
      <c r="G5" s="284">
        <v>147</v>
      </c>
      <c r="H5" s="284">
        <v>92</v>
      </c>
      <c r="I5" s="284">
        <v>102</v>
      </c>
      <c r="J5" s="284">
        <v>52</v>
      </c>
      <c r="K5" s="284">
        <v>18</v>
      </c>
      <c r="L5" s="284">
        <v>11</v>
      </c>
      <c r="M5" s="284">
        <v>9</v>
      </c>
      <c r="N5" s="284">
        <v>13</v>
      </c>
      <c r="O5" s="195">
        <v>309</v>
      </c>
      <c r="P5" s="284">
        <v>295</v>
      </c>
      <c r="Q5" s="284">
        <v>12</v>
      </c>
      <c r="R5" s="284">
        <v>2</v>
      </c>
      <c r="S5" s="248"/>
    </row>
    <row r="6" spans="1:19" s="181" customFormat="1" ht="18" customHeight="1">
      <c r="A6" s="262" t="s">
        <v>180</v>
      </c>
      <c r="B6" s="249">
        <v>62</v>
      </c>
      <c r="C6" s="249">
        <v>39</v>
      </c>
      <c r="D6" s="249">
        <v>15</v>
      </c>
      <c r="E6" s="249">
        <v>2</v>
      </c>
      <c r="F6" s="195">
        <v>0</v>
      </c>
      <c r="G6" s="249">
        <v>4</v>
      </c>
      <c r="H6" s="195">
        <v>0</v>
      </c>
      <c r="I6" s="249">
        <v>2</v>
      </c>
      <c r="J6" s="195">
        <v>0</v>
      </c>
      <c r="K6" s="195">
        <v>0</v>
      </c>
      <c r="L6" s="195">
        <v>0</v>
      </c>
      <c r="M6" s="195">
        <v>0</v>
      </c>
      <c r="N6" s="195">
        <v>0</v>
      </c>
      <c r="O6" s="249">
        <v>2</v>
      </c>
      <c r="P6" s="249">
        <v>2</v>
      </c>
      <c r="Q6" s="195">
        <v>0</v>
      </c>
      <c r="R6" s="195">
        <v>0</v>
      </c>
      <c r="S6" s="195">
        <v>0</v>
      </c>
    </row>
    <row r="7" spans="1:19" s="181" customFormat="1" ht="18" customHeight="1">
      <c r="A7" s="262" t="s">
        <v>197</v>
      </c>
      <c r="B7" s="236">
        <v>2822</v>
      </c>
      <c r="C7" s="283">
        <v>1181</v>
      </c>
      <c r="D7" s="284">
        <v>701</v>
      </c>
      <c r="E7" s="284">
        <v>323</v>
      </c>
      <c r="F7" s="284">
        <v>168</v>
      </c>
      <c r="G7" s="284">
        <v>147</v>
      </c>
      <c r="H7" s="284">
        <v>92</v>
      </c>
      <c r="I7" s="284">
        <v>102</v>
      </c>
      <c r="J7" s="284">
        <v>54</v>
      </c>
      <c r="K7" s="284">
        <v>20</v>
      </c>
      <c r="L7" s="284">
        <v>11</v>
      </c>
      <c r="M7" s="284">
        <v>10</v>
      </c>
      <c r="N7" s="284">
        <v>13</v>
      </c>
      <c r="O7" s="195">
        <v>306</v>
      </c>
      <c r="P7" s="284">
        <v>291</v>
      </c>
      <c r="Q7" s="284">
        <v>13</v>
      </c>
      <c r="R7" s="284">
        <v>2</v>
      </c>
      <c r="S7" s="248">
        <v>0</v>
      </c>
    </row>
    <row r="8" spans="1:19" s="181" customFormat="1" ht="18" customHeight="1">
      <c r="A8" s="262" t="s">
        <v>180</v>
      </c>
      <c r="B8" s="249">
        <v>62</v>
      </c>
      <c r="C8" s="249">
        <v>39</v>
      </c>
      <c r="D8" s="249">
        <v>15</v>
      </c>
      <c r="E8" s="249">
        <v>2</v>
      </c>
      <c r="F8" s="195">
        <v>0</v>
      </c>
      <c r="G8" s="249">
        <v>4</v>
      </c>
      <c r="H8" s="195">
        <v>0</v>
      </c>
      <c r="I8" s="249">
        <v>2</v>
      </c>
      <c r="J8" s="195" t="s">
        <v>82</v>
      </c>
      <c r="K8" s="195" t="s">
        <v>82</v>
      </c>
      <c r="L8" s="195" t="s">
        <v>82</v>
      </c>
      <c r="M8" s="195" t="s">
        <v>82</v>
      </c>
      <c r="N8" s="195" t="s">
        <v>82</v>
      </c>
      <c r="O8" s="249">
        <v>2</v>
      </c>
      <c r="P8" s="249">
        <v>2</v>
      </c>
      <c r="Q8" s="195">
        <v>0</v>
      </c>
      <c r="R8" s="195">
        <v>0</v>
      </c>
      <c r="S8" s="195">
        <v>0</v>
      </c>
    </row>
    <row r="9" spans="1:19" s="181" customFormat="1" ht="18" customHeight="1">
      <c r="A9" s="262" t="s">
        <v>200</v>
      </c>
      <c r="B9" s="140">
        <v>2841</v>
      </c>
      <c r="C9" s="139">
        <v>1190</v>
      </c>
      <c r="D9" s="263">
        <v>704</v>
      </c>
      <c r="E9" s="263">
        <v>328</v>
      </c>
      <c r="F9" s="263">
        <v>168</v>
      </c>
      <c r="G9" s="263">
        <v>149</v>
      </c>
      <c r="H9" s="263">
        <v>93</v>
      </c>
      <c r="I9" s="263">
        <v>101</v>
      </c>
      <c r="J9" s="263">
        <v>54</v>
      </c>
      <c r="K9" s="263">
        <v>20</v>
      </c>
      <c r="L9" s="263">
        <v>11</v>
      </c>
      <c r="M9" s="263">
        <v>9</v>
      </c>
      <c r="N9" s="263">
        <v>14</v>
      </c>
      <c r="O9" s="140">
        <v>305</v>
      </c>
      <c r="P9" s="263">
        <v>290</v>
      </c>
      <c r="Q9" s="263">
        <v>13</v>
      </c>
      <c r="R9" s="263">
        <v>2</v>
      </c>
      <c r="S9" s="264">
        <v>0</v>
      </c>
    </row>
    <row r="10" spans="1:19" s="181" customFormat="1" ht="18" customHeight="1">
      <c r="A10" s="274" t="s">
        <v>180</v>
      </c>
      <c r="B10" s="275">
        <v>62</v>
      </c>
      <c r="C10" s="249">
        <v>39</v>
      </c>
      <c r="D10" s="249">
        <v>15</v>
      </c>
      <c r="E10" s="249">
        <v>2</v>
      </c>
      <c r="F10" s="195">
        <v>0</v>
      </c>
      <c r="G10" s="249">
        <v>4</v>
      </c>
      <c r="H10" s="195">
        <v>0</v>
      </c>
      <c r="I10" s="249">
        <v>2</v>
      </c>
      <c r="J10" s="195">
        <v>0</v>
      </c>
      <c r="K10" s="195">
        <v>0</v>
      </c>
      <c r="L10" s="195">
        <v>0</v>
      </c>
      <c r="M10" s="195">
        <v>0</v>
      </c>
      <c r="N10" s="195">
        <v>0</v>
      </c>
      <c r="O10" s="249">
        <v>2</v>
      </c>
      <c r="P10" s="249">
        <v>2</v>
      </c>
      <c r="Q10" s="195">
        <v>0</v>
      </c>
      <c r="R10" s="195">
        <v>0</v>
      </c>
      <c r="S10" s="195">
        <v>0</v>
      </c>
    </row>
    <row r="11" spans="1:19" s="181" customFormat="1" ht="18" customHeight="1">
      <c r="A11" s="262" t="s">
        <v>212</v>
      </c>
      <c r="B11" s="140">
        <v>2837</v>
      </c>
      <c r="C11" s="276">
        <v>1192</v>
      </c>
      <c r="D11" s="277">
        <v>692</v>
      </c>
      <c r="E11" s="277">
        <v>330</v>
      </c>
      <c r="F11" s="277">
        <v>168</v>
      </c>
      <c r="G11" s="277">
        <v>149</v>
      </c>
      <c r="H11" s="277">
        <v>94</v>
      </c>
      <c r="I11" s="277">
        <v>103</v>
      </c>
      <c r="J11" s="277">
        <v>54</v>
      </c>
      <c r="K11" s="277">
        <v>20</v>
      </c>
      <c r="L11" s="277">
        <v>11</v>
      </c>
      <c r="M11" s="277">
        <v>10</v>
      </c>
      <c r="N11" s="277">
        <v>14</v>
      </c>
      <c r="O11" s="278">
        <v>307</v>
      </c>
      <c r="P11" s="277">
        <v>292</v>
      </c>
      <c r="Q11" s="277">
        <v>13</v>
      </c>
      <c r="R11" s="277">
        <v>2</v>
      </c>
      <c r="S11" s="279">
        <v>0</v>
      </c>
    </row>
    <row r="12" spans="1:19" s="181" customFormat="1" ht="15.75" customHeight="1">
      <c r="A12" s="274" t="s">
        <v>180</v>
      </c>
      <c r="B12" s="275">
        <v>61</v>
      </c>
      <c r="C12" s="292">
        <v>38</v>
      </c>
      <c r="D12" s="292">
        <v>15</v>
      </c>
      <c r="E12" s="292">
        <v>2</v>
      </c>
      <c r="F12" s="293">
        <v>0</v>
      </c>
      <c r="G12" s="292">
        <v>4</v>
      </c>
      <c r="H12" s="293">
        <v>0</v>
      </c>
      <c r="I12" s="292">
        <v>2</v>
      </c>
      <c r="J12" s="293">
        <v>0</v>
      </c>
      <c r="K12" s="293">
        <v>0</v>
      </c>
      <c r="L12" s="293">
        <v>0</v>
      </c>
      <c r="M12" s="293">
        <v>0</v>
      </c>
      <c r="N12" s="293">
        <v>0</v>
      </c>
      <c r="O12" s="292">
        <v>2</v>
      </c>
      <c r="P12" s="292">
        <v>2</v>
      </c>
      <c r="Q12" s="293">
        <v>0</v>
      </c>
      <c r="R12" s="293">
        <v>0</v>
      </c>
      <c r="S12" s="293">
        <v>0</v>
      </c>
    </row>
    <row r="13" spans="1:19" s="181" customFormat="1" ht="18" customHeight="1">
      <c r="A13" s="262" t="s">
        <v>235</v>
      </c>
      <c r="B13" s="184">
        <v>2859</v>
      </c>
      <c r="C13" s="276">
        <v>1191</v>
      </c>
      <c r="D13" s="277">
        <v>694</v>
      </c>
      <c r="E13" s="277">
        <v>332</v>
      </c>
      <c r="F13" s="277">
        <v>171</v>
      </c>
      <c r="G13" s="277">
        <v>153</v>
      </c>
      <c r="H13" s="277">
        <v>94</v>
      </c>
      <c r="I13" s="277">
        <v>110</v>
      </c>
      <c r="J13" s="277">
        <v>56</v>
      </c>
      <c r="K13" s="277">
        <v>20</v>
      </c>
      <c r="L13" s="277">
        <v>12</v>
      </c>
      <c r="M13" s="277">
        <v>11</v>
      </c>
      <c r="N13" s="277">
        <v>15</v>
      </c>
      <c r="O13" s="278">
        <v>306</v>
      </c>
      <c r="P13" s="277">
        <v>293</v>
      </c>
      <c r="Q13" s="277">
        <v>11</v>
      </c>
      <c r="R13" s="277">
        <v>2</v>
      </c>
      <c r="S13" s="279" t="s">
        <v>82</v>
      </c>
    </row>
    <row r="14" spans="1:19" s="181" customFormat="1" ht="15.75" customHeight="1">
      <c r="A14" s="250" t="s">
        <v>180</v>
      </c>
      <c r="B14" s="251">
        <v>61</v>
      </c>
      <c r="C14" s="280">
        <v>38</v>
      </c>
      <c r="D14" s="280">
        <v>15</v>
      </c>
      <c r="E14" s="280">
        <v>2</v>
      </c>
      <c r="F14" s="281">
        <v>0</v>
      </c>
      <c r="G14" s="280">
        <v>4</v>
      </c>
      <c r="H14" s="281">
        <v>0</v>
      </c>
      <c r="I14" s="280">
        <v>2</v>
      </c>
      <c r="J14" s="281">
        <v>0</v>
      </c>
      <c r="K14" s="281">
        <v>0</v>
      </c>
      <c r="L14" s="281">
        <v>0</v>
      </c>
      <c r="M14" s="281">
        <v>0</v>
      </c>
      <c r="N14" s="281">
        <v>0</v>
      </c>
      <c r="O14" s="280">
        <v>2</v>
      </c>
      <c r="P14" s="280">
        <v>2</v>
      </c>
      <c r="Q14" s="281">
        <v>0</v>
      </c>
      <c r="R14" s="281">
        <v>0</v>
      </c>
      <c r="S14" s="281">
        <v>0</v>
      </c>
    </row>
    <row r="15" spans="1:19" ht="13.5" customHeight="1">
      <c r="A15" s="245" t="s">
        <v>190</v>
      </c>
      <c r="B15" s="244"/>
      <c r="C15" s="244"/>
      <c r="D15" s="244"/>
      <c r="E15" s="244"/>
      <c r="F15" s="244"/>
      <c r="S15" s="189" t="s">
        <v>191</v>
      </c>
    </row>
    <row r="16" ht="13.5">
      <c r="B16" s="265"/>
    </row>
    <row r="18" spans="2:18" ht="13.5">
      <c r="B18" s="237"/>
      <c r="C18" s="237"/>
      <c r="D18" s="237"/>
      <c r="E18" s="237"/>
      <c r="F18" s="237"/>
      <c r="G18" s="237"/>
      <c r="H18" s="237"/>
      <c r="I18" s="237"/>
      <c r="J18" s="237"/>
      <c r="K18" s="237"/>
      <c r="L18" s="237"/>
      <c r="M18" s="237"/>
      <c r="N18" s="237"/>
      <c r="O18" s="237"/>
      <c r="P18" s="237"/>
      <c r="Q18" s="237"/>
      <c r="R18" s="266"/>
    </row>
  </sheetData>
  <sheetProtection/>
  <mergeCells count="1">
    <mergeCell ref="A3:A4"/>
  </mergeCells>
  <printOptions/>
  <pageMargins left="0.5118110236220472" right="0.11811023622047245" top="0.7874015748031497" bottom="0.5118110236220472"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HEIMAT</cp:lastModifiedBy>
  <cp:lastPrinted>2015-02-10T08:00:50Z</cp:lastPrinted>
  <dcterms:created xsi:type="dcterms:W3CDTF">2001-02-21T23:58:28Z</dcterms:created>
  <dcterms:modified xsi:type="dcterms:W3CDTF">2015-06-18T02:37:49Z</dcterms:modified>
  <cp:category/>
  <cp:version/>
  <cp:contentType/>
  <cp:contentStatus/>
</cp:coreProperties>
</file>