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36" yWindow="65401" windowWidth="19320" windowHeight="7530" tabRatio="711" activeTab="0"/>
  </bookViews>
  <sheets>
    <sheet name="graph5" sheetId="1" r:id="rId1"/>
  </sheets>
  <externalReferences>
    <externalReference r:id="rId4"/>
  </externalReferences>
  <definedNames>
    <definedName name="_xlnm.Print_Area" localSheetId="0">'graph5'!$A$1:$H$53</definedName>
    <definedName name="_xlnm.Print_Area">'/toukei\（刊）統計要覧\平成27年版\H27年統計要覧原稿\toukei\（刊）統計要覧\平成19年版\原稿\庁内照会\[35都市計画課.xls]１－５'!$H$14</definedName>
  </definedNames>
  <calcPr fullCalcOnLoad="1"/>
</workbook>
</file>

<file path=xl/sharedStrings.xml><?xml version="1.0" encoding="utf-8"?>
<sst xmlns="http://schemas.openxmlformats.org/spreadsheetml/2006/main" count="82" uniqueCount="50">
  <si>
    <t>医療，福祉</t>
  </si>
  <si>
    <t>教育，学習支援業</t>
  </si>
  <si>
    <t xml:space="preserve">  区   分  </t>
  </si>
  <si>
    <t>販売農家</t>
  </si>
  <si>
    <t>自給的農家</t>
  </si>
  <si>
    <t>17年</t>
  </si>
  <si>
    <t>12年</t>
  </si>
  <si>
    <t>22年</t>
  </si>
  <si>
    <t>農業，林業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</si>
  <si>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</si>
  <si>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</si>
  <si>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</si>
  <si>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</si>
  <si>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</si>
  <si>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</si>
  <si>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</si>
  <si>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</si>
  <si>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</si>
  <si>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</si>
  <si>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</si>
  <si>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</si>
  <si>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</si>
  <si>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複合サービス事業</t>
  </si>
  <si>
    <t>サービス業（他に分類されないもの）</t>
  </si>
  <si>
    <t>公務（他に分類されるものを除く）</t>
  </si>
  <si>
    <t>その他の産業</t>
  </si>
  <si>
    <t xml:space="preserve">
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</si>
  <si>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</si>
  <si>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</si>
  <si>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</si>
  <si>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</si>
  <si>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</si>
  <si>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</si>
  <si>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</si>
  <si>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</si>
  <si>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</si>
  <si>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</si>
  <si>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</si>
  <si>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</si>
  <si>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N</t>
  </si>
  <si>
    <t>O</t>
  </si>
  <si>
    <t>P</t>
  </si>
  <si>
    <t>Q</t>
  </si>
  <si>
    <t>R</t>
  </si>
  <si>
    <t>宿泊業，飲食サービス業</t>
  </si>
  <si>
    <t>その他の産業</t>
  </si>
  <si>
    <t>27年</t>
  </si>
  <si>
    <t>L</t>
  </si>
  <si>
    <t>S</t>
  </si>
  <si>
    <t>総数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</si>
</sst>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#,##0.0"/>
    <numFmt numFmtId="178" formatCode="0.0"/>
    <numFmt numFmtId="179" formatCode="0.00_);[Red]\(0.00\)"/>
    <numFmt numFmtId="180" formatCode="#,##0_);[Red]\(#,##0\)"/>
    <numFmt numFmtId="181" formatCode="0.0_);[Red]\(0.0\)"/>
    <numFmt numFmtId="182" formatCode="0.0_ "/>
    <numFmt numFmtId="183" formatCode="#,##0_ "/>
    <numFmt numFmtId="184" formatCode="#,##0.0_ "/>
    <numFmt numFmtId="185" formatCode="#,##0\ "/>
    <numFmt numFmtId="186" formatCode="0.000_);[Red]\(0.000\)"/>
    <numFmt numFmtId="187" formatCode="0.000_ "/>
    <numFmt numFmtId="188" formatCode="_ * #,##0.0_ ;_ * \-#,##0.0_ ;_ * &quot;-&quot;?_ ;_ @_ "/>
    <numFmt numFmtId="189" formatCode="0_ "/>
    <numFmt numFmtId="190" formatCode="#,##0.0;&quot;△ &quot;#,##0.0"/>
    <numFmt numFmtId="191" formatCode="0.0;&quot;△ &quot;0.0"/>
    <numFmt numFmtId="192" formatCode="0.00_ "/>
    <numFmt numFmtId="193" formatCode="#,##0_ ;[Red]\-#,##0\ "/>
    <numFmt numFmtId="194" formatCode="#,##0.0_);[Red]\(#,##0.0\)"/>
    <numFmt numFmtId="195" formatCode="0.0%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9.2"/>
      <color indexed="8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9"/>
      <name val="ＭＳ 明朝"/>
      <family val="1"/>
    </font>
    <font>
      <sz val="12"/>
      <color indexed="9"/>
      <name val="ＭＳ 明朝"/>
      <family val="1"/>
    </font>
    <font>
      <sz val="10"/>
      <color indexed="9"/>
      <name val="ＭＳ 明朝"/>
      <family val="1"/>
    </font>
    <font>
      <sz val="11"/>
      <color indexed="9"/>
      <name val="ＭＳ ゴシック"/>
      <family val="3"/>
    </font>
    <font>
      <sz val="11"/>
      <name val="Yu Gothic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  <font>
      <sz val="11"/>
      <color theme="0"/>
      <name val="ＭＳ 明朝"/>
      <family val="1"/>
    </font>
    <font>
      <sz val="10"/>
      <color theme="0"/>
      <name val="ＭＳ 明朝"/>
      <family val="1"/>
    </font>
    <font>
      <sz val="11"/>
      <color theme="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hair"/>
      <top/>
      <bottom/>
    </border>
    <border>
      <left/>
      <right style="hair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horizontal="right" vertical="center"/>
    </xf>
    <xf numFmtId="0" fontId="4" fillId="33" borderId="0" xfId="0" applyNumberFormat="1" applyFont="1" applyFill="1" applyBorder="1" applyAlignment="1">
      <alignment horizontal="right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183" fontId="4" fillId="33" borderId="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NumberFormat="1" applyFont="1" applyFill="1" applyBorder="1" applyAlignment="1" applyProtection="1" quotePrefix="1">
      <alignment horizontal="center"/>
      <protection locked="0"/>
    </xf>
    <xf numFmtId="189" fontId="2" fillId="33" borderId="0" xfId="0" applyNumberFormat="1" applyFont="1" applyFill="1" applyBorder="1" applyAlignment="1">
      <alignment vertical="center" wrapText="1"/>
    </xf>
    <xf numFmtId="0" fontId="7" fillId="33" borderId="0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41" fontId="4" fillId="33" borderId="0" xfId="0" applyNumberFormat="1" applyFont="1" applyFill="1" applyBorder="1" applyAlignment="1">
      <alignment vertical="center"/>
    </xf>
    <xf numFmtId="194" fontId="4" fillId="33" borderId="0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 shrinkToFit="1"/>
    </xf>
    <xf numFmtId="182" fontId="2" fillId="33" borderId="0" xfId="0" applyNumberFormat="1" applyFont="1" applyFill="1" applyBorder="1" applyAlignment="1">
      <alignment/>
    </xf>
    <xf numFmtId="194" fontId="4" fillId="33" borderId="0" xfId="50" applyNumberFormat="1" applyFont="1" applyFill="1" applyBorder="1" applyAlignment="1">
      <alignment horizontal="right" vertical="center"/>
    </xf>
    <xf numFmtId="194" fontId="4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vertical="center" shrinkToFit="1"/>
    </xf>
    <xf numFmtId="41" fontId="4" fillId="33" borderId="13" xfId="0" applyNumberFormat="1" applyFont="1" applyFill="1" applyBorder="1" applyAlignment="1">
      <alignment vertical="center"/>
    </xf>
    <xf numFmtId="0" fontId="4" fillId="33" borderId="14" xfId="0" applyNumberFormat="1" applyFont="1" applyFill="1" applyBorder="1" applyAlignment="1">
      <alignment horizontal="center" vertical="center"/>
    </xf>
    <xf numFmtId="183" fontId="4" fillId="33" borderId="14" xfId="0" applyNumberFormat="1" applyFont="1" applyFill="1" applyBorder="1" applyAlignment="1">
      <alignment/>
    </xf>
    <xf numFmtId="194" fontId="4" fillId="33" borderId="13" xfId="0" applyNumberFormat="1" applyFont="1" applyFill="1" applyBorder="1" applyAlignment="1">
      <alignment horizontal="right" vertical="center"/>
    </xf>
    <xf numFmtId="0" fontId="50" fillId="33" borderId="0" xfId="0" applyFont="1" applyFill="1" applyBorder="1" applyAlignment="1">
      <alignment/>
    </xf>
    <xf numFmtId="0" fontId="51" fillId="33" borderId="0" xfId="0" applyNumberFormat="1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183" fontId="51" fillId="33" borderId="0" xfId="0" applyNumberFormat="1" applyFont="1" applyFill="1" applyBorder="1" applyAlignment="1">
      <alignment/>
    </xf>
    <xf numFmtId="0" fontId="52" fillId="33" borderId="0" xfId="0" applyNumberFormat="1" applyFont="1" applyFill="1" applyBorder="1" applyAlignment="1">
      <alignment horizontal="center" vertical="center"/>
    </xf>
    <xf numFmtId="183" fontId="51" fillId="33" borderId="0" xfId="0" applyNumberFormat="1" applyFont="1" applyFill="1" applyBorder="1" applyAlignment="1" applyProtection="1">
      <alignment/>
      <protection locked="0"/>
    </xf>
    <xf numFmtId="183" fontId="51" fillId="33" borderId="0" xfId="0" applyNumberFormat="1" applyFont="1" applyFill="1" applyBorder="1" applyAlignment="1" applyProtection="1">
      <alignment horizontal="right"/>
      <protection locked="0"/>
    </xf>
    <xf numFmtId="0" fontId="53" fillId="33" borderId="0" xfId="0" applyNumberFormat="1" applyFont="1" applyFill="1" applyBorder="1" applyAlignment="1">
      <alignment/>
    </xf>
    <xf numFmtId="0" fontId="51" fillId="33" borderId="0" xfId="0" applyNumberFormat="1" applyFont="1" applyFill="1" applyBorder="1" applyAlignment="1" applyProtection="1">
      <alignment/>
      <protection locked="0"/>
    </xf>
    <xf numFmtId="0" fontId="51" fillId="33" borderId="0" xfId="0" applyNumberFormat="1" applyFont="1" applyFill="1" applyBorder="1" applyAlignment="1">
      <alignment/>
    </xf>
    <xf numFmtId="178" fontId="51" fillId="33" borderId="0" xfId="0" applyNumberFormat="1" applyFont="1" applyFill="1" applyBorder="1" applyAlignment="1">
      <alignment horizontal="center" vertical="center"/>
    </xf>
    <xf numFmtId="38" fontId="51" fillId="33" borderId="0" xfId="48" applyFont="1" applyFill="1" applyBorder="1" applyAlignment="1">
      <alignment/>
    </xf>
    <xf numFmtId="38" fontId="51" fillId="33" borderId="0" xfId="48" applyFont="1" applyFill="1" applyBorder="1" applyAlignment="1" applyProtection="1">
      <alignment/>
      <protection locked="0"/>
    </xf>
    <xf numFmtId="182" fontId="51" fillId="33" borderId="0" xfId="0" applyNumberFormat="1" applyFont="1" applyFill="1" applyBorder="1" applyAlignment="1">
      <alignment vertical="center"/>
    </xf>
    <xf numFmtId="182" fontId="50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vertical="center" shrinkToFit="1"/>
    </xf>
    <xf numFmtId="41" fontId="51" fillId="33" borderId="0" xfId="0" applyNumberFormat="1" applyFont="1" applyFill="1" applyBorder="1" applyAlignment="1">
      <alignment vertical="center"/>
    </xf>
    <xf numFmtId="195" fontId="50" fillId="33" borderId="0" xfId="0" applyNumberFormat="1" applyFont="1" applyFill="1" applyBorder="1" applyAlignment="1">
      <alignment/>
    </xf>
    <xf numFmtId="184" fontId="51" fillId="33" borderId="0" xfId="0" applyNumberFormat="1" applyFont="1" applyFill="1" applyBorder="1" applyAlignment="1">
      <alignment horizontal="right" vertical="center"/>
    </xf>
    <xf numFmtId="0" fontId="51" fillId="33" borderId="0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５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.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農家数の推移（表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3-2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参照）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11575"/>
          <c:w val="0.9385"/>
          <c:h val="0.76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graph5!$K$3</c:f>
              <c:strCache>
                <c:ptCount val="1"/>
                <c:pt idx="0">
                  <c:v>販売農家</c:v>
                </c:pt>
              </c:strCache>
            </c:strRef>
          </c:tx>
          <c:spPr>
            <a:gradFill rotWithShape="1">
              <a:gsLst>
                <a:gs pos="0">
                  <a:srgbClr val="FFC000"/>
                </a:gs>
                <a:gs pos="50000">
                  <a:srgbClr val="FFFF79"/>
                </a:gs>
                <a:gs pos="100000">
                  <a:srgbClr val="FFC0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graph5!$J$4:$J$7</c:f>
            </c:strRef>
          </c:cat>
          <c:val>
            <c:numRef>
              <c:f>graph5!$K$4:$K$7</c:f>
            </c:numRef>
          </c:val>
        </c:ser>
        <c:ser>
          <c:idx val="1"/>
          <c:order val="1"/>
          <c:tx>
            <c:strRef>
              <c:f>graph5!$L$3</c:f>
              <c:strCache>
                <c:ptCount val="1"/>
                <c:pt idx="0">
                  <c:v>自給的農家</c:v>
                </c:pt>
              </c:strCache>
            </c:strRef>
          </c:tx>
          <c:spPr>
            <a:gradFill rotWithShape="1">
              <a:gsLst>
                <a:gs pos="0">
                  <a:srgbClr val="4F6228"/>
                </a:gs>
                <a:gs pos="50000">
                  <a:srgbClr val="92D050"/>
                </a:gs>
                <a:gs pos="100000">
                  <a:srgbClr val="4F622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graph5!$J$4:$J$7</c:f>
            </c:strRef>
          </c:cat>
          <c:val>
            <c:numRef>
              <c:f>graph5!$L$4:$L$7</c:f>
              <c:numCache/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3344358"/>
        <c:axId val="30099223"/>
      </c:barChart>
      <c:catAx>
        <c:axId val="33443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099223"/>
        <c:crosses val="autoZero"/>
        <c:auto val="1"/>
        <c:lblOffset val="100"/>
        <c:tickLblSkip val="1"/>
        <c:noMultiLvlLbl val="0"/>
      </c:catAx>
      <c:valAx>
        <c:axId val="30099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戸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175"/>
              <c:y val="0.12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4435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15"/>
          <c:y val="0.63475"/>
          <c:w val="0.137"/>
          <c:h val="0.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8</xdr:col>
      <xdr:colOff>0</xdr:colOff>
      <xdr:row>25</xdr:row>
      <xdr:rowOff>171450</xdr:rowOff>
    </xdr:to>
    <xdr:graphicFrame>
      <xdr:nvGraphicFramePr>
        <xdr:cNvPr id="1" name="Chart 7"/>
        <xdr:cNvGraphicFramePr/>
      </xdr:nvGraphicFramePr>
      <xdr:xfrm>
        <a:off x="19050" y="0"/>
        <a:ext cx="75247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&#65288;&#21002;&#65289;&#32113;&#35336;&#35201;&#35239;\&#24179;&#25104;27&#24180;&#29256;\H27&#24180;&#32113;&#35336;&#35201;&#35239;&#21407;&#31295;\toukei\&#65288;&#21002;&#65289;&#32113;&#35336;&#35201;&#35239;\&#24179;&#25104;19&#24180;&#29256;\&#21407;&#31295;\&#24193;&#20869;&#29031;&#20250;\35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1:P64"/>
  <sheetViews>
    <sheetView tabSelected="1" zoomScaleSheetLayoutView="100" zoomScalePageLayoutView="0" workbookViewId="0" topLeftCell="A1">
      <selection activeCell="C30" sqref="C30"/>
    </sheetView>
  </sheetViews>
  <sheetFormatPr defaultColWidth="9.00390625" defaultRowHeight="13.5"/>
  <cols>
    <col min="1" max="7" width="12.375" style="1" customWidth="1"/>
    <col min="8" max="8" width="12.375" style="28" customWidth="1"/>
    <col min="9" max="9" width="12.25390625" style="1" hidden="1" customWidth="1"/>
    <col min="10" max="10" width="12.75390625" style="1" hidden="1" customWidth="1"/>
    <col min="11" max="11" width="11.375" style="1" hidden="1" customWidth="1"/>
    <col min="12" max="12" width="13.625" style="28" customWidth="1"/>
    <col min="13" max="13" width="2.50390625" style="28" bestFit="1" customWidth="1"/>
    <col min="14" max="14" width="9.625" style="28" bestFit="1" customWidth="1"/>
    <col min="15" max="16" width="9.00390625" style="28" customWidth="1"/>
    <col min="17" max="17" width="2.50390625" style="28" bestFit="1" customWidth="1"/>
    <col min="18" max="23" width="9.00390625" style="28" customWidth="1"/>
    <col min="24" max="16384" width="9.00390625" style="1" customWidth="1"/>
  </cols>
  <sheetData>
    <row r="1" spans="10:13" ht="15.75" customHeight="1">
      <c r="J1" s="2"/>
      <c r="K1" s="2"/>
      <c r="L1" s="47"/>
      <c r="M1" s="47"/>
    </row>
    <row r="2" spans="9:15" ht="15.75" customHeight="1">
      <c r="I2" s="2"/>
      <c r="N2" s="29"/>
      <c r="O2" s="30"/>
    </row>
    <row r="3" spans="9:15" ht="15.75" customHeight="1">
      <c r="I3" s="2"/>
      <c r="J3" s="6" t="s">
        <v>2</v>
      </c>
      <c r="K3" s="25" t="s">
        <v>3</v>
      </c>
      <c r="L3" s="29" t="s">
        <v>4</v>
      </c>
      <c r="N3" s="29"/>
      <c r="O3" s="30"/>
    </row>
    <row r="4" spans="9:15" ht="15.75" customHeight="1">
      <c r="I4" s="2"/>
      <c r="J4" s="7" t="s">
        <v>46</v>
      </c>
      <c r="K4" s="26">
        <v>2513</v>
      </c>
      <c r="L4" s="31">
        <v>4636</v>
      </c>
      <c r="N4" s="32"/>
      <c r="O4" s="30"/>
    </row>
    <row r="5" spans="9:14" ht="15.75" customHeight="1">
      <c r="I5" s="2"/>
      <c r="J5" s="7" t="s">
        <v>7</v>
      </c>
      <c r="K5" s="26">
        <v>3625</v>
      </c>
      <c r="L5" s="31">
        <v>5533</v>
      </c>
      <c r="N5" s="33"/>
    </row>
    <row r="6" spans="9:14" ht="15.75" customHeight="1">
      <c r="I6" s="2"/>
      <c r="J6" s="7" t="s">
        <v>5</v>
      </c>
      <c r="K6" s="26">
        <v>3336</v>
      </c>
      <c r="L6" s="31">
        <v>4810</v>
      </c>
      <c r="N6" s="33"/>
    </row>
    <row r="7" spans="9:14" ht="15.75" customHeight="1">
      <c r="I7" s="2"/>
      <c r="J7" s="7" t="s">
        <v>6</v>
      </c>
      <c r="K7" s="26">
        <v>4279</v>
      </c>
      <c r="L7" s="34">
        <v>4657</v>
      </c>
      <c r="M7" s="33"/>
      <c r="N7" s="33"/>
    </row>
    <row r="8" spans="9:14" ht="15.75" customHeight="1">
      <c r="I8" s="2"/>
      <c r="M8" s="31"/>
      <c r="N8" s="31"/>
    </row>
    <row r="9" spans="9:14" ht="15.75" customHeight="1">
      <c r="I9" s="2"/>
      <c r="J9" s="9"/>
      <c r="K9" s="8"/>
      <c r="L9" s="33"/>
      <c r="M9" s="33"/>
      <c r="N9" s="31"/>
    </row>
    <row r="10" spans="9:14" ht="15.75" customHeight="1">
      <c r="I10" s="2"/>
      <c r="M10" s="33"/>
      <c r="N10" s="31"/>
    </row>
    <row r="11" spans="9:14" ht="15.75" customHeight="1">
      <c r="I11" s="2"/>
      <c r="J11" s="9"/>
      <c r="K11" s="8"/>
      <c r="L11" s="33"/>
      <c r="M11" s="33"/>
      <c r="N11" s="31"/>
    </row>
    <row r="12" spans="9:14" ht="15.75" customHeight="1">
      <c r="I12" s="2"/>
      <c r="J12" s="9"/>
      <c r="K12" s="8"/>
      <c r="L12" s="33"/>
      <c r="M12" s="33"/>
      <c r="N12" s="31"/>
    </row>
    <row r="13" spans="9:14" ht="15.75" customHeight="1">
      <c r="I13" s="2"/>
      <c r="J13" s="9"/>
      <c r="K13" s="8"/>
      <c r="L13" s="33"/>
      <c r="M13" s="33"/>
      <c r="N13" s="31"/>
    </row>
    <row r="14" spans="9:14" ht="15.75" customHeight="1">
      <c r="I14" s="2"/>
      <c r="J14" s="9"/>
      <c r="K14" s="8"/>
      <c r="L14" s="33"/>
      <c r="M14" s="33"/>
      <c r="N14" s="31"/>
    </row>
    <row r="15" spans="9:14" ht="15.75" customHeight="1">
      <c r="I15" s="2"/>
      <c r="J15" s="9"/>
      <c r="K15" s="8"/>
      <c r="L15" s="33"/>
      <c r="M15" s="33"/>
      <c r="N15" s="31"/>
    </row>
    <row r="16" spans="9:14" ht="15.75" customHeight="1">
      <c r="I16" s="2"/>
      <c r="J16" s="10"/>
      <c r="K16" s="8"/>
      <c r="L16" s="33"/>
      <c r="M16" s="33"/>
      <c r="N16" s="34"/>
    </row>
    <row r="17" spans="10:11" ht="15.75" customHeight="1">
      <c r="J17" s="2"/>
      <c r="K17" s="2"/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spans="10:11" ht="15.75" customHeight="1">
      <c r="J27" s="11" t="s">
        <v>26</v>
      </c>
      <c r="K27" s="2"/>
    </row>
    <row r="28" spans="9:13" ht="15.75" customHeight="1">
      <c r="I28" s="2"/>
      <c r="L28" s="35"/>
      <c r="M28" s="36"/>
    </row>
    <row r="29" spans="9:13" ht="15.75" customHeight="1">
      <c r="I29" s="2"/>
      <c r="J29" s="12"/>
      <c r="K29" s="5"/>
      <c r="L29" s="37"/>
      <c r="M29" s="37"/>
    </row>
    <row r="30" spans="9:13" ht="15.75" customHeight="1">
      <c r="I30" s="2"/>
      <c r="J30" s="13"/>
      <c r="K30" s="5"/>
      <c r="L30" s="38"/>
      <c r="M30" s="29"/>
    </row>
    <row r="31" spans="9:13" ht="15.75" customHeight="1">
      <c r="I31" s="2"/>
      <c r="J31" s="14"/>
      <c r="K31" s="15"/>
      <c r="L31" s="38"/>
      <c r="M31" s="29"/>
    </row>
    <row r="32" spans="9:13" ht="15.75" customHeight="1">
      <c r="I32" s="2"/>
      <c r="J32" s="13"/>
      <c r="K32" s="5"/>
      <c r="L32" s="38"/>
      <c r="M32" s="39"/>
    </row>
    <row r="33" spans="9:13" ht="15.75" customHeight="1">
      <c r="I33" s="2"/>
      <c r="J33" s="13"/>
      <c r="K33" s="5"/>
      <c r="L33" s="38"/>
      <c r="M33" s="39"/>
    </row>
    <row r="34" spans="9:13" ht="15.75" customHeight="1">
      <c r="I34" s="2"/>
      <c r="J34" s="13"/>
      <c r="K34" s="5"/>
      <c r="L34" s="38"/>
      <c r="M34" s="40"/>
    </row>
    <row r="35" spans="10:13" ht="15.75" customHeight="1">
      <c r="J35" s="13"/>
      <c r="K35" s="5"/>
      <c r="L35" s="38"/>
      <c r="M35" s="39"/>
    </row>
    <row r="36" spans="12:13" ht="15.75" customHeight="1">
      <c r="L36" s="41"/>
      <c r="M36" s="39"/>
    </row>
    <row r="37" spans="12:13" ht="15.75" customHeight="1">
      <c r="L37" s="41"/>
      <c r="M37" s="39"/>
    </row>
    <row r="38" spans="12:13" ht="15.75" customHeight="1">
      <c r="L38" s="41"/>
      <c r="M38" s="39"/>
    </row>
    <row r="39" spans="12:13" ht="15.75" customHeight="1">
      <c r="L39" s="41"/>
      <c r="M39" s="39"/>
    </row>
    <row r="40" spans="9:13" ht="15.75" customHeight="1">
      <c r="I40" s="16" t="s">
        <v>49</v>
      </c>
      <c r="J40" s="17">
        <v>25456</v>
      </c>
      <c r="K40" s="18">
        <v>100</v>
      </c>
      <c r="L40" s="41"/>
      <c r="M40" s="40"/>
    </row>
    <row r="41" spans="8:16" ht="15.75" customHeight="1">
      <c r="H41" s="30" t="s">
        <v>35</v>
      </c>
      <c r="I41" s="19" t="s">
        <v>16</v>
      </c>
      <c r="J41" s="17">
        <v>6614</v>
      </c>
      <c r="K41" s="18">
        <v>26</v>
      </c>
      <c r="L41" s="41"/>
      <c r="M41" s="40"/>
      <c r="O41" s="28">
        <v>25456</v>
      </c>
      <c r="P41" s="42">
        <f>O41/$O$41*100</f>
        <v>100</v>
      </c>
    </row>
    <row r="42" spans="8:16" ht="15.75" customHeight="1">
      <c r="H42" s="30" t="s">
        <v>38</v>
      </c>
      <c r="I42" s="19" t="s">
        <v>20</v>
      </c>
      <c r="J42" s="17">
        <v>3555</v>
      </c>
      <c r="K42" s="18">
        <v>14</v>
      </c>
      <c r="L42" s="41"/>
      <c r="M42" s="30" t="s">
        <v>35</v>
      </c>
      <c r="N42" s="43" t="s">
        <v>16</v>
      </c>
      <c r="O42" s="44">
        <v>6614</v>
      </c>
      <c r="P42" s="45">
        <f>O42/$O$41</f>
        <v>0.2598208673790069</v>
      </c>
    </row>
    <row r="43" spans="8:16" ht="15.75" customHeight="1">
      <c r="H43" s="30" t="s">
        <v>30</v>
      </c>
      <c r="I43" s="19" t="s">
        <v>11</v>
      </c>
      <c r="J43" s="17">
        <v>2266</v>
      </c>
      <c r="K43" s="21">
        <v>8.9</v>
      </c>
      <c r="L43" s="41"/>
      <c r="M43" s="30" t="s">
        <v>38</v>
      </c>
      <c r="N43" s="43" t="s">
        <v>44</v>
      </c>
      <c r="O43" s="44">
        <v>3555</v>
      </c>
      <c r="P43" s="45">
        <f>O43/$O$41</f>
        <v>0.13965273412947832</v>
      </c>
    </row>
    <row r="44" spans="8:16" ht="15.75" customHeight="1">
      <c r="H44" s="30" t="s">
        <v>39</v>
      </c>
      <c r="I44" s="19" t="s">
        <v>21</v>
      </c>
      <c r="J44" s="17">
        <v>2126</v>
      </c>
      <c r="K44" s="18">
        <v>8.4</v>
      </c>
      <c r="L44" s="41"/>
      <c r="M44" s="30" t="s">
        <v>30</v>
      </c>
      <c r="N44" s="43" t="s">
        <v>11</v>
      </c>
      <c r="O44" s="44">
        <v>2266</v>
      </c>
      <c r="P44" s="45">
        <f aca="true" t="shared" si="0" ref="P44:P49">O44/$O$41</f>
        <v>0.08901634192331867</v>
      </c>
    </row>
    <row r="45" spans="8:16" ht="15.75" customHeight="1">
      <c r="H45" s="30" t="s">
        <v>31</v>
      </c>
      <c r="I45" s="19" t="s">
        <v>12</v>
      </c>
      <c r="J45" s="17">
        <v>2118</v>
      </c>
      <c r="K45" s="18">
        <v>8.3</v>
      </c>
      <c r="M45" s="30" t="s">
        <v>39</v>
      </c>
      <c r="N45" s="43" t="s">
        <v>21</v>
      </c>
      <c r="O45" s="44">
        <v>2116</v>
      </c>
      <c r="P45" s="45">
        <f t="shared" si="0"/>
        <v>0.08312382149591452</v>
      </c>
    </row>
    <row r="46" spans="8:16" ht="15.75" customHeight="1">
      <c r="H46" s="30" t="s">
        <v>41</v>
      </c>
      <c r="I46" s="19" t="s">
        <v>0</v>
      </c>
      <c r="J46" s="17">
        <v>1715</v>
      </c>
      <c r="K46" s="18">
        <v>6.7</v>
      </c>
      <c r="L46" s="41"/>
      <c r="M46" s="30" t="s">
        <v>31</v>
      </c>
      <c r="N46" s="43" t="s">
        <v>12</v>
      </c>
      <c r="O46" s="44">
        <v>2043</v>
      </c>
      <c r="P46" s="45">
        <f t="shared" si="0"/>
        <v>0.0802561282212445</v>
      </c>
    </row>
    <row r="47" spans="8:16" ht="15.75" customHeight="1">
      <c r="H47" s="30" t="s">
        <v>43</v>
      </c>
      <c r="I47" s="19" t="s">
        <v>23</v>
      </c>
      <c r="J47" s="17">
        <v>1704</v>
      </c>
      <c r="K47" s="18">
        <v>6.7</v>
      </c>
      <c r="L47" s="41"/>
      <c r="M47" s="30" t="s">
        <v>41</v>
      </c>
      <c r="N47" s="43" t="s">
        <v>0</v>
      </c>
      <c r="O47" s="44">
        <v>1726</v>
      </c>
      <c r="P47" s="45">
        <f t="shared" si="0"/>
        <v>0.06780326838466373</v>
      </c>
    </row>
    <row r="48" spans="9:16" ht="15.75" customHeight="1">
      <c r="I48" s="19" t="s">
        <v>25</v>
      </c>
      <c r="J48" s="17">
        <f>SUM(J50:J61)</f>
        <v>5358</v>
      </c>
      <c r="K48" s="20">
        <f>J48/$J$40*100</f>
        <v>21.048082966687616</v>
      </c>
      <c r="L48" s="41"/>
      <c r="M48" s="30" t="s">
        <v>43</v>
      </c>
      <c r="N48" s="43" t="s">
        <v>23</v>
      </c>
      <c r="O48" s="44">
        <v>1622</v>
      </c>
      <c r="P48" s="45">
        <f t="shared" si="0"/>
        <v>0.06371778755499685</v>
      </c>
    </row>
    <row r="49" spans="12:16" ht="15.75" customHeight="1">
      <c r="L49" s="41"/>
      <c r="M49" s="30"/>
      <c r="N49" s="43" t="s">
        <v>45</v>
      </c>
      <c r="O49" s="44">
        <f>SUM(O51:O61)</f>
        <v>4676</v>
      </c>
      <c r="P49" s="45">
        <f t="shared" si="0"/>
        <v>0.18368950345694532</v>
      </c>
    </row>
    <row r="50" spans="8:11" ht="15.75" customHeight="1">
      <c r="H50" s="30" t="s">
        <v>27</v>
      </c>
      <c r="I50" s="19" t="s">
        <v>8</v>
      </c>
      <c r="J50" s="17">
        <v>61</v>
      </c>
      <c r="K50" s="22">
        <v>0.2</v>
      </c>
    </row>
    <row r="51" spans="8:16" ht="15.75" customHeight="1">
      <c r="H51" s="30" t="s">
        <v>28</v>
      </c>
      <c r="I51" s="19" t="s">
        <v>9</v>
      </c>
      <c r="J51" s="17">
        <v>2</v>
      </c>
      <c r="K51" s="21">
        <v>0</v>
      </c>
      <c r="L51" s="41"/>
      <c r="O51" s="44">
        <v>1399</v>
      </c>
      <c r="P51" s="42">
        <f aca="true" t="shared" si="1" ref="P51:P61">O51/$O$41*100</f>
        <v>5.495757385292269</v>
      </c>
    </row>
    <row r="52" spans="8:16" ht="15.75" customHeight="1">
      <c r="H52" s="30" t="s">
        <v>29</v>
      </c>
      <c r="I52" s="19" t="s">
        <v>10</v>
      </c>
      <c r="J52" s="17">
        <v>17</v>
      </c>
      <c r="K52" s="21">
        <v>0.1</v>
      </c>
      <c r="L52" s="41"/>
      <c r="N52" s="43" t="s">
        <v>19</v>
      </c>
      <c r="O52" s="44">
        <v>940</v>
      </c>
      <c r="P52" s="42">
        <f t="shared" si="1"/>
        <v>3.6926461345065995</v>
      </c>
    </row>
    <row r="53" spans="8:16" ht="15.75" customHeight="1">
      <c r="H53" s="30" t="s">
        <v>32</v>
      </c>
      <c r="I53" s="19" t="s">
        <v>13</v>
      </c>
      <c r="J53" s="17">
        <v>36</v>
      </c>
      <c r="K53" s="18">
        <v>0.1</v>
      </c>
      <c r="L53" s="41"/>
      <c r="M53" s="30" t="s">
        <v>40</v>
      </c>
      <c r="N53" s="43" t="s">
        <v>1</v>
      </c>
      <c r="O53" s="44">
        <v>851</v>
      </c>
      <c r="P53" s="42">
        <f t="shared" si="1"/>
        <v>3.343023255813953</v>
      </c>
    </row>
    <row r="54" spans="8:16" ht="14.25">
      <c r="H54" s="30" t="s">
        <v>33</v>
      </c>
      <c r="I54" s="19" t="s">
        <v>14</v>
      </c>
      <c r="J54" s="17">
        <v>193</v>
      </c>
      <c r="K54" s="18">
        <v>0.8</v>
      </c>
      <c r="L54" s="41"/>
      <c r="M54" s="30" t="s">
        <v>34</v>
      </c>
      <c r="N54" s="43" t="s">
        <v>15</v>
      </c>
      <c r="O54" s="44">
        <v>599</v>
      </c>
      <c r="P54" s="42">
        <f t="shared" si="1"/>
        <v>2.3530798240100568</v>
      </c>
    </row>
    <row r="55" spans="8:16" ht="14.25">
      <c r="H55" s="30" t="s">
        <v>34</v>
      </c>
      <c r="I55" s="19" t="s">
        <v>15</v>
      </c>
      <c r="J55" s="17">
        <v>607</v>
      </c>
      <c r="K55" s="18">
        <v>2.4</v>
      </c>
      <c r="L55" s="46"/>
      <c r="M55" s="30" t="s">
        <v>36</v>
      </c>
      <c r="N55" s="43" t="s">
        <v>17</v>
      </c>
      <c r="O55" s="44">
        <v>449</v>
      </c>
      <c r="P55" s="42">
        <f t="shared" si="1"/>
        <v>1.763827781269642</v>
      </c>
    </row>
    <row r="56" spans="8:16" ht="14.25">
      <c r="H56" s="30" t="s">
        <v>36</v>
      </c>
      <c r="I56" s="19" t="s">
        <v>17</v>
      </c>
      <c r="J56" s="17">
        <v>449</v>
      </c>
      <c r="K56" s="18">
        <v>1.8</v>
      </c>
      <c r="L56" s="42"/>
      <c r="M56" s="30" t="s">
        <v>33</v>
      </c>
      <c r="N56" s="43" t="s">
        <v>14</v>
      </c>
      <c r="O56" s="44">
        <v>198</v>
      </c>
      <c r="P56" s="42">
        <f t="shared" si="1"/>
        <v>0.7778126964173476</v>
      </c>
    </row>
    <row r="57" spans="8:16" ht="14.25">
      <c r="H57" s="30" t="s">
        <v>37</v>
      </c>
      <c r="I57" s="19" t="s">
        <v>18</v>
      </c>
      <c r="J57" s="17">
        <v>1579</v>
      </c>
      <c r="K57" s="18">
        <v>6.2</v>
      </c>
      <c r="L57" s="42"/>
      <c r="M57" s="30" t="s">
        <v>42</v>
      </c>
      <c r="N57" s="43" t="s">
        <v>22</v>
      </c>
      <c r="O57" s="44">
        <v>148</v>
      </c>
      <c r="P57" s="42">
        <f t="shared" si="1"/>
        <v>0.5813953488372093</v>
      </c>
    </row>
    <row r="58" spans="8:16" ht="14.25">
      <c r="H58" s="30" t="s">
        <v>47</v>
      </c>
      <c r="I58" s="19" t="s">
        <v>19</v>
      </c>
      <c r="J58" s="17">
        <v>980</v>
      </c>
      <c r="K58" s="18">
        <v>3.8</v>
      </c>
      <c r="L58" s="42"/>
      <c r="M58" s="30" t="s">
        <v>27</v>
      </c>
      <c r="N58" s="43" t="s">
        <v>8</v>
      </c>
      <c r="O58" s="44">
        <v>51</v>
      </c>
      <c r="P58" s="42">
        <f t="shared" si="1"/>
        <v>0.20034569453174106</v>
      </c>
    </row>
    <row r="59" spans="8:16" ht="14.25">
      <c r="H59" s="30" t="s">
        <v>40</v>
      </c>
      <c r="I59" s="19" t="s">
        <v>1</v>
      </c>
      <c r="J59" s="17">
        <v>1167</v>
      </c>
      <c r="K59" s="18">
        <v>4.6</v>
      </c>
      <c r="L59" s="42"/>
      <c r="M59" s="30" t="s">
        <v>29</v>
      </c>
      <c r="N59" s="43" t="s">
        <v>10</v>
      </c>
      <c r="O59" s="44">
        <v>21</v>
      </c>
      <c r="P59" s="42">
        <f t="shared" si="1"/>
        <v>0.08249528598365807</v>
      </c>
    </row>
    <row r="60" spans="8:16" ht="14.25">
      <c r="H60" s="30" t="s">
        <v>42</v>
      </c>
      <c r="I60" s="19" t="s">
        <v>22</v>
      </c>
      <c r="J60" s="17">
        <v>151</v>
      </c>
      <c r="K60" s="18">
        <v>0.6</v>
      </c>
      <c r="L60" s="42"/>
      <c r="M60" s="30" t="s">
        <v>32</v>
      </c>
      <c r="N60" s="43" t="s">
        <v>13</v>
      </c>
      <c r="O60" s="44">
        <v>18</v>
      </c>
      <c r="P60" s="42">
        <f t="shared" si="1"/>
        <v>0.07071024512884978</v>
      </c>
    </row>
    <row r="61" spans="8:16" ht="14.25">
      <c r="H61" s="30" t="s">
        <v>48</v>
      </c>
      <c r="I61" s="23" t="s">
        <v>24</v>
      </c>
      <c r="J61" s="24">
        <v>116</v>
      </c>
      <c r="K61" s="27">
        <v>0.5</v>
      </c>
      <c r="L61" s="42"/>
      <c r="M61" s="30" t="s">
        <v>28</v>
      </c>
      <c r="N61" s="43" t="s">
        <v>9</v>
      </c>
      <c r="O61" s="44">
        <v>2</v>
      </c>
      <c r="P61" s="42">
        <f t="shared" si="1"/>
        <v>0.00785669390320553</v>
      </c>
    </row>
    <row r="62" spans="9:12" ht="14.25">
      <c r="I62" s="2"/>
      <c r="L62" s="42"/>
    </row>
    <row r="63" spans="9:12" ht="14.25">
      <c r="I63" s="2"/>
      <c r="J63" s="3"/>
      <c r="K63" s="4"/>
      <c r="L63" s="42"/>
    </row>
    <row r="64" ht="14.25">
      <c r="L64" s="42"/>
    </row>
  </sheetData>
  <sheetProtection/>
  <mergeCells count="1">
    <mergeCell ref="L1:M1"/>
  </mergeCells>
  <printOptions/>
  <pageMargins left="0.3937007874015748" right="0.1968503937007874" top="0.3937007874015748" bottom="0.3937007874015748" header="0" footer="0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 </cp:lastModifiedBy>
  <cp:lastPrinted>2016-04-20T07:11:45Z</cp:lastPrinted>
  <dcterms:created xsi:type="dcterms:W3CDTF">2008-03-11T01:49:15Z</dcterms:created>
  <dcterms:modified xsi:type="dcterms:W3CDTF">2016-07-01T03:56:46Z</dcterms:modified>
  <cp:category/>
  <cp:version/>
  <cp:contentType/>
  <cp:contentStatus/>
</cp:coreProperties>
</file>