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01050215" sheetId="1" r:id="rId1"/>
  </sheets>
  <externalReferences>
    <externalReference r:id="rId4"/>
  </externalReferences>
  <definedNames>
    <definedName name="_xlnm.Print_Area" localSheetId="0">'h01050215'!$A$1:$K$23</definedName>
    <definedName name="_xlnm.Print_Area">'/tmp/tmppyzaifyc\原稿\庁内照会\[00情報化推進室.xls]２－５'!$A$1:$H$13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<sst xmlns="http://schemas.openxmlformats.org/spreadsheetml/2006/main" count="33" uniqueCount="29">
  <si>
    <t>区　　　分</t>
  </si>
  <si>
    <t>総  数</t>
  </si>
  <si>
    <t>構成比(%)</t>
  </si>
  <si>
    <t>男</t>
  </si>
  <si>
    <t>女</t>
  </si>
  <si>
    <t>総　　　　　数</t>
  </si>
  <si>
    <t>第 １ 次 産 業</t>
  </si>
  <si>
    <t>農　　　業</t>
  </si>
  <si>
    <t>林　　　業</t>
  </si>
  <si>
    <t>漁　　　業</t>
  </si>
  <si>
    <t>第 ２ 次 産 業</t>
  </si>
  <si>
    <t>鉱　　　業</t>
  </si>
  <si>
    <t>建　設　業</t>
  </si>
  <si>
    <t>製　造　業</t>
  </si>
  <si>
    <t>第 ３ 次 産 業</t>
  </si>
  <si>
    <t>電気･ガス･熱供給･水道業</t>
  </si>
  <si>
    <t>運輸･通信業</t>
  </si>
  <si>
    <t>卸売･小売業､飲食店</t>
  </si>
  <si>
    <t>不 動 産 業</t>
  </si>
  <si>
    <t>サ－ビス業</t>
  </si>
  <si>
    <t>公　　　務</t>
  </si>
  <si>
    <t>分類不能の産業</t>
  </si>
  <si>
    <t>注）総数には「分類不能の産業」を含む。</t>
  </si>
  <si>
    <t>２－１５  常住地による15歳以上就業者数</t>
  </si>
  <si>
    <t>(各年10月１日現在）</t>
  </si>
  <si>
    <t>平  成  7  年</t>
  </si>
  <si>
    <t>　12　年</t>
  </si>
  <si>
    <t>金融･保険業</t>
  </si>
  <si>
    <t>資料：政策推進室　統計担当「国勢調査」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</si>
</sst>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3" fontId="10" fillId="0" borderId="8" xfId="0" applyNumberFormat="1" applyFont="1" applyAlignment="1">
      <alignment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0" fillId="0" borderId="9" xfId="0" applyNumberFormat="1" applyFont="1" applyBorder="1" applyAlignment="1">
      <alignment/>
    </xf>
    <xf numFmtId="0" fontId="10" fillId="0" borderId="9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/>
    </xf>
    <xf numFmtId="176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3984375" style="2" customWidth="1"/>
    <col min="2" max="2" width="2.19921875" style="2" customWidth="1"/>
    <col min="3" max="3" width="18.59765625" style="2" customWidth="1"/>
    <col min="4" max="4" width="8.09765625" style="2" customWidth="1"/>
    <col min="5" max="5" width="7.59765625" style="2" customWidth="1"/>
    <col min="6" max="8" width="8.09765625" style="2" customWidth="1"/>
    <col min="9" max="9" width="7.59765625" style="2" customWidth="1"/>
    <col min="10" max="11" width="8.09765625" style="2" customWidth="1"/>
    <col min="12" max="16384" width="10.69921875" style="2" customWidth="1"/>
  </cols>
  <sheetData>
    <row r="1" spans="1:11" ht="15.75" customHeight="1">
      <c r="A1" s="1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3:11" s="3" customFormat="1" ht="15.75" customHeight="1">
      <c r="C2" s="38"/>
      <c r="D2" s="38"/>
      <c r="E2" s="38"/>
      <c r="F2" s="38"/>
      <c r="G2" s="38"/>
      <c r="H2" s="38"/>
      <c r="J2" s="39"/>
      <c r="K2" s="4" t="s">
        <v>24</v>
      </c>
    </row>
    <row r="3" spans="1:11" ht="17.25" customHeight="1">
      <c r="A3" s="40" t="s">
        <v>0</v>
      </c>
      <c r="B3" s="41"/>
      <c r="C3" s="42"/>
      <c r="D3" s="5"/>
      <c r="E3" s="6" t="s">
        <v>25</v>
      </c>
      <c r="F3" s="7"/>
      <c r="G3" s="8"/>
      <c r="H3" s="9"/>
      <c r="I3" s="10" t="s">
        <v>26</v>
      </c>
      <c r="J3" s="10"/>
      <c r="K3" s="9"/>
    </row>
    <row r="4" spans="1:11" ht="17.25" customHeight="1">
      <c r="A4" s="43"/>
      <c r="B4" s="43"/>
      <c r="C4" s="44"/>
      <c r="D4" s="11" t="s">
        <v>1</v>
      </c>
      <c r="E4" s="12" t="s">
        <v>2</v>
      </c>
      <c r="F4" s="11" t="s">
        <v>3</v>
      </c>
      <c r="G4" s="11" t="s">
        <v>4</v>
      </c>
      <c r="H4" s="11" t="s">
        <v>1</v>
      </c>
      <c r="I4" s="12" t="s">
        <v>2</v>
      </c>
      <c r="J4" s="11" t="s">
        <v>3</v>
      </c>
      <c r="K4" s="13" t="s">
        <v>4</v>
      </c>
    </row>
    <row r="5" spans="2:255" ht="21" customHeight="1">
      <c r="B5" s="14" t="s">
        <v>5</v>
      </c>
      <c r="C5" s="15"/>
      <c r="D5" s="16">
        <f>SUM(D6+D10+D14+D22)</f>
        <v>228419</v>
      </c>
      <c r="E5" s="17">
        <f>D5/D5*100</f>
        <v>100</v>
      </c>
      <c r="F5" s="18">
        <f>SUM(F6+F10+F14+F22)</f>
        <v>141323</v>
      </c>
      <c r="G5" s="18">
        <f>SUM(G6+G10+G14+G22)</f>
        <v>87096</v>
      </c>
      <c r="H5" s="18">
        <f>SUM(H6+H10+H14+H22)</f>
        <v>221300</v>
      </c>
      <c r="I5" s="17">
        <f>H5/H5*100</f>
        <v>100</v>
      </c>
      <c r="J5" s="18">
        <f>SUM(J6+J10+J14+J22)</f>
        <v>133831</v>
      </c>
      <c r="K5" s="18">
        <f>SUM(K6+K10+K14+K22)</f>
        <v>87469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2:11" ht="21" customHeight="1">
      <c r="B6" s="19" t="s">
        <v>6</v>
      </c>
      <c r="C6" s="20"/>
      <c r="D6" s="21">
        <f>SUM(D7:D9)</f>
        <v>3400</v>
      </c>
      <c r="E6" s="22">
        <f>D6/D5*100</f>
        <v>1.4884926385283186</v>
      </c>
      <c r="F6" s="23">
        <f>SUM(F7:F9)</f>
        <v>2334</v>
      </c>
      <c r="G6" s="23">
        <f>SUM(G7:G9)</f>
        <v>1066</v>
      </c>
      <c r="H6" s="23">
        <f>SUM(H7:H9)</f>
        <v>2075</v>
      </c>
      <c r="I6" s="22">
        <f>H6/H5*100</f>
        <v>0.9376412110257569</v>
      </c>
      <c r="J6" s="23">
        <f>SUM(J7:J9)</f>
        <v>1389</v>
      </c>
      <c r="K6" s="23">
        <f>SUM(K7:K9)</f>
        <v>686</v>
      </c>
    </row>
    <row r="7" spans="2:11" ht="13.5" customHeight="1">
      <c r="B7" s="19"/>
      <c r="C7" s="20" t="s">
        <v>7</v>
      </c>
      <c r="D7" s="21">
        <f aca="true" t="shared" si="0" ref="D7:D22">SUM(F7:G7)</f>
        <v>3239</v>
      </c>
      <c r="E7" s="22">
        <f>D7/D5*100</f>
        <v>1.4180081341744775</v>
      </c>
      <c r="F7" s="24">
        <v>2207</v>
      </c>
      <c r="G7" s="24">
        <v>1032</v>
      </c>
      <c r="H7" s="23">
        <f aca="true" t="shared" si="1" ref="H7:H22">SUM(J7:K7)</f>
        <v>1919</v>
      </c>
      <c r="I7" s="22">
        <f>H7/H5*100</f>
        <v>0.8671486669679169</v>
      </c>
      <c r="J7" s="24">
        <v>1262</v>
      </c>
      <c r="K7" s="24">
        <v>657</v>
      </c>
    </row>
    <row r="8" spans="2:11" ht="13.5" customHeight="1">
      <c r="B8" s="19"/>
      <c r="C8" s="20" t="s">
        <v>8</v>
      </c>
      <c r="D8" s="21">
        <f t="shared" si="0"/>
        <v>28</v>
      </c>
      <c r="E8" s="22">
        <f>D8/D5*100</f>
        <v>0.012258174670233213</v>
      </c>
      <c r="F8" s="24">
        <v>19</v>
      </c>
      <c r="G8" s="24">
        <v>9</v>
      </c>
      <c r="H8" s="23">
        <f t="shared" si="1"/>
        <v>15</v>
      </c>
      <c r="I8" s="22">
        <f>H8/H5*100</f>
        <v>0.006778129236330773</v>
      </c>
      <c r="J8" s="24">
        <v>14</v>
      </c>
      <c r="K8" s="24">
        <v>1</v>
      </c>
    </row>
    <row r="9" spans="2:11" ht="13.5" customHeight="1">
      <c r="B9" s="19"/>
      <c r="C9" s="20" t="s">
        <v>9</v>
      </c>
      <c r="D9" s="21">
        <f t="shared" si="0"/>
        <v>133</v>
      </c>
      <c r="E9" s="22">
        <f>D9/D5*100</f>
        <v>0.05822632968360776</v>
      </c>
      <c r="F9" s="24">
        <v>108</v>
      </c>
      <c r="G9" s="24">
        <v>25</v>
      </c>
      <c r="H9" s="23">
        <f t="shared" si="1"/>
        <v>141</v>
      </c>
      <c r="I9" s="22">
        <f>H9/H5*100</f>
        <v>0.06371441482150926</v>
      </c>
      <c r="J9" s="24">
        <v>113</v>
      </c>
      <c r="K9" s="24">
        <v>28</v>
      </c>
    </row>
    <row r="10" spans="2:11" ht="21" customHeight="1">
      <c r="B10" s="19" t="s">
        <v>10</v>
      </c>
      <c r="C10" s="20"/>
      <c r="D10" s="21">
        <f t="shared" si="0"/>
        <v>82331</v>
      </c>
      <c r="E10" s="22">
        <f>D10/D5*100</f>
        <v>36.04384924196323</v>
      </c>
      <c r="F10" s="23">
        <f>SUM(F11:F13)</f>
        <v>61487</v>
      </c>
      <c r="G10" s="23">
        <f>SUM(G11:G13)</f>
        <v>20844</v>
      </c>
      <c r="H10" s="23">
        <f t="shared" si="1"/>
        <v>76704</v>
      </c>
      <c r="I10" s="22">
        <f>H10/H5*100</f>
        <v>34.660641662901035</v>
      </c>
      <c r="J10" s="23">
        <f>SUM(J11:J13)</f>
        <v>57765</v>
      </c>
      <c r="K10" s="23">
        <f>SUM(K11:K13)</f>
        <v>18939</v>
      </c>
    </row>
    <row r="11" spans="2:11" ht="13.5" customHeight="1">
      <c r="B11" s="19"/>
      <c r="C11" s="20" t="s">
        <v>11</v>
      </c>
      <c r="D11" s="21">
        <f t="shared" si="0"/>
        <v>120</v>
      </c>
      <c r="E11" s="22">
        <f>D11/D5*100</f>
        <v>0.052535034300999484</v>
      </c>
      <c r="F11" s="24">
        <v>98</v>
      </c>
      <c r="G11" s="24">
        <v>22</v>
      </c>
      <c r="H11" s="23">
        <f t="shared" si="1"/>
        <v>142</v>
      </c>
      <c r="I11" s="22">
        <f>H11/H5*100</f>
        <v>0.06416629010393131</v>
      </c>
      <c r="J11" s="24">
        <v>113</v>
      </c>
      <c r="K11" s="24">
        <v>29</v>
      </c>
    </row>
    <row r="12" spans="2:11" ht="13.5" customHeight="1">
      <c r="B12" s="19"/>
      <c r="C12" s="20" t="s">
        <v>12</v>
      </c>
      <c r="D12" s="21">
        <f t="shared" si="0"/>
        <v>25598</v>
      </c>
      <c r="E12" s="22">
        <f>D12/D5*100</f>
        <v>11.206598400308206</v>
      </c>
      <c r="F12" s="24">
        <v>21905</v>
      </c>
      <c r="G12" s="24">
        <v>3693</v>
      </c>
      <c r="H12" s="23">
        <f t="shared" si="1"/>
        <v>25141</v>
      </c>
      <c r="I12" s="22">
        <f>H12/H5*100</f>
        <v>11.360596475372798</v>
      </c>
      <c r="J12" s="24">
        <v>21454</v>
      </c>
      <c r="K12" s="24">
        <v>3687</v>
      </c>
    </row>
    <row r="13" spans="2:11" ht="13.5" customHeight="1">
      <c r="B13" s="19"/>
      <c r="C13" s="20" t="s">
        <v>13</v>
      </c>
      <c r="D13" s="21">
        <f t="shared" si="0"/>
        <v>56613</v>
      </c>
      <c r="E13" s="22">
        <f>D13/D5*100</f>
        <v>24.78471580735403</v>
      </c>
      <c r="F13" s="24">
        <v>39484</v>
      </c>
      <c r="G13" s="24">
        <v>17129</v>
      </c>
      <c r="H13" s="23">
        <f t="shared" si="1"/>
        <v>51421</v>
      </c>
      <c r="I13" s="22">
        <f>H13/H5*100</f>
        <v>23.23587889742431</v>
      </c>
      <c r="J13" s="24">
        <v>36198</v>
      </c>
      <c r="K13" s="24">
        <v>15223</v>
      </c>
    </row>
    <row r="14" spans="2:11" ht="21" customHeight="1">
      <c r="B14" s="19" t="s">
        <v>14</v>
      </c>
      <c r="C14" s="20"/>
      <c r="D14" s="21">
        <f t="shared" si="0"/>
        <v>140392</v>
      </c>
      <c r="E14" s="22">
        <f>D14/D5*100</f>
        <v>61.462487796549325</v>
      </c>
      <c r="F14" s="23">
        <f>SUM(F15:F21)</f>
        <v>76285</v>
      </c>
      <c r="G14" s="23">
        <f>SUM(G15:G21)</f>
        <v>64107</v>
      </c>
      <c r="H14" s="23">
        <f t="shared" si="1"/>
        <v>137287</v>
      </c>
      <c r="I14" s="22">
        <f>H14/H5*100</f>
        <v>62.03660189787619</v>
      </c>
      <c r="J14" s="23">
        <f>SUM(J15:J21)</f>
        <v>71859</v>
      </c>
      <c r="K14" s="23">
        <f>SUM(K15:K21)</f>
        <v>65428</v>
      </c>
    </row>
    <row r="15" spans="2:11" ht="13.5" customHeight="1">
      <c r="B15" s="25"/>
      <c r="C15" s="26" t="s">
        <v>15</v>
      </c>
      <c r="D15" s="21">
        <f t="shared" si="0"/>
        <v>2095</v>
      </c>
      <c r="E15" s="22">
        <f>D15/D5*100</f>
        <v>0.9171741405049493</v>
      </c>
      <c r="F15" s="24">
        <v>1874</v>
      </c>
      <c r="G15" s="24">
        <v>221</v>
      </c>
      <c r="H15" s="23">
        <f t="shared" si="1"/>
        <v>2004</v>
      </c>
      <c r="I15" s="22">
        <f>H15/H5*100</f>
        <v>0.9055580659737913</v>
      </c>
      <c r="J15" s="24">
        <v>1812</v>
      </c>
      <c r="K15" s="24">
        <v>192</v>
      </c>
    </row>
    <row r="16" spans="2:11" ht="13.5" customHeight="1">
      <c r="B16" s="19"/>
      <c r="C16" s="20" t="s">
        <v>16</v>
      </c>
      <c r="D16" s="21">
        <f t="shared" si="0"/>
        <v>14541</v>
      </c>
      <c r="E16" s="22">
        <f>D16/D5*100</f>
        <v>6.365932781423613</v>
      </c>
      <c r="F16" s="24">
        <v>12220</v>
      </c>
      <c r="G16" s="24">
        <v>2321</v>
      </c>
      <c r="H16" s="23">
        <f t="shared" si="1"/>
        <v>13826</v>
      </c>
      <c r="I16" s="22">
        <f>H16/H5*100</f>
        <v>6.247627654767284</v>
      </c>
      <c r="J16" s="24">
        <v>11438</v>
      </c>
      <c r="K16" s="24">
        <v>2388</v>
      </c>
    </row>
    <row r="17" spans="2:11" ht="13.5" customHeight="1">
      <c r="B17" s="19"/>
      <c r="C17" s="20" t="s">
        <v>17</v>
      </c>
      <c r="D17" s="21">
        <f t="shared" si="0"/>
        <v>58792</v>
      </c>
      <c r="E17" s="22">
        <f>D17/D5*100</f>
        <v>25.738664471869676</v>
      </c>
      <c r="F17" s="24">
        <v>28764</v>
      </c>
      <c r="G17" s="24">
        <v>30028</v>
      </c>
      <c r="H17" s="23">
        <f t="shared" si="1"/>
        <v>54058</v>
      </c>
      <c r="I17" s="22">
        <f>H17/H5*100</f>
        <v>24.42747401717126</v>
      </c>
      <c r="J17" s="24">
        <v>25204</v>
      </c>
      <c r="K17" s="24">
        <v>28854</v>
      </c>
    </row>
    <row r="18" spans="2:11" ht="13.5" customHeight="1">
      <c r="B18" s="19"/>
      <c r="C18" s="20" t="s">
        <v>27</v>
      </c>
      <c r="D18" s="21">
        <f t="shared" si="0"/>
        <v>7020</v>
      </c>
      <c r="E18" s="22">
        <f>D18/D5*100</f>
        <v>3.0732995066084694</v>
      </c>
      <c r="F18" s="24">
        <v>3252</v>
      </c>
      <c r="G18" s="24">
        <v>3768</v>
      </c>
      <c r="H18" s="23">
        <f t="shared" si="1"/>
        <v>6183</v>
      </c>
      <c r="I18" s="22">
        <f>H18/H5*100</f>
        <v>2.7939448712155444</v>
      </c>
      <c r="J18" s="24">
        <v>2853</v>
      </c>
      <c r="K18" s="24">
        <v>3330</v>
      </c>
    </row>
    <row r="19" spans="2:11" ht="13.5" customHeight="1">
      <c r="B19" s="19"/>
      <c r="C19" s="20" t="s">
        <v>18</v>
      </c>
      <c r="D19" s="21">
        <f t="shared" si="0"/>
        <v>2140</v>
      </c>
      <c r="E19" s="22">
        <f>D19/D5*100</f>
        <v>0.9368747783678241</v>
      </c>
      <c r="F19" s="24">
        <v>1349</v>
      </c>
      <c r="G19" s="24">
        <v>791</v>
      </c>
      <c r="H19" s="23">
        <f t="shared" si="1"/>
        <v>2162</v>
      </c>
      <c r="I19" s="22">
        <f>H19/H5*100</f>
        <v>0.9769543605964754</v>
      </c>
      <c r="J19" s="24">
        <v>1335</v>
      </c>
      <c r="K19" s="24">
        <v>827</v>
      </c>
    </row>
    <row r="20" spans="2:11" ht="13.5" customHeight="1">
      <c r="B20" s="19"/>
      <c r="C20" s="20" t="s">
        <v>19</v>
      </c>
      <c r="D20" s="21">
        <f t="shared" si="0"/>
        <v>50421</v>
      </c>
      <c r="E20" s="22">
        <f>D20/D5*100</f>
        <v>22.073908037422456</v>
      </c>
      <c r="F20" s="24">
        <v>24246</v>
      </c>
      <c r="G20" s="24">
        <v>26175</v>
      </c>
      <c r="H20" s="23">
        <f t="shared" si="1"/>
        <v>53646</v>
      </c>
      <c r="I20" s="22">
        <f>H20/H5*100</f>
        <v>24.241301400813377</v>
      </c>
      <c r="J20" s="24">
        <v>24744</v>
      </c>
      <c r="K20" s="24">
        <v>28902</v>
      </c>
    </row>
    <row r="21" spans="2:11" ht="13.5" customHeight="1">
      <c r="B21" s="19"/>
      <c r="C21" s="20" t="s">
        <v>20</v>
      </c>
      <c r="D21" s="21">
        <f t="shared" si="0"/>
        <v>5383</v>
      </c>
      <c r="E21" s="22">
        <f>D21/D5*100</f>
        <v>2.356634080352335</v>
      </c>
      <c r="F21" s="24">
        <v>4580</v>
      </c>
      <c r="G21" s="24">
        <v>803</v>
      </c>
      <c r="H21" s="23">
        <f t="shared" si="1"/>
        <v>5408</v>
      </c>
      <c r="I21" s="22">
        <f>H21/H5*100</f>
        <v>2.4437415273384544</v>
      </c>
      <c r="J21" s="24">
        <v>4473</v>
      </c>
      <c r="K21" s="24">
        <v>935</v>
      </c>
    </row>
    <row r="22" spans="1:11" ht="21" customHeight="1">
      <c r="A22" s="27"/>
      <c r="B22" s="28" t="s">
        <v>21</v>
      </c>
      <c r="C22" s="29"/>
      <c r="D22" s="30">
        <f t="shared" si="0"/>
        <v>2296</v>
      </c>
      <c r="E22" s="31">
        <f>D22/D5*100</f>
        <v>1.0051703229591233</v>
      </c>
      <c r="F22" s="32">
        <v>1217</v>
      </c>
      <c r="G22" s="32">
        <v>1079</v>
      </c>
      <c r="H22" s="33">
        <f t="shared" si="1"/>
        <v>5234</v>
      </c>
      <c r="I22" s="31">
        <f>H22/H5*100</f>
        <v>2.3651152281970176</v>
      </c>
      <c r="J22" s="32">
        <v>2818</v>
      </c>
      <c r="K22" s="32">
        <v>2416</v>
      </c>
    </row>
    <row r="23" spans="2:11" s="3" customFormat="1" ht="15" customHeight="1">
      <c r="B23" s="34" t="s">
        <v>22</v>
      </c>
      <c r="C23" s="34"/>
      <c r="D23" s="34"/>
      <c r="E23" s="34"/>
      <c r="F23" s="34"/>
      <c r="G23" s="34"/>
      <c r="I23" s="35"/>
      <c r="J23" s="35"/>
      <c r="K23" s="36" t="s">
        <v>28</v>
      </c>
    </row>
  </sheetData>
  <mergeCells count="1">
    <mergeCell ref="A3:C4"/>
  </mergeCells>
  <printOptions/>
  <pageMargins left="0.5118110236220472" right="0.3937007874015748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2006-04-17T01:15:31Z</dcterms:created>
  <dcterms:modified xsi:type="dcterms:W3CDTF">2008-07-02T00:45:54Z</dcterms:modified>
  <cp:category/>
  <cp:version/>
  <cp:contentType/>
  <cp:contentStatus/>
</cp:coreProperties>
</file>