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21" sheetId="1" r:id="rId1"/>
  </sheets>
  <externalReferences>
    <externalReference r:id="rId4"/>
  </externalReferences>
  <definedNames>
    <definedName name="_xlnm.Print_Area">'/tmp/tmpqsh6jjby\原稿\庁内照会\[00情報化推進室.xls]２－５'!$A$1:$H$13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<sst xmlns="http://schemas.openxmlformats.org/spreadsheetml/2006/main" count="64" uniqueCount="40">
  <si>
    <t>総   数</t>
  </si>
  <si>
    <t>非親族</t>
  </si>
  <si>
    <t>単  独</t>
  </si>
  <si>
    <t>世　帯</t>
  </si>
  <si>
    <t>世  帯</t>
  </si>
  <si>
    <t>一 般 世 帯 数</t>
  </si>
  <si>
    <t>一般世帯人員</t>
  </si>
  <si>
    <t>１世帯当たり親族人員</t>
  </si>
  <si>
    <t xml:space="preserve">(再 掲)  </t>
  </si>
  <si>
    <t xml:space="preserve">  世 帯 人 員</t>
  </si>
  <si>
    <t>２－２１  家族類型別世帯数</t>
  </si>
  <si>
    <t>（平成12年10月１日現在）</t>
  </si>
  <si>
    <t>区       分</t>
  </si>
  <si>
    <t xml:space="preserve">親                  族 </t>
  </si>
  <si>
    <t xml:space="preserve"> 世                  帯</t>
  </si>
  <si>
    <t>核家族世帯</t>
  </si>
  <si>
    <t>そ  の  他  の  親  族  世  帯</t>
  </si>
  <si>
    <t>総   数</t>
  </si>
  <si>
    <t>夫  婦のみの世帯</t>
  </si>
  <si>
    <t>夫婦と  子供から成る世帯</t>
  </si>
  <si>
    <t>男親と子供から成る世帯</t>
  </si>
  <si>
    <t>女親と子供から成る世帯</t>
  </si>
  <si>
    <t>夫婦と両親から成る世帯</t>
  </si>
  <si>
    <t>夫婦と  片親から成る世帯</t>
  </si>
  <si>
    <t>夫婦、子供と両親から成る世帯</t>
  </si>
  <si>
    <t>夫婦、子供と片親から成る世帯</t>
  </si>
  <si>
    <t>夫婦と  他の親族から成る    世帯</t>
  </si>
  <si>
    <t>夫婦、子供と他の親族から成る世帯</t>
  </si>
  <si>
    <t>夫婦、  親と他の親族から成る世帯</t>
  </si>
  <si>
    <t>夫婦、子供、親と他の親族から成る世帯</t>
  </si>
  <si>
    <t>兄弟姉妹からのみ成る世帯</t>
  </si>
  <si>
    <t>他に分類されない親族世帯</t>
  </si>
  <si>
    <t>親 族 人 員</t>
  </si>
  <si>
    <t>６歳未満親族のいる
　　　一般世帯</t>
  </si>
  <si>
    <t xml:space="preserve">  世  帯  数</t>
  </si>
  <si>
    <t>-</t>
  </si>
  <si>
    <t xml:space="preserve">  ６歳未満親族人員</t>
  </si>
  <si>
    <t>18歳未満親族のいる
　　　一般世帯</t>
  </si>
  <si>
    <t xml:space="preserve">  18歳未満親族人員</t>
  </si>
  <si>
    <t>資料：政策推進室　統計担当「国勢調査」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</si>
</sst>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distributed"/>
    </xf>
    <xf numFmtId="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distributed" wrapText="1"/>
    </xf>
    <xf numFmtId="0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distributed" wrapText="1"/>
    </xf>
    <xf numFmtId="0" fontId="9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11" fillId="0" borderId="0" xfId="0" applyNumberFormat="1" applyFont="1" applyBorder="1" applyAlignment="1">
      <alignment horizontal="distributed"/>
    </xf>
    <xf numFmtId="0" fontId="11" fillId="0" borderId="11" xfId="0" applyNumberFormat="1" applyFont="1" applyBorder="1" applyAlignment="1">
      <alignment horizontal="distributed"/>
    </xf>
    <xf numFmtId="0" fontId="9" fillId="0" borderId="0" xfId="0" applyNumberFormat="1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09765625" style="2" customWidth="1"/>
    <col min="2" max="2" width="16.59765625" style="2" customWidth="1"/>
    <col min="3" max="5" width="8.09765625" style="2" customWidth="1"/>
    <col min="6" max="6" width="6.69921875" style="2" customWidth="1"/>
    <col min="7" max="7" width="7.69921875" style="2" customWidth="1"/>
    <col min="8" max="9" width="6.69921875" style="2" customWidth="1"/>
    <col min="10" max="10" width="7.69921875" style="2" customWidth="1"/>
    <col min="11" max="11" width="6.69921875" style="2" customWidth="1"/>
    <col min="12" max="20" width="7.69921875" style="2" customWidth="1"/>
    <col min="21" max="22" width="8" style="2" customWidth="1"/>
    <col min="23" max="23" width="6.69921875" style="2" customWidth="1"/>
    <col min="24" max="16384" width="10.69921875" style="2" customWidth="1"/>
  </cols>
  <sheetData>
    <row r="1" ht="15.75" customHeight="1">
      <c r="A1" s="1" t="s">
        <v>10</v>
      </c>
    </row>
    <row r="2" spans="20:22" ht="15.75" customHeight="1">
      <c r="T2" s="3"/>
      <c r="U2" s="3"/>
      <c r="V2" s="4" t="s">
        <v>11</v>
      </c>
    </row>
    <row r="3" spans="1:22" ht="17.25" customHeight="1">
      <c r="A3" s="49" t="s">
        <v>12</v>
      </c>
      <c r="B3" s="50"/>
      <c r="C3" s="57" t="s">
        <v>0</v>
      </c>
      <c r="D3" s="5"/>
      <c r="E3" s="6"/>
      <c r="F3" s="5"/>
      <c r="G3" s="5" t="s">
        <v>13</v>
      </c>
      <c r="H3" s="5"/>
      <c r="I3" s="5"/>
      <c r="J3" s="5"/>
      <c r="K3" s="5"/>
      <c r="L3" s="5"/>
      <c r="M3" s="5"/>
      <c r="N3" s="5" t="s">
        <v>14</v>
      </c>
      <c r="O3" s="5"/>
      <c r="P3" s="5"/>
      <c r="Q3" s="5"/>
      <c r="R3" s="5"/>
      <c r="S3" s="5"/>
      <c r="T3" s="5"/>
      <c r="U3" s="7"/>
      <c r="V3" s="8"/>
    </row>
    <row r="4" spans="1:22" ht="17.25" customHeight="1">
      <c r="A4" s="51"/>
      <c r="B4" s="52"/>
      <c r="C4" s="58"/>
      <c r="D4" s="9"/>
      <c r="E4" s="10"/>
      <c r="F4" s="55" t="s">
        <v>15</v>
      </c>
      <c r="G4" s="56"/>
      <c r="H4" s="56"/>
      <c r="I4" s="11"/>
      <c r="J4" s="12"/>
      <c r="K4" s="13"/>
      <c r="L4" s="55" t="s">
        <v>16</v>
      </c>
      <c r="M4" s="56"/>
      <c r="N4" s="56"/>
      <c r="O4" s="56"/>
      <c r="P4" s="56"/>
      <c r="Q4" s="56"/>
      <c r="R4" s="56"/>
      <c r="S4" s="14"/>
      <c r="T4" s="15"/>
      <c r="U4" s="16"/>
      <c r="V4" s="17"/>
    </row>
    <row r="5" spans="1:22" ht="17.25" customHeight="1">
      <c r="A5" s="51"/>
      <c r="B5" s="52"/>
      <c r="C5" s="58"/>
      <c r="D5" s="47" t="s">
        <v>17</v>
      </c>
      <c r="E5" s="60" t="s">
        <v>0</v>
      </c>
      <c r="F5" s="38" t="s">
        <v>18</v>
      </c>
      <c r="G5" s="38" t="s">
        <v>19</v>
      </c>
      <c r="H5" s="38" t="s">
        <v>20</v>
      </c>
      <c r="I5" s="38" t="s">
        <v>21</v>
      </c>
      <c r="J5" s="60" t="s">
        <v>0</v>
      </c>
      <c r="K5" s="38" t="s">
        <v>22</v>
      </c>
      <c r="L5" s="38" t="s">
        <v>23</v>
      </c>
      <c r="M5" s="38" t="s">
        <v>24</v>
      </c>
      <c r="N5" s="38" t="s">
        <v>25</v>
      </c>
      <c r="O5" s="38" t="s">
        <v>26</v>
      </c>
      <c r="P5" s="38" t="s">
        <v>27</v>
      </c>
      <c r="Q5" s="38" t="s">
        <v>28</v>
      </c>
      <c r="R5" s="38" t="s">
        <v>29</v>
      </c>
      <c r="S5" s="38" t="s">
        <v>30</v>
      </c>
      <c r="T5" s="38" t="s">
        <v>31</v>
      </c>
      <c r="U5" s="16" t="s">
        <v>1</v>
      </c>
      <c r="V5" s="17" t="s">
        <v>2</v>
      </c>
    </row>
    <row r="6" spans="1:22" ht="17.25" customHeight="1">
      <c r="A6" s="51"/>
      <c r="B6" s="52"/>
      <c r="C6" s="58"/>
      <c r="D6" s="47"/>
      <c r="E6" s="61"/>
      <c r="F6" s="39"/>
      <c r="G6" s="39"/>
      <c r="H6" s="39"/>
      <c r="I6" s="39"/>
      <c r="J6" s="61"/>
      <c r="K6" s="39"/>
      <c r="L6" s="39"/>
      <c r="M6" s="39"/>
      <c r="N6" s="39"/>
      <c r="O6" s="39"/>
      <c r="P6" s="39"/>
      <c r="Q6" s="39"/>
      <c r="R6" s="41"/>
      <c r="S6" s="39"/>
      <c r="T6" s="39"/>
      <c r="U6" s="16"/>
      <c r="V6" s="17"/>
    </row>
    <row r="7" spans="1:22" ht="17.25" customHeight="1">
      <c r="A7" s="51"/>
      <c r="B7" s="52"/>
      <c r="C7" s="58"/>
      <c r="D7" s="47"/>
      <c r="E7" s="61"/>
      <c r="F7" s="39"/>
      <c r="G7" s="39"/>
      <c r="H7" s="39"/>
      <c r="I7" s="39"/>
      <c r="J7" s="61"/>
      <c r="K7" s="39"/>
      <c r="L7" s="39"/>
      <c r="M7" s="39"/>
      <c r="N7" s="39"/>
      <c r="O7" s="39"/>
      <c r="P7" s="39"/>
      <c r="Q7" s="39"/>
      <c r="R7" s="41"/>
      <c r="S7" s="39"/>
      <c r="T7" s="39"/>
      <c r="U7" s="16" t="s">
        <v>3</v>
      </c>
      <c r="V7" s="17" t="s">
        <v>4</v>
      </c>
    </row>
    <row r="8" spans="1:22" ht="17.25" customHeight="1">
      <c r="A8" s="51"/>
      <c r="B8" s="52"/>
      <c r="C8" s="58"/>
      <c r="D8" s="47"/>
      <c r="E8" s="61"/>
      <c r="F8" s="39"/>
      <c r="G8" s="39"/>
      <c r="H8" s="39"/>
      <c r="I8" s="39"/>
      <c r="J8" s="61"/>
      <c r="K8" s="39"/>
      <c r="L8" s="39"/>
      <c r="M8" s="39"/>
      <c r="N8" s="39"/>
      <c r="O8" s="39"/>
      <c r="P8" s="39"/>
      <c r="Q8" s="39"/>
      <c r="R8" s="41"/>
      <c r="S8" s="39"/>
      <c r="T8" s="39"/>
      <c r="U8" s="16"/>
      <c r="V8" s="17"/>
    </row>
    <row r="9" spans="1:22" ht="17.25" customHeight="1">
      <c r="A9" s="53"/>
      <c r="B9" s="54"/>
      <c r="C9" s="59"/>
      <c r="D9" s="48"/>
      <c r="E9" s="62"/>
      <c r="F9" s="40"/>
      <c r="G9" s="40"/>
      <c r="H9" s="40"/>
      <c r="I9" s="40"/>
      <c r="J9" s="62"/>
      <c r="K9" s="40"/>
      <c r="L9" s="40"/>
      <c r="M9" s="40"/>
      <c r="N9" s="40"/>
      <c r="O9" s="40"/>
      <c r="P9" s="40"/>
      <c r="Q9" s="40"/>
      <c r="R9" s="42"/>
      <c r="S9" s="40"/>
      <c r="T9" s="40"/>
      <c r="U9" s="18"/>
      <c r="V9" s="19"/>
    </row>
    <row r="10" spans="1:22" ht="17.25" customHeight="1">
      <c r="A10" s="45" t="s">
        <v>5</v>
      </c>
      <c r="B10" s="46"/>
      <c r="C10" s="20">
        <f>SUM(D10+U10+V10)</f>
        <v>169599</v>
      </c>
      <c r="D10" s="20">
        <f>SUM(E10+J10)</f>
        <v>130784</v>
      </c>
      <c r="E10" s="20">
        <f>SUM(F10:I10)</f>
        <v>108520</v>
      </c>
      <c r="F10" s="21">
        <v>33560</v>
      </c>
      <c r="G10" s="21">
        <v>61187</v>
      </c>
      <c r="H10" s="21">
        <v>2022</v>
      </c>
      <c r="I10" s="21">
        <v>11751</v>
      </c>
      <c r="J10" s="20">
        <f>SUM(K10:T10)</f>
        <v>22264</v>
      </c>
      <c r="K10" s="21">
        <v>660</v>
      </c>
      <c r="L10" s="21">
        <v>2552</v>
      </c>
      <c r="M10" s="21">
        <v>4740</v>
      </c>
      <c r="N10" s="21">
        <v>8310</v>
      </c>
      <c r="O10" s="21">
        <v>417</v>
      </c>
      <c r="P10" s="21">
        <v>1301</v>
      </c>
      <c r="Q10" s="21">
        <v>302</v>
      </c>
      <c r="R10" s="21">
        <v>1155</v>
      </c>
      <c r="S10" s="21">
        <v>876</v>
      </c>
      <c r="T10" s="21">
        <v>1951</v>
      </c>
      <c r="U10" s="21">
        <v>613</v>
      </c>
      <c r="V10" s="21">
        <v>38202</v>
      </c>
    </row>
    <row r="11" spans="1:22" ht="17.25" customHeight="1">
      <c r="A11" s="45" t="s">
        <v>6</v>
      </c>
      <c r="B11" s="46"/>
      <c r="C11" s="20">
        <f>SUM(D11+U11+V11)</f>
        <v>472793</v>
      </c>
      <c r="D11" s="20">
        <f>SUM(E11+J11)</f>
        <v>433351</v>
      </c>
      <c r="E11" s="20">
        <f>SUM(F11:I11)</f>
        <v>328304</v>
      </c>
      <c r="F11" s="21">
        <v>67179</v>
      </c>
      <c r="G11" s="21">
        <v>227660</v>
      </c>
      <c r="H11" s="21">
        <v>4875</v>
      </c>
      <c r="I11" s="21">
        <v>28590</v>
      </c>
      <c r="J11" s="20">
        <f>SUM(K11:T11)</f>
        <v>105047</v>
      </c>
      <c r="K11" s="21">
        <v>2641</v>
      </c>
      <c r="L11" s="21">
        <v>7666</v>
      </c>
      <c r="M11" s="21">
        <v>28835</v>
      </c>
      <c r="N11" s="21">
        <v>40551</v>
      </c>
      <c r="O11" s="21">
        <v>1334</v>
      </c>
      <c r="P11" s="21">
        <v>6184</v>
      </c>
      <c r="Q11" s="21">
        <v>1482</v>
      </c>
      <c r="R11" s="21">
        <v>7758</v>
      </c>
      <c r="S11" s="21">
        <v>1879</v>
      </c>
      <c r="T11" s="21">
        <v>6717</v>
      </c>
      <c r="U11" s="21">
        <v>1240</v>
      </c>
      <c r="V11" s="21">
        <v>38202</v>
      </c>
    </row>
    <row r="12" spans="1:22" ht="17.25" customHeight="1">
      <c r="A12" s="45" t="s">
        <v>32</v>
      </c>
      <c r="B12" s="46"/>
      <c r="C12" s="20">
        <f>SUM(D12+U12+V12)</f>
        <v>471835</v>
      </c>
      <c r="D12" s="20">
        <f>SUM(E12+J12)</f>
        <v>433020</v>
      </c>
      <c r="E12" s="20">
        <f>SUM(F12:I12)</f>
        <v>328064</v>
      </c>
      <c r="F12" s="21">
        <v>67120</v>
      </c>
      <c r="G12" s="21">
        <v>227607</v>
      </c>
      <c r="H12" s="21">
        <v>4830</v>
      </c>
      <c r="I12" s="21">
        <v>28507</v>
      </c>
      <c r="J12" s="20">
        <f>SUM(K12:T12)</f>
        <v>104956</v>
      </c>
      <c r="K12" s="21">
        <v>2640</v>
      </c>
      <c r="L12" s="21">
        <v>7656</v>
      </c>
      <c r="M12" s="21">
        <v>28835</v>
      </c>
      <c r="N12" s="21">
        <v>40534</v>
      </c>
      <c r="O12" s="21">
        <v>1334</v>
      </c>
      <c r="P12" s="21">
        <v>6179</v>
      </c>
      <c r="Q12" s="21">
        <v>1477</v>
      </c>
      <c r="R12" s="21">
        <v>7750</v>
      </c>
      <c r="S12" s="21">
        <v>1864</v>
      </c>
      <c r="T12" s="21">
        <v>6687</v>
      </c>
      <c r="U12" s="21">
        <v>613</v>
      </c>
      <c r="V12" s="21">
        <v>38202</v>
      </c>
    </row>
    <row r="13" spans="1:22" ht="17.25" customHeight="1">
      <c r="A13" s="43" t="s">
        <v>7</v>
      </c>
      <c r="B13" s="44"/>
      <c r="C13" s="22">
        <f aca="true" t="shared" si="0" ref="C13:V13">C12/C10</f>
        <v>2.782062394235815</v>
      </c>
      <c r="D13" s="22">
        <f t="shared" si="0"/>
        <v>3.310955468558845</v>
      </c>
      <c r="E13" s="22">
        <f t="shared" si="0"/>
        <v>3.0230740877257647</v>
      </c>
      <c r="F13" s="22">
        <f t="shared" si="0"/>
        <v>2</v>
      </c>
      <c r="G13" s="22">
        <f t="shared" si="0"/>
        <v>3.7198587935345744</v>
      </c>
      <c r="H13" s="22">
        <f t="shared" si="0"/>
        <v>2.3887240356083086</v>
      </c>
      <c r="I13" s="22">
        <f t="shared" si="0"/>
        <v>2.425921198195898</v>
      </c>
      <c r="J13" s="22">
        <f t="shared" si="0"/>
        <v>4.714157384117859</v>
      </c>
      <c r="K13" s="22">
        <f t="shared" si="0"/>
        <v>4</v>
      </c>
      <c r="L13" s="22">
        <f t="shared" si="0"/>
        <v>3</v>
      </c>
      <c r="M13" s="22">
        <f t="shared" si="0"/>
        <v>6.083333333333333</v>
      </c>
      <c r="N13" s="22">
        <f t="shared" si="0"/>
        <v>4.877737665463298</v>
      </c>
      <c r="O13" s="22">
        <f t="shared" si="0"/>
        <v>3.199040767386091</v>
      </c>
      <c r="P13" s="22">
        <f t="shared" si="0"/>
        <v>4.749423520368947</v>
      </c>
      <c r="Q13" s="22">
        <f t="shared" si="0"/>
        <v>4.8907284768211925</v>
      </c>
      <c r="R13" s="22">
        <f t="shared" si="0"/>
        <v>6.70995670995671</v>
      </c>
      <c r="S13" s="22">
        <f t="shared" si="0"/>
        <v>2.127853881278539</v>
      </c>
      <c r="T13" s="22">
        <f t="shared" si="0"/>
        <v>3.4274730907227062</v>
      </c>
      <c r="U13" s="22">
        <f t="shared" si="0"/>
        <v>1</v>
      </c>
      <c r="V13" s="22">
        <f t="shared" si="0"/>
        <v>1</v>
      </c>
    </row>
    <row r="14" spans="1:22" ht="21" customHeight="1">
      <c r="A14" s="23" t="s">
        <v>8</v>
      </c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2:22" ht="24" customHeight="1">
      <c r="B15" s="25" t="s">
        <v>33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ht="17.25" customHeight="1">
      <c r="B16" s="26" t="s">
        <v>34</v>
      </c>
      <c r="C16" s="20">
        <f>SUM(D16+U16+V16)</f>
        <v>23840</v>
      </c>
      <c r="D16" s="20">
        <f>SUM(E16+J16)</f>
        <v>23840</v>
      </c>
      <c r="E16" s="20">
        <f>SUM(F16:I16)</f>
        <v>19921</v>
      </c>
      <c r="F16" s="27" t="s">
        <v>35</v>
      </c>
      <c r="G16" s="21">
        <v>18984</v>
      </c>
      <c r="H16" s="21">
        <v>52</v>
      </c>
      <c r="I16" s="21">
        <v>885</v>
      </c>
      <c r="J16" s="20">
        <f>SUM(K16:T16)</f>
        <v>3919</v>
      </c>
      <c r="K16" s="27" t="s">
        <v>35</v>
      </c>
      <c r="L16" s="27" t="s">
        <v>35</v>
      </c>
      <c r="M16" s="21">
        <v>1416</v>
      </c>
      <c r="N16" s="21">
        <v>1229</v>
      </c>
      <c r="O16" s="21">
        <v>28</v>
      </c>
      <c r="P16" s="21">
        <v>363</v>
      </c>
      <c r="Q16" s="21">
        <v>21</v>
      </c>
      <c r="R16" s="21">
        <v>655</v>
      </c>
      <c r="S16" s="27" t="s">
        <v>35</v>
      </c>
      <c r="T16" s="21">
        <v>207</v>
      </c>
      <c r="U16" s="27" t="s">
        <v>35</v>
      </c>
      <c r="V16" s="27" t="s">
        <v>35</v>
      </c>
    </row>
    <row r="17" spans="2:22" ht="17.25" customHeight="1">
      <c r="B17" s="26" t="s">
        <v>9</v>
      </c>
      <c r="C17" s="20">
        <f>SUM(D17+U17+V17)</f>
        <v>96657</v>
      </c>
      <c r="D17" s="20">
        <f>SUM(E17+J17)</f>
        <v>96657</v>
      </c>
      <c r="E17" s="20">
        <f>SUM(F17:I17)</f>
        <v>74369</v>
      </c>
      <c r="F17" s="27" t="s">
        <v>35</v>
      </c>
      <c r="G17" s="21">
        <v>71744</v>
      </c>
      <c r="H17" s="21">
        <v>154</v>
      </c>
      <c r="I17" s="21">
        <v>2471</v>
      </c>
      <c r="J17" s="20">
        <f>SUM(K17:T17)</f>
        <v>22288</v>
      </c>
      <c r="K17" s="27" t="s">
        <v>35</v>
      </c>
      <c r="L17" s="27" t="s">
        <v>35</v>
      </c>
      <c r="M17" s="21">
        <v>8599</v>
      </c>
      <c r="N17" s="21">
        <v>6299</v>
      </c>
      <c r="O17" s="21">
        <v>113</v>
      </c>
      <c r="P17" s="21">
        <v>1826</v>
      </c>
      <c r="Q17" s="21">
        <v>141</v>
      </c>
      <c r="R17" s="21">
        <v>4490</v>
      </c>
      <c r="S17" s="27" t="s">
        <v>35</v>
      </c>
      <c r="T17" s="21">
        <v>820</v>
      </c>
      <c r="U17" s="27" t="s">
        <v>35</v>
      </c>
      <c r="V17" s="27" t="s">
        <v>35</v>
      </c>
    </row>
    <row r="18" spans="2:22" ht="17.25" customHeight="1">
      <c r="B18" s="26" t="s">
        <v>36</v>
      </c>
      <c r="C18" s="20">
        <f>SUM(D18+U18+V18)</f>
        <v>32086</v>
      </c>
      <c r="D18" s="20">
        <f>SUM(E18+J18)</f>
        <v>32086</v>
      </c>
      <c r="E18" s="20">
        <f>SUM(F18:I18)</f>
        <v>26813</v>
      </c>
      <c r="F18" s="27" t="s">
        <v>35</v>
      </c>
      <c r="G18" s="21">
        <v>25686</v>
      </c>
      <c r="H18" s="21">
        <v>59</v>
      </c>
      <c r="I18" s="21">
        <v>1068</v>
      </c>
      <c r="J18" s="20">
        <f>SUM(K18:T18)</f>
        <v>5273</v>
      </c>
      <c r="K18" s="27" t="s">
        <v>35</v>
      </c>
      <c r="L18" s="27" t="s">
        <v>35</v>
      </c>
      <c r="M18" s="21">
        <v>1932</v>
      </c>
      <c r="N18" s="21">
        <v>1659</v>
      </c>
      <c r="O18" s="21">
        <v>32</v>
      </c>
      <c r="P18" s="21">
        <v>441</v>
      </c>
      <c r="Q18" s="21">
        <v>25</v>
      </c>
      <c r="R18" s="21">
        <v>939</v>
      </c>
      <c r="S18" s="27" t="s">
        <v>35</v>
      </c>
      <c r="T18" s="21">
        <v>245</v>
      </c>
      <c r="U18" s="27" t="s">
        <v>35</v>
      </c>
      <c r="V18" s="27" t="s">
        <v>35</v>
      </c>
    </row>
    <row r="19" spans="2:22" ht="8.25" customHeight="1">
      <c r="B19" s="26"/>
      <c r="C19" s="20"/>
      <c r="D19" s="20"/>
      <c r="E19" s="20"/>
      <c r="F19" s="27"/>
      <c r="G19" s="21"/>
      <c r="H19" s="21"/>
      <c r="I19" s="21"/>
      <c r="J19" s="20"/>
      <c r="K19" s="27"/>
      <c r="L19" s="27"/>
      <c r="M19" s="21"/>
      <c r="N19" s="21"/>
      <c r="O19" s="21"/>
      <c r="P19" s="21"/>
      <c r="Q19" s="21"/>
      <c r="R19" s="21"/>
      <c r="S19" s="27"/>
      <c r="T19" s="21"/>
      <c r="U19" s="27"/>
      <c r="V19" s="27"/>
    </row>
    <row r="20" spans="2:22" ht="24" customHeight="1">
      <c r="B20" s="28" t="s">
        <v>37</v>
      </c>
      <c r="C20" s="20"/>
      <c r="D20" s="20"/>
      <c r="E20" s="20"/>
      <c r="F20" s="21"/>
      <c r="G20" s="21"/>
      <c r="H20" s="21"/>
      <c r="I20" s="21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2:22" ht="17.25" customHeight="1">
      <c r="B21" s="26" t="s">
        <v>34</v>
      </c>
      <c r="C21" s="20">
        <f>SUM(D21+U21+V21)</f>
        <v>53260</v>
      </c>
      <c r="D21" s="20">
        <f>SUM(E21+J21)</f>
        <v>53189</v>
      </c>
      <c r="E21" s="20">
        <f>SUM(F21:I21)</f>
        <v>41480</v>
      </c>
      <c r="F21" s="21">
        <v>6</v>
      </c>
      <c r="G21" s="21">
        <v>37493</v>
      </c>
      <c r="H21" s="21">
        <v>430</v>
      </c>
      <c r="I21" s="21">
        <v>3551</v>
      </c>
      <c r="J21" s="20">
        <f>SUM(K21:T21)</f>
        <v>11709</v>
      </c>
      <c r="K21" s="27">
        <v>1</v>
      </c>
      <c r="L21" s="27" t="s">
        <v>35</v>
      </c>
      <c r="M21" s="21">
        <v>3908</v>
      </c>
      <c r="N21" s="21">
        <v>4719</v>
      </c>
      <c r="O21" s="21">
        <v>110</v>
      </c>
      <c r="P21" s="21">
        <v>974</v>
      </c>
      <c r="Q21" s="21">
        <v>52</v>
      </c>
      <c r="R21" s="21">
        <v>1030</v>
      </c>
      <c r="S21" s="21">
        <v>38</v>
      </c>
      <c r="T21" s="21">
        <v>877</v>
      </c>
      <c r="U21" s="21">
        <v>2</v>
      </c>
      <c r="V21" s="21">
        <v>69</v>
      </c>
    </row>
    <row r="22" spans="2:22" ht="17.25" customHeight="1">
      <c r="B22" s="26" t="s">
        <v>9</v>
      </c>
      <c r="C22" s="20">
        <f>SUM(D22+U22+V22)</f>
        <v>222688</v>
      </c>
      <c r="D22" s="20">
        <f>SUM(E22+J22)</f>
        <v>222615</v>
      </c>
      <c r="E22" s="20">
        <f>SUM(F22:I22)</f>
        <v>158147</v>
      </c>
      <c r="F22" s="21">
        <v>12</v>
      </c>
      <c r="G22" s="21">
        <v>146904</v>
      </c>
      <c r="H22" s="21">
        <v>1232</v>
      </c>
      <c r="I22" s="21">
        <v>9999</v>
      </c>
      <c r="J22" s="20">
        <f>SUM(K22:T22)</f>
        <v>64468</v>
      </c>
      <c r="K22" s="27">
        <v>4</v>
      </c>
      <c r="L22" s="27" t="s">
        <v>35</v>
      </c>
      <c r="M22" s="21">
        <v>24184</v>
      </c>
      <c r="N22" s="21">
        <v>24409</v>
      </c>
      <c r="O22" s="21">
        <v>389</v>
      </c>
      <c r="P22" s="21">
        <v>4729</v>
      </c>
      <c r="Q22" s="21">
        <v>293</v>
      </c>
      <c r="R22" s="21">
        <v>7031</v>
      </c>
      <c r="S22" s="21">
        <v>91</v>
      </c>
      <c r="T22" s="21">
        <v>3338</v>
      </c>
      <c r="U22" s="21">
        <v>4</v>
      </c>
      <c r="V22" s="21">
        <v>69</v>
      </c>
    </row>
    <row r="23" spans="1:22" ht="17.25" customHeight="1">
      <c r="A23" s="29"/>
      <c r="B23" s="30" t="s">
        <v>38</v>
      </c>
      <c r="C23" s="31">
        <f>SUM(D23+U23+V23)</f>
        <v>94334</v>
      </c>
      <c r="D23" s="31">
        <f>SUM(E23+J23)</f>
        <v>94263</v>
      </c>
      <c r="E23" s="31">
        <f>SUM(F23:I23)</f>
        <v>72538</v>
      </c>
      <c r="F23" s="32">
        <v>6</v>
      </c>
      <c r="G23" s="32">
        <v>66233</v>
      </c>
      <c r="H23" s="32">
        <v>657</v>
      </c>
      <c r="I23" s="32">
        <v>5642</v>
      </c>
      <c r="J23" s="31">
        <f>SUM(K23:T23)</f>
        <v>21725</v>
      </c>
      <c r="K23" s="33">
        <v>1</v>
      </c>
      <c r="L23" s="33" t="s">
        <v>35</v>
      </c>
      <c r="M23" s="32">
        <v>7899</v>
      </c>
      <c r="N23" s="32">
        <v>8841</v>
      </c>
      <c r="O23" s="32">
        <v>144</v>
      </c>
      <c r="P23" s="32">
        <v>1466</v>
      </c>
      <c r="Q23" s="32">
        <v>61</v>
      </c>
      <c r="R23" s="32">
        <v>1971</v>
      </c>
      <c r="S23" s="32">
        <v>45</v>
      </c>
      <c r="T23" s="32">
        <v>1297</v>
      </c>
      <c r="U23" s="32">
        <v>2</v>
      </c>
      <c r="V23" s="32">
        <v>69</v>
      </c>
    </row>
    <row r="24" spans="2:22" ht="15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S24" s="36"/>
      <c r="T24" s="36"/>
      <c r="U24" s="36"/>
      <c r="V24" s="37" t="s">
        <v>39</v>
      </c>
    </row>
  </sheetData>
  <mergeCells count="25">
    <mergeCell ref="H5:H9"/>
    <mergeCell ref="N5:N9"/>
    <mergeCell ref="K5:K9"/>
    <mergeCell ref="A3:B9"/>
    <mergeCell ref="L4:R4"/>
    <mergeCell ref="C3:C9"/>
    <mergeCell ref="F4:H4"/>
    <mergeCell ref="E5:E9"/>
    <mergeCell ref="J5:J9"/>
    <mergeCell ref="F5:F9"/>
    <mergeCell ref="G5:G9"/>
    <mergeCell ref="A13:B13"/>
    <mergeCell ref="A10:B10"/>
    <mergeCell ref="A11:B11"/>
    <mergeCell ref="A12:B12"/>
    <mergeCell ref="D5:D9"/>
    <mergeCell ref="T5:T9"/>
    <mergeCell ref="O5:O9"/>
    <mergeCell ref="P5:P9"/>
    <mergeCell ref="Q5:Q9"/>
    <mergeCell ref="S5:S9"/>
    <mergeCell ref="I5:I9"/>
    <mergeCell ref="L5:L9"/>
    <mergeCell ref="M5:M9"/>
    <mergeCell ref="R5:R9"/>
  </mergeCells>
  <printOptions/>
  <pageMargins left="0.5118110236220472" right="0.5118110236220472" top="0.62992125984251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2006-04-17T01:19:44Z</dcterms:created>
  <dcterms:modified xsi:type="dcterms:W3CDTF">2008-07-02T00:45:05Z</dcterms:modified>
  <cp:category/>
  <cp:version/>
  <cp:contentType/>
  <cp:contentStatus/>
</cp:coreProperties>
</file>