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0401" sheetId="1" r:id="rId1"/>
  </sheets>
  <externalReferences>
    <externalReference r:id="rId4"/>
  </externalReferences>
  <definedNames>
    <definedName name="_xlnm.Print_Area" localSheetId="0">'h01050401'!$A$1:$I$26</definedName>
    <definedName name="_xlnm.Print_Area">'/tmp/tmpfl45cy2s\原稿\庁内照会\[00情報化推進室.xls]４－８'!$1:$35</definedName>
  </definedNames>
  <calcPr fullCalcOnLoad="1"/>
</workbook>
</file>

<file path=xl/sharedStrings.xml><?xml version="1.0" encoding="utf-8"?>
<sst xmlns="http://schemas.openxmlformats.org/spreadsheetml/2006/main" count="38" uniqueCount="29">
  <si>
    <t>区      分</t>
  </si>
  <si>
    <t>総            数</t>
  </si>
  <si>
    <t>鉱            業</t>
  </si>
  <si>
    <t>建     設     業</t>
  </si>
  <si>
    <t>製     造     業</t>
  </si>
  <si>
    <t>電気･ガス･熱供給･水道業</t>
  </si>
  <si>
    <t>金 融 ･ 保 険 業</t>
  </si>
  <si>
    <t>不  動  産  業</t>
  </si>
  <si>
    <t>公           務</t>
  </si>
  <si>
    <t xml:space="preserve">４－１  産業大分類別事業所数及び従業者数  </t>
  </si>
  <si>
    <t>平 成 １３ 年</t>
  </si>
  <si>
    <t>１６ 年</t>
  </si>
  <si>
    <t>事業所</t>
  </si>
  <si>
    <t>従業者</t>
  </si>
  <si>
    <t>総　数</t>
  </si>
  <si>
    <t>構成比(%)</t>
  </si>
  <si>
    <t>農   林   漁  業</t>
  </si>
  <si>
    <t>情報通信業</t>
  </si>
  <si>
    <t>運 輸  業</t>
  </si>
  <si>
    <t>卸売･小売業</t>
  </si>
  <si>
    <t>飲食店，宿泊業</t>
  </si>
  <si>
    <t>医療，福祉</t>
  </si>
  <si>
    <t>教育，学習支援業</t>
  </si>
  <si>
    <t>複合サービス事業</t>
  </si>
  <si>
    <t>サービス業</t>
  </si>
  <si>
    <t xml:space="preserve">… </t>
  </si>
  <si>
    <t>注）調査日：平成13年10月１日現在、平成16年６月１日現在</t>
  </si>
  <si>
    <t xml:space="preserve">    平成16年は民営事業所についてのみ調査(国・地方公共団体の経営組織を除く)</t>
  </si>
  <si>
    <t>資料：政策推進室　統計担当「事業所・企業統計調査」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</si>
</sst>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);[Red]\(0\)"/>
    <numFmt numFmtId="179" formatCode="#,##0_);[Red]\(#,##0\)"/>
    <numFmt numFmtId="180" formatCode="#,##0.0_);[Red]\(#,##0.0\)"/>
    <numFmt numFmtId="181" formatCode="0.0_);[Red]\(0.0\)"/>
    <numFmt numFmtId="182" formatCode="0.0\ "/>
    <numFmt numFmtId="183" formatCode="_ * #,##0.0_ ;_ * \-#,##0.0_ ;_ * &quot;-&quot;?_ ;_ @_ "/>
    <numFmt numFmtId="184" formatCode="#,##0.0"/>
    <numFmt numFmtId="185" formatCode="#,##0.0_ "/>
    <numFmt numFmtId="186" formatCode="00"/>
    <numFmt numFmtId="187" formatCode="#,##0;&quot;△ &quot;#,##0"/>
    <numFmt numFmtId="188" formatCode="\(General\);\(\-General\)"/>
    <numFmt numFmtId="189" formatCode="0.00_);[Red]\(0.00\)"/>
    <numFmt numFmtId="190" formatCode="0.0_ "/>
    <numFmt numFmtId="191" formatCode="#,##0\ "/>
    <numFmt numFmtId="192" formatCode="0_ "/>
    <numFmt numFmtId="193" formatCode=";;;"/>
    <numFmt numFmtId="194" formatCode="0.0;&quot;△ &quot;0.0"/>
    <numFmt numFmtId="195" formatCode="###,###,##0;&quot;-&quot;##,###,##0"/>
    <numFmt numFmtId="196" formatCode="#,##0.0;&quot;△ &quot;#,##0.0"/>
    <numFmt numFmtId="197" formatCode="_ * #,##0_ ;_ * &quot;△&quot;#,##0_ ;_ * &quot;-&quot;_ ;_ @_ "/>
    <numFmt numFmtId="198" formatCode="@\ "/>
    <numFmt numFmtId="199" formatCode="###,###,##0,"/>
    <numFmt numFmtId="200" formatCode="#,##0;[Red]#,##0"/>
    <numFmt numFmtId="201" formatCode="_*#,##0_ ;_*\-#,##0_ ;_ * &quot;-&quot;_ ;_ @_ "/>
    <numFmt numFmtId="202" formatCode="#,##0_);\(#,##0\)"/>
    <numFmt numFmtId="203" formatCode="#,##0.00_ "/>
    <numFmt numFmtId="204" formatCode="[&lt;=999]000;000\-00"/>
    <numFmt numFmtId="205" formatCode="0;&quot;△ &quot;0"/>
    <numFmt numFmtId="206" formatCode="0;&quot;△ &quot;0\ "/>
    <numFmt numFmtId="207" formatCode="0.0;&quot;△ &quot;0.0\ "/>
    <numFmt numFmtId="208" formatCode="0;&quot;△ &quot;0\ \ "/>
    <numFmt numFmtId="209" formatCode="#,##0.0000000000000_ "/>
    <numFmt numFmtId="210" formatCode="##,###,###,##0;&quot;-&quot;#,###,###,##0"/>
    <numFmt numFmtId="211" formatCode="#,###,###,##0;&quot; -&quot;###,###,##0"/>
    <numFmt numFmtId="212" formatCode="\ ###,###,##0;&quot;-&quot;###,###,##0"/>
    <numFmt numFmtId="213" formatCode="##0.0;&quot;-&quot;#0.0"/>
    <numFmt numFmtId="214" formatCode="#0.0;&quot;-&quot;0.0"/>
    <numFmt numFmtId="215" formatCode="\-0.0"/>
    <numFmt numFmtId="216" formatCode="_(* #,##0_);_(* \(#,##0\);_(* &quot;-&quot;_);_(@_)"/>
    <numFmt numFmtId="217" formatCode="_(* #,##0.00_);_(* \(#,##0.00\);_(* &quot;-&quot;??_);_(@_)"/>
    <numFmt numFmtId="218" formatCode="_(&quot;$&quot;* #,##0_);_(&quot;$&quot;* \(#,##0\);_(&quot;$&quot;* &quot;-&quot;_);_(@_)"/>
    <numFmt numFmtId="219" formatCode="_(&quot;$&quot;* #,##0.00_);_(&quot;$&quot;* \(#,##0.00\);_(&quot;$&quot;* &quot;-&quot;??_);_(@_)"/>
    <numFmt numFmtId="220" formatCode="#,##0.0;[Red]\-#,##0.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24"/>
      </bottom>
    </border>
    <border>
      <left>
        <color indexed="63"/>
      </left>
      <right style="hair"/>
      <top>
        <color indexed="24"/>
      </top>
      <bottom>
        <color indexed="2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4" xfId="0" applyNumberFormat="1" applyFont="1" applyBorder="1" applyAlignment="1">
      <alignment horizontal="centerContinuous" vertical="center"/>
    </xf>
    <xf numFmtId="0" fontId="9" fillId="0" borderId="1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NumberFormat="1" applyFont="1" applyBorder="1" applyAlignment="1">
      <alignment horizontal="centerContinuous" vertical="center"/>
    </xf>
    <xf numFmtId="0" fontId="9" fillId="0" borderId="7" xfId="0" applyNumberFormat="1" applyFont="1" applyBorder="1" applyAlignment="1">
      <alignment horizontal="centerContinuous" vertical="center"/>
    </xf>
    <xf numFmtId="0" fontId="9" fillId="0" borderId="0" xfId="0" applyNumberFormat="1" applyFont="1" applyBorder="1" applyAlignment="1">
      <alignment horizontal="centerContinuous" vertical="center"/>
    </xf>
    <xf numFmtId="0" fontId="9" fillId="0" borderId="8" xfId="0" applyFont="1" applyBorder="1" applyAlignment="1">
      <alignment horizontal="centerContinuous"/>
    </xf>
    <xf numFmtId="0" fontId="9" fillId="0" borderId="9" xfId="0" applyNumberFormat="1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horizontal="distributed" vertical="center"/>
    </xf>
    <xf numFmtId="0" fontId="9" fillId="0" borderId="15" xfId="0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90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90" fontId="9" fillId="0" borderId="0" xfId="0" applyNumberFormat="1" applyFont="1" applyAlignment="1">
      <alignment vertical="center"/>
    </xf>
    <xf numFmtId="0" fontId="10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7" xfId="0" applyNumberFormat="1" applyFont="1" applyBorder="1" applyAlignment="1">
      <alignment vertical="center"/>
    </xf>
    <xf numFmtId="0" fontId="9" fillId="0" borderId="17" xfId="0" applyNumberFormat="1" applyFont="1" applyBorder="1" applyAlignment="1">
      <alignment horizontal="distributed" vertical="center"/>
    </xf>
    <xf numFmtId="0" fontId="9" fillId="0" borderId="18" xfId="0" applyNumberFormat="1" applyFont="1" applyBorder="1" applyAlignment="1">
      <alignment vertical="center"/>
    </xf>
    <xf numFmtId="177" fontId="9" fillId="0" borderId="19" xfId="0" applyNumberFormat="1" applyFont="1" applyBorder="1" applyAlignment="1">
      <alignment horizontal="right" vertical="center"/>
    </xf>
    <xf numFmtId="177" fontId="9" fillId="0" borderId="17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NumberFormat="1" applyFont="1" applyAlignment="1">
      <alignment/>
    </xf>
    <xf numFmtId="0" fontId="9" fillId="0" borderId="1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26">
        <row r="1">
          <cell r="A1" t="str">
            <v>４－８  産業中分類別工業の推移（全事業所）</v>
          </cell>
        </row>
        <row r="2">
          <cell r="S2" t="str">
            <v>（各年12月31日現在）</v>
          </cell>
        </row>
        <row r="3">
          <cell r="E3" t="str">
            <v>事　業　所　数</v>
          </cell>
          <cell r="J3" t="str">
            <v>従　業　者　数　（人）</v>
          </cell>
          <cell r="O3" t="str">
            <v>製　　造　　品　　出　　荷　　額　　等　（万円）</v>
          </cell>
        </row>
        <row r="4">
          <cell r="C4" t="str">
            <v>区      分</v>
          </cell>
          <cell r="E4" t="str">
            <v>平  成</v>
          </cell>
          <cell r="J4" t="str">
            <v>平  成</v>
          </cell>
          <cell r="O4" t="str">
            <v>平  成</v>
          </cell>
        </row>
        <row r="5">
          <cell r="E5" t="str">
            <v>12  年</v>
          </cell>
          <cell r="F5" t="str">
            <v>13  年</v>
          </cell>
          <cell r="G5" t="str">
            <v>14  年</v>
          </cell>
          <cell r="H5" t="str">
            <v>15  年</v>
          </cell>
          <cell r="I5" t="str">
            <v>16  年</v>
          </cell>
          <cell r="J5" t="str">
            <v>12  年</v>
          </cell>
          <cell r="K5" t="str">
            <v>13  年</v>
          </cell>
          <cell r="L5" t="str">
            <v>14  年</v>
          </cell>
          <cell r="M5" t="str">
            <v>15  年</v>
          </cell>
          <cell r="N5" t="str">
            <v>16  年</v>
          </cell>
          <cell r="O5" t="str">
            <v>12  年</v>
          </cell>
          <cell r="P5" t="str">
            <v>13  年</v>
          </cell>
          <cell r="Q5" t="str">
            <v>14  年</v>
          </cell>
          <cell r="R5" t="str">
            <v>15  年</v>
          </cell>
          <cell r="S5" t="str">
            <v>16  年</v>
          </cell>
        </row>
        <row r="6">
          <cell r="C6" t="str">
            <v>総数</v>
          </cell>
          <cell r="E6">
            <v>2142</v>
          </cell>
          <cell r="F6">
            <v>2092</v>
          </cell>
          <cell r="G6">
            <v>2207</v>
          </cell>
          <cell r="H6">
            <v>2001</v>
          </cell>
          <cell r="I6">
            <v>0</v>
          </cell>
          <cell r="J6">
            <v>46689</v>
          </cell>
          <cell r="K6">
            <v>44507</v>
          </cell>
          <cell r="L6">
            <v>43747</v>
          </cell>
          <cell r="M6">
            <v>42875</v>
          </cell>
          <cell r="N6">
            <v>0</v>
          </cell>
          <cell r="O6">
            <v>181133756</v>
          </cell>
          <cell r="P6">
            <v>166343381</v>
          </cell>
          <cell r="Q6">
            <v>164415181</v>
          </cell>
          <cell r="R6">
            <v>168539460</v>
          </cell>
          <cell r="S6">
            <v>0</v>
          </cell>
        </row>
        <row r="8">
          <cell r="B8">
            <v>9</v>
          </cell>
          <cell r="C8" t="str">
            <v>食料品</v>
          </cell>
          <cell r="E8">
            <v>255</v>
          </cell>
          <cell r="F8">
            <v>241</v>
          </cell>
          <cell r="G8">
            <v>256</v>
          </cell>
          <cell r="H8">
            <v>234</v>
          </cell>
          <cell r="J8">
            <v>5189</v>
          </cell>
          <cell r="K8">
            <v>4925</v>
          </cell>
          <cell r="L8">
            <v>5213</v>
          </cell>
          <cell r="M8">
            <v>5186</v>
          </cell>
          <cell r="O8">
            <v>6911842</v>
          </cell>
          <cell r="P8">
            <v>6230410</v>
          </cell>
          <cell r="Q8">
            <v>6433500</v>
          </cell>
          <cell r="R8">
            <v>6334661</v>
          </cell>
        </row>
        <row r="9">
          <cell r="B9">
            <v>10</v>
          </cell>
          <cell r="C9" t="str">
            <v>飲料・たばこ</v>
          </cell>
          <cell r="E9">
            <v>21</v>
          </cell>
          <cell r="F9">
            <v>21</v>
          </cell>
          <cell r="G9">
            <v>20</v>
          </cell>
          <cell r="H9">
            <v>20</v>
          </cell>
          <cell r="J9">
            <v>391</v>
          </cell>
          <cell r="K9">
            <v>382</v>
          </cell>
          <cell r="L9">
            <v>362</v>
          </cell>
          <cell r="M9">
            <v>346</v>
          </cell>
          <cell r="O9">
            <v>944118</v>
          </cell>
          <cell r="P9">
            <v>962251</v>
          </cell>
          <cell r="Q9">
            <v>937220</v>
          </cell>
          <cell r="R9">
            <v>974289</v>
          </cell>
        </row>
        <row r="10">
          <cell r="B10">
            <v>11</v>
          </cell>
          <cell r="C10" t="str">
            <v>繊維</v>
          </cell>
          <cell r="E10">
            <v>14</v>
          </cell>
          <cell r="F10">
            <v>13</v>
          </cell>
          <cell r="G10">
            <v>14</v>
          </cell>
          <cell r="H10">
            <v>10</v>
          </cell>
          <cell r="J10">
            <v>453</v>
          </cell>
          <cell r="K10">
            <v>364</v>
          </cell>
          <cell r="L10">
            <v>403</v>
          </cell>
          <cell r="M10">
            <v>389</v>
          </cell>
          <cell r="O10">
            <v>987403</v>
          </cell>
          <cell r="P10">
            <v>823929</v>
          </cell>
          <cell r="Q10">
            <v>802238</v>
          </cell>
          <cell r="R10">
            <v>838280</v>
          </cell>
        </row>
        <row r="11">
          <cell r="B11">
            <v>12</v>
          </cell>
          <cell r="C11" t="str">
            <v>衣服・その他</v>
          </cell>
          <cell r="E11">
            <v>99</v>
          </cell>
          <cell r="F11">
            <v>90</v>
          </cell>
          <cell r="G11">
            <v>89</v>
          </cell>
          <cell r="H11">
            <v>71</v>
          </cell>
          <cell r="J11">
            <v>1006</v>
          </cell>
          <cell r="K11">
            <v>985</v>
          </cell>
          <cell r="L11">
            <v>936</v>
          </cell>
          <cell r="M11">
            <v>888</v>
          </cell>
          <cell r="O11">
            <v>1026874</v>
          </cell>
          <cell r="P11">
            <v>987841</v>
          </cell>
          <cell r="Q11">
            <v>866319</v>
          </cell>
          <cell r="R11">
            <v>820874</v>
          </cell>
        </row>
        <row r="12">
          <cell r="B12">
            <v>13</v>
          </cell>
          <cell r="C12" t="str">
            <v>木材･木製品</v>
          </cell>
          <cell r="E12">
            <v>41</v>
          </cell>
          <cell r="F12">
            <v>40</v>
          </cell>
          <cell r="G12">
            <v>43</v>
          </cell>
          <cell r="H12">
            <v>36</v>
          </cell>
          <cell r="J12">
            <v>406</v>
          </cell>
          <cell r="K12">
            <v>371</v>
          </cell>
          <cell r="L12">
            <v>363</v>
          </cell>
          <cell r="M12">
            <v>368</v>
          </cell>
          <cell r="O12">
            <v>487936</v>
          </cell>
          <cell r="P12">
            <v>390188</v>
          </cell>
          <cell r="Q12">
            <v>402668</v>
          </cell>
          <cell r="R12">
            <v>505048</v>
          </cell>
        </row>
        <row r="14">
          <cell r="B14">
            <v>14</v>
          </cell>
          <cell r="C14" t="str">
            <v>家具・装備品</v>
          </cell>
          <cell r="E14">
            <v>106</v>
          </cell>
          <cell r="F14">
            <v>100</v>
          </cell>
          <cell r="G14">
            <v>106</v>
          </cell>
          <cell r="H14">
            <v>97</v>
          </cell>
          <cell r="J14">
            <v>636</v>
          </cell>
          <cell r="K14">
            <v>535</v>
          </cell>
          <cell r="L14">
            <v>496</v>
          </cell>
          <cell r="M14">
            <v>423</v>
          </cell>
          <cell r="O14">
            <v>605959</v>
          </cell>
          <cell r="P14">
            <v>512198</v>
          </cell>
          <cell r="Q14">
            <v>403499</v>
          </cell>
          <cell r="R14">
            <v>380532</v>
          </cell>
        </row>
        <row r="15">
          <cell r="B15">
            <v>15</v>
          </cell>
          <cell r="C15" t="str">
            <v>パルプ･紙</v>
          </cell>
          <cell r="E15">
            <v>48</v>
          </cell>
          <cell r="F15">
            <v>45</v>
          </cell>
          <cell r="G15">
            <v>55</v>
          </cell>
          <cell r="H15">
            <v>54</v>
          </cell>
          <cell r="J15">
            <v>1082</v>
          </cell>
          <cell r="K15">
            <v>935</v>
          </cell>
          <cell r="L15">
            <v>1109</v>
          </cell>
          <cell r="M15">
            <v>1092</v>
          </cell>
          <cell r="O15">
            <v>3252602</v>
          </cell>
          <cell r="P15">
            <v>2799048</v>
          </cell>
          <cell r="Q15">
            <v>3166040</v>
          </cell>
          <cell r="R15">
            <v>3204972</v>
          </cell>
        </row>
        <row r="16">
          <cell r="B16">
            <v>16</v>
          </cell>
          <cell r="C16" t="str">
            <v>印刷</v>
          </cell>
          <cell r="E16">
            <v>158</v>
          </cell>
          <cell r="F16">
            <v>160</v>
          </cell>
          <cell r="G16">
            <v>164</v>
          </cell>
          <cell r="H16">
            <v>149</v>
          </cell>
          <cell r="J16">
            <v>1705</v>
          </cell>
          <cell r="K16">
            <v>1651</v>
          </cell>
          <cell r="L16">
            <v>1565</v>
          </cell>
          <cell r="M16">
            <v>1505</v>
          </cell>
          <cell r="O16">
            <v>3202944</v>
          </cell>
          <cell r="P16">
            <v>3154469</v>
          </cell>
          <cell r="Q16">
            <v>2684903</v>
          </cell>
          <cell r="R16">
            <v>2628661</v>
          </cell>
        </row>
        <row r="17">
          <cell r="B17">
            <v>17</v>
          </cell>
          <cell r="C17" t="str">
            <v>化学</v>
          </cell>
          <cell r="E17">
            <v>37</v>
          </cell>
          <cell r="F17">
            <v>35</v>
          </cell>
          <cell r="G17">
            <v>39</v>
          </cell>
          <cell r="H17">
            <v>37</v>
          </cell>
          <cell r="J17">
            <v>3283</v>
          </cell>
          <cell r="K17" t="str">
            <v>X </v>
          </cell>
          <cell r="L17">
            <v>3052</v>
          </cell>
          <cell r="M17">
            <v>2876</v>
          </cell>
          <cell r="O17">
            <v>20577861</v>
          </cell>
          <cell r="P17" t="str">
            <v>X </v>
          </cell>
          <cell r="Q17">
            <v>20608973</v>
          </cell>
          <cell r="R17">
            <v>22608871</v>
          </cell>
        </row>
        <row r="18">
          <cell r="B18">
            <v>18</v>
          </cell>
          <cell r="C18" t="str">
            <v>石油･石炭</v>
          </cell>
          <cell r="E18">
            <v>8</v>
          </cell>
          <cell r="F18">
            <v>8</v>
          </cell>
          <cell r="G18">
            <v>11</v>
          </cell>
          <cell r="H18">
            <v>10</v>
          </cell>
          <cell r="J18">
            <v>406</v>
          </cell>
          <cell r="K18" t="str">
            <v>X </v>
          </cell>
          <cell r="L18">
            <v>437</v>
          </cell>
          <cell r="M18">
            <v>430</v>
          </cell>
          <cell r="O18">
            <v>21306712</v>
          </cell>
          <cell r="P18" t="str">
            <v>X </v>
          </cell>
          <cell r="Q18">
            <v>22531301</v>
          </cell>
          <cell r="R18">
            <v>5846967</v>
          </cell>
        </row>
        <row r="20">
          <cell r="B20">
            <v>19</v>
          </cell>
          <cell r="C20" t="str">
            <v>プラスチック</v>
          </cell>
          <cell r="E20">
            <v>56</v>
          </cell>
          <cell r="F20">
            <v>57</v>
          </cell>
          <cell r="G20">
            <v>57</v>
          </cell>
          <cell r="H20">
            <v>56</v>
          </cell>
          <cell r="J20">
            <v>1250</v>
          </cell>
          <cell r="K20">
            <v>1139</v>
          </cell>
          <cell r="L20">
            <v>975</v>
          </cell>
          <cell r="M20">
            <v>708</v>
          </cell>
          <cell r="O20">
            <v>3521547</v>
          </cell>
          <cell r="P20">
            <v>3454337</v>
          </cell>
          <cell r="Q20">
            <v>2207119</v>
          </cell>
          <cell r="R20">
            <v>1525530</v>
          </cell>
        </row>
        <row r="21">
          <cell r="B21">
            <v>20</v>
          </cell>
          <cell r="C21" t="str">
            <v>ゴム製品</v>
          </cell>
          <cell r="E21">
            <v>7</v>
          </cell>
          <cell r="F21">
            <v>8</v>
          </cell>
          <cell r="G21">
            <v>9</v>
          </cell>
          <cell r="H21">
            <v>11</v>
          </cell>
          <cell r="J21">
            <v>772</v>
          </cell>
          <cell r="K21" t="str">
            <v>X </v>
          </cell>
          <cell r="L21">
            <v>710</v>
          </cell>
          <cell r="M21">
            <v>659</v>
          </cell>
          <cell r="O21">
            <v>2871790</v>
          </cell>
          <cell r="P21" t="str">
            <v>X </v>
          </cell>
          <cell r="Q21">
            <v>2932138</v>
          </cell>
          <cell r="R21">
            <v>2810323</v>
          </cell>
        </row>
        <row r="22">
          <cell r="B22">
            <v>21</v>
          </cell>
          <cell r="C22" t="str">
            <v>なめし革・同製品</v>
          </cell>
          <cell r="E22">
            <v>253</v>
          </cell>
          <cell r="F22">
            <v>226</v>
          </cell>
          <cell r="G22">
            <v>270</v>
          </cell>
          <cell r="H22">
            <v>221</v>
          </cell>
          <cell r="J22">
            <v>1575</v>
          </cell>
          <cell r="K22">
            <v>1452</v>
          </cell>
          <cell r="L22">
            <v>1498</v>
          </cell>
          <cell r="M22">
            <v>1378</v>
          </cell>
          <cell r="O22">
            <v>2582319</v>
          </cell>
          <cell r="P22">
            <v>2397824</v>
          </cell>
          <cell r="Q22">
            <v>2073224</v>
          </cell>
          <cell r="R22">
            <v>2213948</v>
          </cell>
        </row>
        <row r="23">
          <cell r="B23">
            <v>22</v>
          </cell>
          <cell r="C23" t="str">
            <v>窯業･土石</v>
          </cell>
          <cell r="E23">
            <v>48</v>
          </cell>
          <cell r="F23">
            <v>49</v>
          </cell>
          <cell r="G23">
            <v>54</v>
          </cell>
          <cell r="H23">
            <v>44</v>
          </cell>
          <cell r="J23">
            <v>884</v>
          </cell>
          <cell r="K23">
            <v>891</v>
          </cell>
          <cell r="L23">
            <v>859</v>
          </cell>
          <cell r="M23">
            <v>719</v>
          </cell>
          <cell r="O23">
            <v>2581790</v>
          </cell>
          <cell r="P23">
            <v>2290384</v>
          </cell>
          <cell r="Q23">
            <v>2263287</v>
          </cell>
          <cell r="R23">
            <v>1569588</v>
          </cell>
        </row>
        <row r="24">
          <cell r="B24">
            <v>23</v>
          </cell>
          <cell r="C24" t="str">
            <v>鉄鋼</v>
          </cell>
          <cell r="E24">
            <v>72</v>
          </cell>
          <cell r="F24">
            <v>70</v>
          </cell>
          <cell r="G24">
            <v>71</v>
          </cell>
          <cell r="H24">
            <v>63</v>
          </cell>
          <cell r="J24">
            <v>6650</v>
          </cell>
          <cell r="K24">
            <v>5665</v>
          </cell>
          <cell r="L24">
            <v>5211</v>
          </cell>
          <cell r="M24">
            <v>4584</v>
          </cell>
          <cell r="O24">
            <v>34455168</v>
          </cell>
          <cell r="P24">
            <v>29127107</v>
          </cell>
          <cell r="Q24">
            <v>31781015</v>
          </cell>
          <cell r="R24">
            <v>31427121</v>
          </cell>
        </row>
        <row r="26">
          <cell r="B26">
            <v>24</v>
          </cell>
          <cell r="C26" t="str">
            <v>非鉄金属</v>
          </cell>
          <cell r="E26">
            <v>18</v>
          </cell>
          <cell r="F26">
            <v>18</v>
          </cell>
          <cell r="G26">
            <v>21</v>
          </cell>
          <cell r="H26">
            <v>21</v>
          </cell>
          <cell r="J26">
            <v>457</v>
          </cell>
          <cell r="K26">
            <v>441</v>
          </cell>
          <cell r="L26">
            <v>518</v>
          </cell>
          <cell r="M26">
            <v>676</v>
          </cell>
          <cell r="O26">
            <v>1077394</v>
          </cell>
          <cell r="P26">
            <v>901123</v>
          </cell>
          <cell r="Q26">
            <v>1006702</v>
          </cell>
          <cell r="R26">
            <v>1200428</v>
          </cell>
        </row>
        <row r="27">
          <cell r="B27">
            <v>25</v>
          </cell>
          <cell r="C27" t="str">
            <v>金属製品</v>
          </cell>
          <cell r="E27">
            <v>318</v>
          </cell>
          <cell r="F27">
            <v>330</v>
          </cell>
          <cell r="G27">
            <v>321</v>
          </cell>
          <cell r="H27">
            <v>300</v>
          </cell>
          <cell r="J27">
            <v>3372</v>
          </cell>
          <cell r="K27">
            <v>3123</v>
          </cell>
          <cell r="L27">
            <v>3200</v>
          </cell>
          <cell r="M27">
            <v>3124</v>
          </cell>
          <cell r="O27">
            <v>5930644</v>
          </cell>
          <cell r="P27">
            <v>5168442</v>
          </cell>
          <cell r="Q27">
            <v>5204409</v>
          </cell>
          <cell r="R27">
            <v>5391860</v>
          </cell>
        </row>
        <row r="28">
          <cell r="B28">
            <v>26</v>
          </cell>
          <cell r="C28" t="str">
            <v>一般機械</v>
          </cell>
          <cell r="E28">
            <v>253</v>
          </cell>
          <cell r="F28">
            <v>252</v>
          </cell>
          <cell r="G28">
            <v>274</v>
          </cell>
          <cell r="H28">
            <v>261</v>
          </cell>
          <cell r="J28">
            <v>4501</v>
          </cell>
          <cell r="K28">
            <v>5371</v>
          </cell>
          <cell r="L28">
            <v>4894</v>
          </cell>
          <cell r="M28">
            <v>5413</v>
          </cell>
          <cell r="O28">
            <v>9745938</v>
          </cell>
          <cell r="P28">
            <v>14567762</v>
          </cell>
          <cell r="Q28">
            <v>11414438</v>
          </cell>
          <cell r="R28">
            <v>11634911</v>
          </cell>
        </row>
        <row r="29">
          <cell r="B29">
            <v>27</v>
          </cell>
          <cell r="C29" t="str">
            <v>電気機械</v>
          </cell>
          <cell r="E29">
            <v>136</v>
          </cell>
          <cell r="F29">
            <v>126</v>
          </cell>
          <cell r="G29">
            <v>100</v>
          </cell>
          <cell r="H29">
            <v>90</v>
          </cell>
          <cell r="J29">
            <v>10570</v>
          </cell>
          <cell r="K29">
            <v>10184</v>
          </cell>
          <cell r="L29">
            <v>8246</v>
          </cell>
          <cell r="M29">
            <v>8128</v>
          </cell>
          <cell r="O29">
            <v>56204736</v>
          </cell>
          <cell r="P29">
            <v>47753682</v>
          </cell>
          <cell r="Q29">
            <v>35995347</v>
          </cell>
          <cell r="R29">
            <v>36995830</v>
          </cell>
        </row>
        <row r="30">
          <cell r="B30">
            <v>28</v>
          </cell>
          <cell r="C30" t="str">
            <v>情報通信機械</v>
          </cell>
          <cell r="E30" t="str">
            <v>-</v>
          </cell>
          <cell r="F30" t="str">
            <v>-</v>
          </cell>
          <cell r="G30">
            <v>8</v>
          </cell>
          <cell r="H30">
            <v>5</v>
          </cell>
          <cell r="J30" t="str">
            <v>-</v>
          </cell>
          <cell r="K30" t="str">
            <v>-</v>
          </cell>
          <cell r="L30">
            <v>199</v>
          </cell>
          <cell r="M30">
            <v>199</v>
          </cell>
          <cell r="O30" t="str">
            <v>-</v>
          </cell>
          <cell r="P30" t="str">
            <v>-</v>
          </cell>
          <cell r="Q30" t="str">
            <v>X </v>
          </cell>
          <cell r="R30">
            <v>79068</v>
          </cell>
        </row>
        <row r="32">
          <cell r="B32">
            <v>29</v>
          </cell>
          <cell r="C32" t="str">
            <v>電子部品･ﾃﾞﾊﾞｲｽ</v>
          </cell>
          <cell r="E32" t="str">
            <v>-</v>
          </cell>
          <cell r="F32" t="str">
            <v>-</v>
          </cell>
          <cell r="G32">
            <v>20</v>
          </cell>
          <cell r="H32">
            <v>19</v>
          </cell>
          <cell r="J32" t="str">
            <v>-</v>
          </cell>
          <cell r="K32" t="str">
            <v>-</v>
          </cell>
          <cell r="L32">
            <v>1574</v>
          </cell>
          <cell r="M32">
            <v>2061</v>
          </cell>
          <cell r="O32" t="str">
            <v>-</v>
          </cell>
          <cell r="P32" t="str">
            <v>-</v>
          </cell>
          <cell r="Q32">
            <v>7828659</v>
          </cell>
          <cell r="R32">
            <v>26820973</v>
          </cell>
        </row>
        <row r="33">
          <cell r="B33">
            <v>30</v>
          </cell>
          <cell r="C33" t="str">
            <v>輸送機械</v>
          </cell>
          <cell r="E33">
            <v>58</v>
          </cell>
          <cell r="F33">
            <v>56</v>
          </cell>
          <cell r="G33">
            <v>54</v>
          </cell>
          <cell r="H33">
            <v>46</v>
          </cell>
          <cell r="J33">
            <v>1184</v>
          </cell>
          <cell r="K33">
            <v>1200</v>
          </cell>
          <cell r="L33">
            <v>1116</v>
          </cell>
          <cell r="M33">
            <v>915</v>
          </cell>
          <cell r="O33">
            <v>1684060</v>
          </cell>
          <cell r="P33">
            <v>1828028</v>
          </cell>
          <cell r="Q33">
            <v>1809098</v>
          </cell>
          <cell r="R33">
            <v>1778599</v>
          </cell>
        </row>
        <row r="34">
          <cell r="B34">
            <v>31</v>
          </cell>
          <cell r="C34" t="str">
            <v>精密機械</v>
          </cell>
          <cell r="E34">
            <v>4</v>
          </cell>
          <cell r="F34">
            <v>6</v>
          </cell>
          <cell r="G34">
            <v>6</v>
          </cell>
          <cell r="H34">
            <v>8</v>
          </cell>
          <cell r="J34">
            <v>15</v>
          </cell>
          <cell r="K34">
            <v>38</v>
          </cell>
          <cell r="L34">
            <v>22</v>
          </cell>
          <cell r="M34">
            <v>51</v>
          </cell>
          <cell r="O34">
            <v>17805</v>
          </cell>
          <cell r="P34">
            <v>24068</v>
          </cell>
          <cell r="Q34" t="str">
            <v>X </v>
          </cell>
          <cell r="R34">
            <v>29938</v>
          </cell>
        </row>
        <row r="35">
          <cell r="B35">
            <v>32</v>
          </cell>
          <cell r="C35" t="str">
            <v>その他</v>
          </cell>
          <cell r="E35">
            <v>132</v>
          </cell>
          <cell r="F35">
            <v>141</v>
          </cell>
          <cell r="G35">
            <v>145</v>
          </cell>
          <cell r="H35">
            <v>138</v>
          </cell>
          <cell r="J35">
            <v>902</v>
          </cell>
          <cell r="K35">
            <v>821</v>
          </cell>
          <cell r="L35">
            <v>789</v>
          </cell>
          <cell r="M35">
            <v>757</v>
          </cell>
          <cell r="O35">
            <v>1156314</v>
          </cell>
          <cell r="P35">
            <v>885179</v>
          </cell>
          <cell r="Q35">
            <v>984415</v>
          </cell>
          <cell r="R35">
            <v>918188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7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.59765625" style="3" customWidth="1"/>
    <col min="2" max="2" width="21.3984375" style="3" customWidth="1"/>
    <col min="3" max="3" width="1.59765625" style="3" customWidth="1"/>
    <col min="4" max="9" width="10.09765625" style="3" customWidth="1"/>
    <col min="10" max="16384" width="10.69921875" style="3" customWidth="1"/>
  </cols>
  <sheetData>
    <row r="1" spans="1:6" s="2" customFormat="1" ht="13.5" customHeight="1">
      <c r="A1" s="1" t="s">
        <v>9</v>
      </c>
      <c r="C1" s="3"/>
      <c r="D1" s="3"/>
      <c r="E1" s="3"/>
      <c r="F1" s="3"/>
    </row>
    <row r="2" spans="1:7" s="2" customFormat="1" ht="13.5" customHeight="1">
      <c r="A2" s="4"/>
      <c r="B2" s="3"/>
      <c r="C2" s="3"/>
      <c r="D2" s="3"/>
      <c r="E2" s="3"/>
      <c r="F2" s="3"/>
      <c r="G2" s="5"/>
    </row>
    <row r="3" spans="1:11" s="2" customFormat="1" ht="17.25" customHeight="1">
      <c r="A3" s="6"/>
      <c r="B3" s="52" t="s">
        <v>0</v>
      </c>
      <c r="C3" s="7"/>
      <c r="D3" s="8" t="s">
        <v>10</v>
      </c>
      <c r="E3" s="9"/>
      <c r="F3" s="8" t="s">
        <v>11</v>
      </c>
      <c r="G3" s="10"/>
      <c r="H3" s="9"/>
      <c r="I3" s="10"/>
      <c r="J3" s="11"/>
      <c r="K3" s="12"/>
    </row>
    <row r="4" spans="1:11" s="2" customFormat="1" ht="17.25" customHeight="1">
      <c r="A4" s="13"/>
      <c r="B4" s="53"/>
      <c r="C4" s="14"/>
      <c r="D4" s="15" t="s">
        <v>12</v>
      </c>
      <c r="E4" s="16" t="s">
        <v>13</v>
      </c>
      <c r="F4" s="17" t="s">
        <v>12</v>
      </c>
      <c r="G4" s="18"/>
      <c r="H4" s="19" t="s">
        <v>13</v>
      </c>
      <c r="I4" s="20"/>
      <c r="J4" s="11"/>
      <c r="K4" s="12"/>
    </row>
    <row r="5" spans="1:11" s="28" customFormat="1" ht="17.25" customHeight="1">
      <c r="A5" s="21"/>
      <c r="B5" s="54"/>
      <c r="C5" s="22"/>
      <c r="D5" s="23" t="s">
        <v>14</v>
      </c>
      <c r="E5" s="23" t="s">
        <v>14</v>
      </c>
      <c r="F5" s="23" t="s">
        <v>14</v>
      </c>
      <c r="G5" s="24" t="s">
        <v>15</v>
      </c>
      <c r="H5" s="23" t="s">
        <v>14</v>
      </c>
      <c r="I5" s="25" t="s">
        <v>15</v>
      </c>
      <c r="J5" s="26"/>
      <c r="K5" s="27"/>
    </row>
    <row r="6" spans="1:9" s="2" customFormat="1" ht="18" customHeight="1">
      <c r="A6" s="29"/>
      <c r="B6" s="30" t="s">
        <v>1</v>
      </c>
      <c r="C6" s="31"/>
      <c r="D6" s="32">
        <f>SUM(D8:D23)</f>
        <v>25210</v>
      </c>
      <c r="E6" s="32">
        <f>SUM(E8:E23)</f>
        <v>248329</v>
      </c>
      <c r="F6" s="32">
        <f>SUM(F8:F23)</f>
        <v>24038</v>
      </c>
      <c r="G6" s="33">
        <f>F6/F6*100</f>
        <v>100</v>
      </c>
      <c r="H6" s="32">
        <f>SUM(H8:H23)</f>
        <v>218301</v>
      </c>
      <c r="I6" s="33">
        <f>H6/H6*100</f>
        <v>100</v>
      </c>
    </row>
    <row r="7" spans="1:9" s="2" customFormat="1" ht="10.5" customHeight="1">
      <c r="A7" s="34"/>
      <c r="B7" s="30"/>
      <c r="C7" s="35"/>
      <c r="D7" s="32"/>
      <c r="E7" s="32"/>
      <c r="F7" s="32"/>
      <c r="G7" s="28"/>
      <c r="H7" s="32"/>
      <c r="I7" s="28"/>
    </row>
    <row r="8" spans="1:9" s="2" customFormat="1" ht="18" customHeight="1">
      <c r="A8" s="34"/>
      <c r="B8" s="30" t="s">
        <v>16</v>
      </c>
      <c r="C8" s="35"/>
      <c r="D8" s="36">
        <v>15</v>
      </c>
      <c r="E8" s="36">
        <v>197</v>
      </c>
      <c r="F8" s="36">
        <v>12</v>
      </c>
      <c r="G8" s="37">
        <f>F8/F6*100</f>
        <v>0.04992095848240286</v>
      </c>
      <c r="H8" s="36">
        <v>72</v>
      </c>
      <c r="I8" s="37">
        <f>H8/H6*100</f>
        <v>0.03298198359146316</v>
      </c>
    </row>
    <row r="9" spans="1:9" s="2" customFormat="1" ht="18" customHeight="1">
      <c r="A9" s="34"/>
      <c r="B9" s="30" t="s">
        <v>2</v>
      </c>
      <c r="C9" s="35"/>
      <c r="D9" s="36">
        <v>4</v>
      </c>
      <c r="E9" s="36">
        <v>63</v>
      </c>
      <c r="F9" s="36">
        <v>3</v>
      </c>
      <c r="G9" s="37">
        <f>F9/F6*100</f>
        <v>0.012480239620600716</v>
      </c>
      <c r="H9" s="36">
        <v>42</v>
      </c>
      <c r="I9" s="37">
        <f>H9/H6*100</f>
        <v>0.019239490428353514</v>
      </c>
    </row>
    <row r="10" spans="1:9" s="2" customFormat="1" ht="18" customHeight="1">
      <c r="A10" s="34"/>
      <c r="B10" s="30" t="s">
        <v>3</v>
      </c>
      <c r="C10" s="35"/>
      <c r="D10" s="36">
        <v>2145</v>
      </c>
      <c r="E10" s="36">
        <v>21636</v>
      </c>
      <c r="F10" s="36">
        <v>2037</v>
      </c>
      <c r="G10" s="37">
        <f>F10/F6*100</f>
        <v>8.474082702387886</v>
      </c>
      <c r="H10" s="36">
        <v>19032</v>
      </c>
      <c r="I10" s="37">
        <f>H10/H6*100</f>
        <v>8.718237662676763</v>
      </c>
    </row>
    <row r="11" spans="1:9" s="2" customFormat="1" ht="18" customHeight="1">
      <c r="A11" s="34"/>
      <c r="B11" s="30" t="s">
        <v>4</v>
      </c>
      <c r="C11" s="35"/>
      <c r="D11" s="36">
        <v>2171</v>
      </c>
      <c r="E11" s="36">
        <v>49486</v>
      </c>
      <c r="F11" s="36">
        <v>2050</v>
      </c>
      <c r="G11" s="37">
        <f>F11/F6*100</f>
        <v>8.528163740743823</v>
      </c>
      <c r="H11" s="36">
        <v>46335</v>
      </c>
      <c r="I11" s="37">
        <f>H11/H6*100</f>
        <v>21.225280690422856</v>
      </c>
    </row>
    <row r="12" spans="1:9" s="2" customFormat="1" ht="18" customHeight="1">
      <c r="A12" s="34"/>
      <c r="B12" s="38" t="s">
        <v>5</v>
      </c>
      <c r="C12" s="35"/>
      <c r="D12" s="36">
        <v>40</v>
      </c>
      <c r="E12" s="36">
        <v>1853</v>
      </c>
      <c r="F12" s="36">
        <v>14</v>
      </c>
      <c r="G12" s="37">
        <f>F12/F6*100</f>
        <v>0.05824111822947001</v>
      </c>
      <c r="H12" s="36">
        <v>1412</v>
      </c>
      <c r="I12" s="37">
        <f>H12/H6*100</f>
        <v>0.6468133448770276</v>
      </c>
    </row>
    <row r="13" spans="1:9" s="2" customFormat="1" ht="18" customHeight="1">
      <c r="A13" s="34"/>
      <c r="B13" s="30" t="s">
        <v>17</v>
      </c>
      <c r="C13" s="35"/>
      <c r="D13" s="36">
        <v>183</v>
      </c>
      <c r="E13" s="36">
        <v>3759</v>
      </c>
      <c r="F13" s="36">
        <v>171</v>
      </c>
      <c r="G13" s="37">
        <f>F13/F6*100</f>
        <v>0.7113736583742407</v>
      </c>
      <c r="H13" s="36">
        <v>2406</v>
      </c>
      <c r="I13" s="37">
        <f>H13/H6*100</f>
        <v>1.102147951681394</v>
      </c>
    </row>
    <row r="14" spans="1:9" s="2" customFormat="1" ht="18" customHeight="1">
      <c r="A14" s="34"/>
      <c r="B14" s="30" t="s">
        <v>18</v>
      </c>
      <c r="C14" s="35"/>
      <c r="D14" s="36">
        <v>460</v>
      </c>
      <c r="E14" s="36">
        <v>12865</v>
      </c>
      <c r="F14" s="36">
        <v>452</v>
      </c>
      <c r="G14" s="37">
        <f>F14/F6*100</f>
        <v>1.8803561028371747</v>
      </c>
      <c r="H14" s="36">
        <v>12250</v>
      </c>
      <c r="I14" s="37">
        <f>H14/H6*100</f>
        <v>5.611518041603108</v>
      </c>
    </row>
    <row r="15" spans="1:9" s="2" customFormat="1" ht="18" customHeight="1">
      <c r="A15" s="34"/>
      <c r="B15" s="30" t="s">
        <v>19</v>
      </c>
      <c r="C15" s="35"/>
      <c r="D15" s="36">
        <v>7839</v>
      </c>
      <c r="E15" s="36">
        <v>59526</v>
      </c>
      <c r="F15" s="36">
        <v>7258</v>
      </c>
      <c r="G15" s="37">
        <f>F15/F6*100</f>
        <v>30.193859722106666</v>
      </c>
      <c r="H15" s="36">
        <v>53509</v>
      </c>
      <c r="I15" s="37">
        <f>H15/H6*100</f>
        <v>24.51156888882781</v>
      </c>
    </row>
    <row r="16" spans="1:9" s="2" customFormat="1" ht="18" customHeight="1">
      <c r="A16" s="34"/>
      <c r="B16" s="30" t="s">
        <v>6</v>
      </c>
      <c r="C16" s="35"/>
      <c r="D16" s="36">
        <v>468</v>
      </c>
      <c r="E16" s="36">
        <v>7943</v>
      </c>
      <c r="F16" s="36">
        <v>436</v>
      </c>
      <c r="G16" s="37">
        <f>F16/F6*100</f>
        <v>1.8137948248606373</v>
      </c>
      <c r="H16" s="36">
        <v>6246</v>
      </c>
      <c r="I16" s="37">
        <f>H16/H6*100</f>
        <v>2.861187076559429</v>
      </c>
    </row>
    <row r="17" spans="1:9" s="2" customFormat="1" ht="18" customHeight="1">
      <c r="A17" s="34"/>
      <c r="B17" s="30" t="s">
        <v>7</v>
      </c>
      <c r="C17" s="35"/>
      <c r="D17" s="36">
        <v>1246</v>
      </c>
      <c r="E17" s="36">
        <v>4274</v>
      </c>
      <c r="F17" s="36">
        <v>1281</v>
      </c>
      <c r="G17" s="37">
        <f>F17/F6*100</f>
        <v>5.329062317996505</v>
      </c>
      <c r="H17" s="36">
        <v>3947</v>
      </c>
      <c r="I17" s="37">
        <f>H17/H6*100</f>
        <v>1.8080540171597932</v>
      </c>
    </row>
    <row r="18" spans="1:9" s="2" customFormat="1" ht="18" customHeight="1">
      <c r="A18" s="34"/>
      <c r="B18" s="30" t="s">
        <v>20</v>
      </c>
      <c r="C18" s="35"/>
      <c r="D18" s="36">
        <v>3934</v>
      </c>
      <c r="E18" s="36">
        <v>20761</v>
      </c>
      <c r="F18" s="36">
        <v>3677</v>
      </c>
      <c r="G18" s="37">
        <f>F18/F6*100</f>
        <v>15.296613694982945</v>
      </c>
      <c r="H18" s="36">
        <v>19484</v>
      </c>
      <c r="I18" s="37">
        <f>H18/H6*100</f>
        <v>8.92529122633428</v>
      </c>
    </row>
    <row r="19" spans="1:9" s="2" customFormat="1" ht="18" customHeight="1">
      <c r="A19" s="34"/>
      <c r="B19" s="30" t="s">
        <v>21</v>
      </c>
      <c r="C19" s="35"/>
      <c r="D19" s="36">
        <v>1080</v>
      </c>
      <c r="E19" s="36">
        <v>17422</v>
      </c>
      <c r="F19" s="36">
        <v>1098</v>
      </c>
      <c r="G19" s="37">
        <f>F19/F6*100</f>
        <v>4.567767701139862</v>
      </c>
      <c r="H19" s="36">
        <v>16286</v>
      </c>
      <c r="I19" s="37">
        <f>H19/H6*100</f>
        <v>7.460341455146794</v>
      </c>
    </row>
    <row r="20" spans="1:9" s="2" customFormat="1" ht="18" customHeight="1">
      <c r="A20" s="39"/>
      <c r="B20" s="30" t="s">
        <v>22</v>
      </c>
      <c r="C20" s="40"/>
      <c r="D20" s="36">
        <v>961</v>
      </c>
      <c r="E20" s="36">
        <v>8674</v>
      </c>
      <c r="F20" s="36">
        <v>818</v>
      </c>
      <c r="G20" s="37">
        <f>F20/F6*100</f>
        <v>3.402945336550462</v>
      </c>
      <c r="H20" s="36">
        <v>4826</v>
      </c>
      <c r="I20" s="37">
        <f>H20/H6*100</f>
        <v>2.210709066838906</v>
      </c>
    </row>
    <row r="21" spans="1:9" s="2" customFormat="1" ht="18" customHeight="1">
      <c r="A21" s="39"/>
      <c r="B21" s="30" t="s">
        <v>23</v>
      </c>
      <c r="C21" s="40"/>
      <c r="D21" s="36">
        <v>181</v>
      </c>
      <c r="E21" s="36">
        <v>3919</v>
      </c>
      <c r="F21" s="36">
        <v>102</v>
      </c>
      <c r="G21" s="37">
        <f>F21/F6*100</f>
        <v>0.4243281471004243</v>
      </c>
      <c r="H21" s="36">
        <v>759</v>
      </c>
      <c r="I21" s="37">
        <f>H21/H6*100</f>
        <v>0.34768507702667417</v>
      </c>
    </row>
    <row r="22" spans="1:9" s="2" customFormat="1" ht="18" customHeight="1">
      <c r="A22" s="39"/>
      <c r="B22" s="30" t="s">
        <v>24</v>
      </c>
      <c r="C22" s="40"/>
      <c r="D22" s="36">
        <v>4390</v>
      </c>
      <c r="E22" s="36">
        <v>31067</v>
      </c>
      <c r="F22" s="36">
        <v>4629</v>
      </c>
      <c r="G22" s="37">
        <f>F22/F6*100</f>
        <v>19.257009734586905</v>
      </c>
      <c r="H22" s="36">
        <v>31695</v>
      </c>
      <c r="I22" s="37">
        <f>H22/H6*100</f>
        <v>14.518944026825348</v>
      </c>
    </row>
    <row r="23" spans="1:252" ht="18" customHeight="1">
      <c r="A23" s="41"/>
      <c r="B23" s="42" t="s">
        <v>8</v>
      </c>
      <c r="C23" s="43"/>
      <c r="D23" s="44">
        <v>93</v>
      </c>
      <c r="E23" s="45">
        <v>4884</v>
      </c>
      <c r="F23" s="44" t="s">
        <v>25</v>
      </c>
      <c r="G23" s="44" t="s">
        <v>25</v>
      </c>
      <c r="H23" s="44" t="s">
        <v>25</v>
      </c>
      <c r="I23" s="44" t="s">
        <v>25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</row>
    <row r="24" spans="2:252" ht="15.75" customHeight="1">
      <c r="B24" s="46" t="s">
        <v>26</v>
      </c>
      <c r="C24" s="47"/>
      <c r="D24" s="48"/>
      <c r="E24" s="48"/>
      <c r="F24" s="48"/>
      <c r="G24" s="49"/>
      <c r="H24" s="50"/>
      <c r="I24" s="50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</row>
    <row r="25" spans="2:252" ht="15.75" customHeight="1">
      <c r="B25" s="3" t="s">
        <v>27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</row>
    <row r="26" spans="7:252" ht="15.75" customHeight="1">
      <c r="G26" s="2"/>
      <c r="H26" s="2"/>
      <c r="I26" s="49" t="s">
        <v>28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</row>
    <row r="27" spans="2:6" s="2" customFormat="1" ht="13.5">
      <c r="B27" s="51"/>
      <c r="C27" s="51"/>
      <c r="D27" s="3"/>
      <c r="E27" s="3"/>
      <c r="F27" s="3"/>
    </row>
  </sheetData>
  <mergeCells count="1">
    <mergeCell ref="B3:B5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dcterms:created xsi:type="dcterms:W3CDTF">2006-04-17T02:43:33Z</dcterms:created>
  <dcterms:modified xsi:type="dcterms:W3CDTF">2008-07-02T00:44:47Z</dcterms:modified>
  <cp:category/>
  <cp:version/>
  <cp:contentType/>
  <cp:contentStatus/>
</cp:coreProperties>
</file>