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405" sheetId="1" r:id="rId1"/>
  </sheets>
  <externalReferences>
    <externalReference r:id="rId4"/>
  </externalReferences>
  <definedNames>
    <definedName name="_xlnm.Print_Area" localSheetId="0">'h01050405'!$A$1:$I$16</definedName>
    <definedName name="_xlnm.Print_Area">'/tmp/tmpz771zf0s\原稿\庁内照会\[00情報化推進室.xls]４－８'!$1:$35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<sst xmlns="http://schemas.openxmlformats.org/spreadsheetml/2006/main" count="21" uniqueCount="17">
  <si>
    <t>４－５  従業上の地位・男女別従業者数（民営）</t>
  </si>
  <si>
    <t>区        分</t>
  </si>
  <si>
    <t>総　　数</t>
  </si>
  <si>
    <t>男</t>
  </si>
  <si>
    <t>女</t>
  </si>
  <si>
    <t>従業者(人)</t>
  </si>
  <si>
    <t>従業者総数</t>
  </si>
  <si>
    <t>個人業主</t>
  </si>
  <si>
    <t>無給の家族従業者</t>
  </si>
  <si>
    <t>有給役員</t>
  </si>
  <si>
    <t>常用雇用者（総数）</t>
  </si>
  <si>
    <t>　 　正社員</t>
  </si>
  <si>
    <t>臨時雇用者</t>
  </si>
  <si>
    <t>(平成16年６月１日現在)</t>
  </si>
  <si>
    <t>構成比(%)</t>
  </si>
  <si>
    <t>　　 ﾊﾟｰﾄ・ｱﾙﾊﾞｲﾄ</t>
  </si>
  <si>
    <t>資料:政策推進室　統計担当｢事業所･企業統計調査｣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</si>
</sst>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 wrapText="1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77" fontId="8" fillId="0" borderId="1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0" fontId="8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203125" style="2" customWidth="1"/>
    <col min="2" max="2" width="16.8984375" style="2" customWidth="1"/>
    <col min="3" max="3" width="0.59375" style="2" customWidth="1"/>
    <col min="4" max="4" width="11.3984375" style="2" customWidth="1"/>
    <col min="5" max="5" width="11.09765625" style="2" customWidth="1"/>
    <col min="6" max="6" width="11.3984375" style="2" customWidth="1"/>
    <col min="7" max="7" width="11.09765625" style="2" customWidth="1"/>
    <col min="8" max="8" width="11.3984375" style="2" customWidth="1"/>
    <col min="9" max="9" width="11.09765625" style="2" customWidth="1"/>
    <col min="10" max="10" width="8.69921875" style="2" customWidth="1"/>
    <col min="11" max="11" width="6.69921875" style="2" customWidth="1"/>
    <col min="12" max="12" width="2.69921875" style="2" customWidth="1"/>
    <col min="13" max="13" width="16.69921875" style="2" customWidth="1"/>
    <col min="14" max="14" width="8.69921875" style="2" customWidth="1"/>
    <col min="15" max="15" width="6.69921875" style="2" customWidth="1"/>
    <col min="16" max="16384" width="10.69921875" style="2" customWidth="1"/>
  </cols>
  <sheetData>
    <row r="1" spans="1:3" ht="13.5">
      <c r="A1" s="1" t="s">
        <v>0</v>
      </c>
      <c r="C1" s="1"/>
    </row>
    <row r="2" spans="5:9" ht="13.5">
      <c r="E2" s="3"/>
      <c r="G2" s="3"/>
      <c r="I2" s="3" t="s">
        <v>13</v>
      </c>
    </row>
    <row r="3" spans="1:9" ht="17.25" customHeight="1">
      <c r="A3" s="4"/>
      <c r="B3" s="28" t="s">
        <v>1</v>
      </c>
      <c r="C3" s="5"/>
      <c r="D3" s="6" t="s">
        <v>2</v>
      </c>
      <c r="E3" s="7"/>
      <c r="F3" s="6" t="s">
        <v>3</v>
      </c>
      <c r="G3" s="7"/>
      <c r="H3" s="6" t="s">
        <v>4</v>
      </c>
      <c r="I3" s="7"/>
    </row>
    <row r="4" spans="1:9" ht="17.25" customHeight="1">
      <c r="A4" s="8"/>
      <c r="B4" s="29"/>
      <c r="C4" s="9"/>
      <c r="D4" s="10" t="s">
        <v>5</v>
      </c>
      <c r="E4" s="11" t="s">
        <v>14</v>
      </c>
      <c r="F4" s="10" t="s">
        <v>5</v>
      </c>
      <c r="G4" s="11" t="s">
        <v>14</v>
      </c>
      <c r="H4" s="10" t="s">
        <v>5</v>
      </c>
      <c r="I4" s="11" t="s">
        <v>14</v>
      </c>
    </row>
    <row r="5" spans="1:9" ht="15.75" customHeight="1">
      <c r="A5" s="12"/>
      <c r="B5" s="12" t="s">
        <v>6</v>
      </c>
      <c r="C5" s="13"/>
      <c r="D5" s="14">
        <f>D7+D8+D9+D10+D13</f>
        <v>218301</v>
      </c>
      <c r="E5" s="15">
        <f>D5/D5*100</f>
        <v>100</v>
      </c>
      <c r="F5" s="14">
        <f>F7+F8+F9+F10+F13</f>
        <v>126567</v>
      </c>
      <c r="G5" s="15">
        <f>F5/F5*100</f>
        <v>100</v>
      </c>
      <c r="H5" s="14">
        <f>H7+H8+H9+H10+H13</f>
        <v>91734</v>
      </c>
      <c r="I5" s="15">
        <f>H5/H5*100</f>
        <v>100</v>
      </c>
    </row>
    <row r="6" spans="1:9" ht="9" customHeight="1">
      <c r="A6" s="16"/>
      <c r="B6" s="16"/>
      <c r="C6" s="17"/>
      <c r="D6" s="14"/>
      <c r="E6" s="15"/>
      <c r="F6" s="14"/>
      <c r="G6" s="15"/>
      <c r="H6" s="14"/>
      <c r="I6" s="15"/>
    </row>
    <row r="7" spans="1:9" ht="15.75" customHeight="1">
      <c r="A7" s="16"/>
      <c r="B7" s="16" t="s">
        <v>7</v>
      </c>
      <c r="C7" s="17"/>
      <c r="D7" s="14">
        <f aca="true" t="shared" si="0" ref="D7:D13">F7+H7</f>
        <v>12555</v>
      </c>
      <c r="E7" s="18">
        <f>D7/D5*100</f>
        <v>5.751233388761389</v>
      </c>
      <c r="F7" s="14">
        <v>8604</v>
      </c>
      <c r="G7" s="18">
        <f>F7/F5*100</f>
        <v>6.797980516248312</v>
      </c>
      <c r="H7" s="14">
        <v>3951</v>
      </c>
      <c r="I7" s="18">
        <f>H7/H5*100</f>
        <v>4.307018117600889</v>
      </c>
    </row>
    <row r="8" spans="1:9" ht="15.75" customHeight="1">
      <c r="A8" s="16"/>
      <c r="B8" s="16" t="s">
        <v>8</v>
      </c>
      <c r="C8" s="17"/>
      <c r="D8" s="14">
        <f t="shared" si="0"/>
        <v>3938</v>
      </c>
      <c r="E8" s="15">
        <f>D8/D5*100</f>
        <v>1.8039312692108602</v>
      </c>
      <c r="F8" s="19">
        <v>748</v>
      </c>
      <c r="G8" s="15">
        <f>F8/F5*100</f>
        <v>0.5909913326538513</v>
      </c>
      <c r="H8" s="19">
        <v>3190</v>
      </c>
      <c r="I8" s="15">
        <f>H8/H5*100</f>
        <v>3.477445658098415</v>
      </c>
    </row>
    <row r="9" spans="1:9" ht="15.75" customHeight="1">
      <c r="A9" s="16"/>
      <c r="B9" s="16" t="s">
        <v>9</v>
      </c>
      <c r="C9" s="17"/>
      <c r="D9" s="14">
        <f t="shared" si="0"/>
        <v>13993</v>
      </c>
      <c r="E9" s="15">
        <f>D9/D5*100</f>
        <v>6.4099568943797784</v>
      </c>
      <c r="F9" s="14">
        <v>9977</v>
      </c>
      <c r="G9" s="15">
        <f>F9/F5*100</f>
        <v>7.882781451721223</v>
      </c>
      <c r="H9" s="14">
        <v>4016</v>
      </c>
      <c r="I9" s="15">
        <f>H9/H5*100</f>
        <v>4.377875160790983</v>
      </c>
    </row>
    <row r="10" spans="1:9" ht="15.75" customHeight="1">
      <c r="A10" s="16"/>
      <c r="B10" s="16" t="s">
        <v>10</v>
      </c>
      <c r="C10" s="17"/>
      <c r="D10" s="14">
        <f t="shared" si="0"/>
        <v>179901</v>
      </c>
      <c r="E10" s="15">
        <f>D10/D5*100</f>
        <v>82.40960875121964</v>
      </c>
      <c r="F10" s="19">
        <f>SUM(F11:F12)</f>
        <v>103203</v>
      </c>
      <c r="G10" s="15">
        <f>F10/F5*100</f>
        <v>81.54021190357676</v>
      </c>
      <c r="H10" s="19">
        <f>SUM(H11:H12)</f>
        <v>76698</v>
      </c>
      <c r="I10" s="15">
        <f>H10/H5*100</f>
        <v>83.60913074759631</v>
      </c>
    </row>
    <row r="11" spans="1:9" ht="15.75" customHeight="1">
      <c r="A11" s="16"/>
      <c r="B11" s="16" t="s">
        <v>11</v>
      </c>
      <c r="C11" s="17"/>
      <c r="D11" s="14">
        <f t="shared" si="0"/>
        <v>117303</v>
      </c>
      <c r="E11" s="15">
        <f>D11/D5*100</f>
        <v>53.73452251707504</v>
      </c>
      <c r="F11" s="19">
        <v>83119</v>
      </c>
      <c r="G11" s="15">
        <f>F11/F5*100</f>
        <v>65.67193660274795</v>
      </c>
      <c r="H11" s="19">
        <v>34184</v>
      </c>
      <c r="I11" s="15">
        <f>H11/H5*100</f>
        <v>37.264264067848345</v>
      </c>
    </row>
    <row r="12" spans="1:9" ht="15.75" customHeight="1">
      <c r="A12" s="16"/>
      <c r="B12" s="16" t="s">
        <v>15</v>
      </c>
      <c r="C12" s="17"/>
      <c r="D12" s="14">
        <f t="shared" si="0"/>
        <v>62598</v>
      </c>
      <c r="E12" s="15">
        <f>D12/D5*100</f>
        <v>28.675086234144597</v>
      </c>
      <c r="F12" s="19">
        <v>20084</v>
      </c>
      <c r="G12" s="15">
        <f>F12/F5*100</f>
        <v>15.86827530082881</v>
      </c>
      <c r="H12" s="19">
        <v>42514</v>
      </c>
      <c r="I12" s="15">
        <f>H12/H5*100</f>
        <v>46.344866679747966</v>
      </c>
    </row>
    <row r="13" spans="1:9" ht="15.75" customHeight="1">
      <c r="A13" s="20"/>
      <c r="B13" s="20" t="s">
        <v>12</v>
      </c>
      <c r="C13" s="21"/>
      <c r="D13" s="22">
        <f t="shared" si="0"/>
        <v>7914</v>
      </c>
      <c r="E13" s="23">
        <f>D13/D5*100</f>
        <v>3.625269696428326</v>
      </c>
      <c r="F13" s="24">
        <v>4035</v>
      </c>
      <c r="G13" s="23">
        <f>F13/F5*100</f>
        <v>3.188034795799853</v>
      </c>
      <c r="H13" s="24">
        <v>3879</v>
      </c>
      <c r="I13" s="23">
        <f>H13/H5*100</f>
        <v>4.228530315913401</v>
      </c>
    </row>
    <row r="14" spans="1:9" ht="4.5" customHeight="1">
      <c r="A14" s="16"/>
      <c r="B14" s="16"/>
      <c r="C14" s="16"/>
      <c r="D14" s="14"/>
      <c r="E14" s="15"/>
      <c r="F14" s="25"/>
      <c r="G14" s="15"/>
      <c r="H14" s="25"/>
      <c r="I14" s="15"/>
    </row>
    <row r="15" spans="5:9" ht="13.5" customHeight="1">
      <c r="E15" s="26"/>
      <c r="G15" s="26"/>
      <c r="I15" s="26" t="s">
        <v>16</v>
      </c>
    </row>
    <row r="17" ht="13.5">
      <c r="C17" s="27"/>
    </row>
  </sheetData>
  <mergeCells count="1">
    <mergeCell ref="B3:B4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2006-04-17T02:46:03Z</dcterms:created>
  <dcterms:modified xsi:type="dcterms:W3CDTF">2008-07-02T00:44:28Z</dcterms:modified>
  <cp:category/>
  <cp:version/>
  <cp:contentType/>
  <cp:contentStatus/>
</cp:coreProperties>
</file>