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0711" sheetId="1" r:id="rId1"/>
  </sheets>
  <externalReferences>
    <externalReference r:id="rId4"/>
  </externalReferences>
  <definedNames>
    <definedName name="_xlnm.Print_Area" localSheetId="0">'h01050711'!$A$1:$L$150</definedName>
    <definedName name="_xlnm.Print_Area">'/tmp/tmpi7eqk_4u\原稿\庁内照会\[00情報化推進室.xls]７－１０・１１'!$A$1:$L$40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<sst xmlns="http://schemas.openxmlformats.org/spreadsheetml/2006/main" count="278" uniqueCount="116">
  <si>
    <t>区分</t>
  </si>
  <si>
    <t>平成 15 年</t>
  </si>
  <si>
    <t xml:space="preserve"> 16 年</t>
  </si>
  <si>
    <t>ト   ン   数</t>
  </si>
  <si>
    <t>合計</t>
  </si>
  <si>
    <t>韓国</t>
  </si>
  <si>
    <t>-</t>
  </si>
  <si>
    <t>韓国</t>
  </si>
  <si>
    <t>-</t>
  </si>
  <si>
    <t>中国</t>
  </si>
  <si>
    <t>-</t>
  </si>
  <si>
    <t>電気機械</t>
  </si>
  <si>
    <t>台湾</t>
  </si>
  <si>
    <t>-</t>
  </si>
  <si>
    <t>韓国</t>
  </si>
  <si>
    <t>マレーシア</t>
  </si>
  <si>
    <t>中国</t>
  </si>
  <si>
    <t>中国（ホンコン）</t>
  </si>
  <si>
    <t>インドネシア</t>
  </si>
  <si>
    <t>中国</t>
  </si>
  <si>
    <t>砂糖</t>
  </si>
  <si>
    <t>アラブ首長国</t>
  </si>
  <si>
    <t>サウジアラビア</t>
  </si>
  <si>
    <t>オーストラリア</t>
  </si>
  <si>
    <t>アメリカ</t>
  </si>
  <si>
    <t>金属製品</t>
  </si>
  <si>
    <t>北朝鮮</t>
  </si>
  <si>
    <t>７－１１  姫路港品種別輸入状況</t>
  </si>
  <si>
    <t>（各年１月～12月)</t>
  </si>
  <si>
    <t>品種及び仕出国</t>
  </si>
  <si>
    <t>木材チップ</t>
  </si>
  <si>
    <t>オーストラリア</t>
  </si>
  <si>
    <t>麦</t>
  </si>
  <si>
    <t>ベトナム</t>
  </si>
  <si>
    <t>鉄鉱石</t>
  </si>
  <si>
    <t>豆類</t>
  </si>
  <si>
    <t xml:space="preserve">韓国 </t>
  </si>
  <si>
    <t>その他雑穀</t>
  </si>
  <si>
    <t>南アフリカ</t>
  </si>
  <si>
    <t>ロシア</t>
  </si>
  <si>
    <t>水産品</t>
  </si>
  <si>
    <t>ペルー</t>
  </si>
  <si>
    <t>原木</t>
  </si>
  <si>
    <t>ソロモン諸島</t>
  </si>
  <si>
    <t>カタール</t>
  </si>
  <si>
    <t>製材</t>
  </si>
  <si>
    <t>非金属鉱物</t>
  </si>
  <si>
    <t>ＬＮＧ（液化天然ガス）</t>
  </si>
  <si>
    <t>アラブ首長国</t>
  </si>
  <si>
    <t>-</t>
  </si>
  <si>
    <t>オマーン</t>
  </si>
  <si>
    <t>メキシコ</t>
  </si>
  <si>
    <t>カタール</t>
  </si>
  <si>
    <t>オ－ストラリア</t>
  </si>
  <si>
    <t>鉄鋼</t>
  </si>
  <si>
    <t>ＬＰＧ（液化石油ガス）</t>
  </si>
  <si>
    <t>北朝鮮</t>
  </si>
  <si>
    <t>その他石油製品</t>
  </si>
  <si>
    <t>オーストラリア</t>
  </si>
  <si>
    <t>リトアニア</t>
  </si>
  <si>
    <t>鋼材</t>
  </si>
  <si>
    <t>化学薬品</t>
  </si>
  <si>
    <t>リトアニア</t>
  </si>
  <si>
    <t>カナダ</t>
  </si>
  <si>
    <t>産業機械</t>
  </si>
  <si>
    <t>染料等その他化学工業品</t>
  </si>
  <si>
    <t>糸及び紡績半製品</t>
  </si>
  <si>
    <t>製造食品</t>
  </si>
  <si>
    <t>その他食料工業品</t>
  </si>
  <si>
    <t>-</t>
  </si>
  <si>
    <t>衣料・見廻品・はきもの</t>
  </si>
  <si>
    <t>-</t>
  </si>
  <si>
    <t>家具装備品</t>
  </si>
  <si>
    <t>ゴム製品</t>
  </si>
  <si>
    <t>木製品</t>
  </si>
  <si>
    <t>その他製造工業品</t>
  </si>
  <si>
    <t>動植物性製造飼肥料</t>
  </si>
  <si>
    <t>輸送用容器</t>
  </si>
  <si>
    <t>-</t>
  </si>
  <si>
    <t>インドネシア</t>
  </si>
  <si>
    <t>オーストラリア</t>
  </si>
  <si>
    <t>コークス</t>
  </si>
  <si>
    <t>インドネシア</t>
  </si>
  <si>
    <t>（各年１月～12月)</t>
  </si>
  <si>
    <t>石炭</t>
  </si>
  <si>
    <t>米</t>
  </si>
  <si>
    <t>金属鉱</t>
  </si>
  <si>
    <t>インド</t>
  </si>
  <si>
    <t>リトアニア</t>
  </si>
  <si>
    <t>カナダ</t>
  </si>
  <si>
    <t>チリ</t>
  </si>
  <si>
    <t>石材</t>
  </si>
  <si>
    <t>パプアニューギニア</t>
  </si>
  <si>
    <t>ロシア</t>
  </si>
  <si>
    <t>原油</t>
  </si>
  <si>
    <t>カナダ</t>
  </si>
  <si>
    <t>ロシア</t>
  </si>
  <si>
    <t>原塩</t>
  </si>
  <si>
    <t>７－１１  姫路港品種別輸入状況（つづき）</t>
  </si>
  <si>
    <t>非鉄金属</t>
  </si>
  <si>
    <t>タイ</t>
  </si>
  <si>
    <t>カタール</t>
  </si>
  <si>
    <t>メキシコ</t>
  </si>
  <si>
    <t>サウジアラビア</t>
  </si>
  <si>
    <t>ニュージーランド</t>
  </si>
  <si>
    <t>アメリカ</t>
  </si>
  <si>
    <t>化学肥料</t>
  </si>
  <si>
    <t>セメント</t>
  </si>
  <si>
    <t>窯業品</t>
  </si>
  <si>
    <t>紙・パルプ</t>
  </si>
  <si>
    <t>重油</t>
  </si>
  <si>
    <t>石油製品</t>
  </si>
  <si>
    <t>金属くず</t>
  </si>
  <si>
    <t>ベリーズ</t>
  </si>
  <si>
    <t>アメリカ</t>
  </si>
  <si>
    <t>資料：政策推進室　統計担当｢港湾統計｣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</si>
</sst>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24"/>
      </left>
      <right style="hair"/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/>
    </xf>
    <xf numFmtId="184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/>
    </xf>
    <xf numFmtId="41" fontId="10" fillId="0" borderId="11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distributed"/>
    </xf>
    <xf numFmtId="184" fontId="10" fillId="0" borderId="12" xfId="0" applyNumberFormat="1" applyFont="1" applyBorder="1" applyAlignment="1">
      <alignment/>
    </xf>
    <xf numFmtId="41" fontId="10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184" fontId="1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distributed" vertical="center"/>
    </xf>
    <xf numFmtId="184" fontId="10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8" fillId="0" borderId="0" xfId="0" applyNumberFormat="1" applyFont="1" applyAlignment="1">
      <alignment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13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41" fontId="10" fillId="0" borderId="2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184" fontId="10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Border="1" applyAlignment="1">
      <alignment/>
    </xf>
    <xf numFmtId="0" fontId="10" fillId="0" borderId="14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distributed" vertical="center"/>
    </xf>
    <xf numFmtId="0" fontId="10" fillId="0" borderId="22" xfId="0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6" fontId="10" fillId="0" borderId="23" xfId="0" applyNumberFormat="1" applyFont="1" applyBorder="1" applyAlignment="1">
      <alignment vertical="center"/>
    </xf>
    <xf numFmtId="0" fontId="10" fillId="0" borderId="14" xfId="0" applyNumberFormat="1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vertical="center"/>
    </xf>
    <xf numFmtId="184" fontId="10" fillId="0" borderId="14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horizontal="center" vertical="center"/>
    </xf>
    <xf numFmtId="184" fontId="10" fillId="0" borderId="25" xfId="0" applyNumberFormat="1" applyFont="1" applyBorder="1" applyAlignment="1">
      <alignment vertical="center"/>
    </xf>
    <xf numFmtId="184" fontId="10" fillId="0" borderId="12" xfId="0" applyNumberFormat="1" applyFont="1" applyBorder="1" applyAlignment="1">
      <alignment vertical="center"/>
    </xf>
    <xf numFmtId="41" fontId="10" fillId="0" borderId="25" xfId="0" applyNumberFormat="1" applyFont="1" applyBorder="1" applyAlignment="1">
      <alignment horizontal="right"/>
    </xf>
    <xf numFmtId="184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 vertical="center"/>
    </xf>
    <xf numFmtId="184" fontId="10" fillId="0" borderId="11" xfId="0" applyNumberFormat="1" applyFont="1" applyFill="1" applyBorder="1" applyAlignment="1">
      <alignment horizontal="right" vertical="center"/>
    </xf>
    <xf numFmtId="0" fontId="10" fillId="0" borderId="25" xfId="0" applyNumberFormat="1" applyFont="1" applyBorder="1" applyAlignment="1">
      <alignment/>
    </xf>
    <xf numFmtId="0" fontId="10" fillId="0" borderId="14" xfId="0" applyNumberFormat="1" applyFont="1" applyBorder="1" applyAlignment="1">
      <alignment horizontal="left"/>
    </xf>
    <xf numFmtId="0" fontId="10" fillId="0" borderId="22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0" fillId="0" borderId="2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horizontal="right" vertical="center"/>
    </xf>
    <xf numFmtId="184" fontId="10" fillId="0" borderId="29" xfId="0" applyNumberFormat="1" applyFont="1" applyBorder="1" applyAlignment="1">
      <alignment/>
    </xf>
    <xf numFmtId="41" fontId="12" fillId="0" borderId="0" xfId="0" applyNumberFormat="1" applyFont="1" applyBorder="1" applyAlignment="1">
      <alignment horizontal="right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1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0.8984375" style="2" customWidth="1"/>
    <col min="2" max="2" width="2.3984375" style="84" customWidth="1"/>
    <col min="3" max="3" width="18.59765625" style="2" customWidth="1"/>
    <col min="4" max="4" width="0.8984375" style="2" customWidth="1"/>
    <col min="5" max="6" width="12.59765625" style="2" customWidth="1"/>
    <col min="7" max="7" width="0.8984375" style="2" customWidth="1"/>
    <col min="8" max="8" width="2.3984375" style="2" customWidth="1"/>
    <col min="9" max="9" width="18.59765625" style="2" customWidth="1"/>
    <col min="10" max="10" width="0.8984375" style="2" customWidth="1"/>
    <col min="11" max="12" width="12.59765625" style="2" customWidth="1"/>
    <col min="13" max="16384" width="10.69921875" style="2" customWidth="1"/>
  </cols>
  <sheetData>
    <row r="1" spans="1:249" s="3" customFormat="1" ht="15.75" customHeight="1">
      <c r="A1" s="42" t="s">
        <v>27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7" customFormat="1" ht="15.75" customHeight="1">
      <c r="A2" s="2"/>
      <c r="B2" s="4"/>
      <c r="C2" s="2"/>
      <c r="D2" s="5"/>
      <c r="E2" s="6"/>
      <c r="F2" s="21"/>
      <c r="G2" s="2"/>
      <c r="H2" s="2"/>
      <c r="I2" s="2"/>
      <c r="J2" s="2"/>
      <c r="K2" s="2"/>
      <c r="L2" s="6" t="s">
        <v>28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s="7" customFormat="1" ht="16.5" customHeight="1">
      <c r="A3" s="8"/>
      <c r="B3" s="9" t="s">
        <v>0</v>
      </c>
      <c r="C3" s="9"/>
      <c r="D3" s="43"/>
      <c r="E3" s="11" t="s">
        <v>1</v>
      </c>
      <c r="F3" s="12" t="s">
        <v>2</v>
      </c>
      <c r="G3" s="8"/>
      <c r="H3" s="9" t="s">
        <v>0</v>
      </c>
      <c r="I3" s="9"/>
      <c r="J3" s="43"/>
      <c r="K3" s="11" t="s">
        <v>1</v>
      </c>
      <c r="L3" s="13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s="7" customFormat="1" ht="16.5" customHeight="1">
      <c r="A4" s="14"/>
      <c r="B4" s="15" t="s">
        <v>29</v>
      </c>
      <c r="C4" s="14"/>
      <c r="D4" s="44"/>
      <c r="E4" s="45" t="s">
        <v>3</v>
      </c>
      <c r="F4" s="18" t="s">
        <v>3</v>
      </c>
      <c r="G4" s="14"/>
      <c r="H4" s="15" t="s">
        <v>29</v>
      </c>
      <c r="I4" s="14"/>
      <c r="J4" s="44"/>
      <c r="K4" s="45" t="s">
        <v>3</v>
      </c>
      <c r="L4" s="19" t="s">
        <v>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7" customFormat="1" ht="13.5" customHeight="1">
      <c r="A5" s="40"/>
      <c r="B5" s="46"/>
      <c r="C5" s="47"/>
      <c r="D5" s="48"/>
      <c r="E5" s="49"/>
      <c r="F5" s="50"/>
      <c r="G5" s="40"/>
      <c r="H5" s="51"/>
      <c r="I5" s="52"/>
      <c r="J5" s="48"/>
      <c r="K5" s="53"/>
      <c r="L5" s="2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s="7" customFormat="1" ht="13.5" customHeight="1">
      <c r="A6" s="20"/>
      <c r="B6" s="54" t="s">
        <v>4</v>
      </c>
      <c r="C6" s="55"/>
      <c r="D6" s="48"/>
      <c r="E6" s="56">
        <v>12649352</v>
      </c>
      <c r="F6" s="57">
        <v>13179858</v>
      </c>
      <c r="G6" s="21"/>
      <c r="H6" s="32" t="s">
        <v>30</v>
      </c>
      <c r="I6" s="58"/>
      <c r="J6" s="34"/>
      <c r="K6" s="56">
        <v>30997</v>
      </c>
      <c r="L6" s="26" t="s">
        <v>6</v>
      </c>
      <c r="M6" s="2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2:249" s="7" customFormat="1" ht="13.5" customHeight="1">
      <c r="B7" s="32"/>
      <c r="C7" s="55"/>
      <c r="D7" s="48"/>
      <c r="E7" s="56"/>
      <c r="F7" s="57"/>
      <c r="G7" s="2"/>
      <c r="H7" s="32"/>
      <c r="I7" s="55" t="s">
        <v>31</v>
      </c>
      <c r="J7" s="34"/>
      <c r="K7" s="56">
        <v>30997</v>
      </c>
      <c r="L7" s="26" t="s">
        <v>6</v>
      </c>
      <c r="M7" s="2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2:249" s="7" customFormat="1" ht="13.5" customHeight="1">
      <c r="B8" s="32" t="s">
        <v>32</v>
      </c>
      <c r="C8" s="58"/>
      <c r="D8" s="34"/>
      <c r="E8" s="56">
        <f>SUM(E9:E11)</f>
        <v>8672</v>
      </c>
      <c r="F8" s="57">
        <v>324</v>
      </c>
      <c r="G8" s="2"/>
      <c r="H8" s="32"/>
      <c r="I8" s="58"/>
      <c r="J8" s="34"/>
      <c r="K8" s="59"/>
      <c r="L8" s="59"/>
      <c r="M8" s="2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2:249" s="7" customFormat="1" ht="13.5" customHeight="1">
      <c r="B9" s="32"/>
      <c r="C9" s="60" t="s">
        <v>7</v>
      </c>
      <c r="D9" s="48"/>
      <c r="E9" s="56">
        <v>432</v>
      </c>
      <c r="F9" s="57">
        <v>324</v>
      </c>
      <c r="G9" s="2"/>
      <c r="H9" s="32" t="s">
        <v>84</v>
      </c>
      <c r="I9" s="37"/>
      <c r="J9" s="34"/>
      <c r="K9" s="59">
        <f>SUM(K10:K13)</f>
        <v>1397727</v>
      </c>
      <c r="L9" s="59">
        <f>SUM(L10:L13)</f>
        <v>1502631</v>
      </c>
      <c r="M9" s="2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2:249" s="7" customFormat="1" ht="13.5" customHeight="1">
      <c r="B10" s="32"/>
      <c r="C10" s="60" t="s">
        <v>23</v>
      </c>
      <c r="D10" s="48"/>
      <c r="E10" s="56">
        <v>5150</v>
      </c>
      <c r="F10" s="28" t="s">
        <v>78</v>
      </c>
      <c r="G10" s="2"/>
      <c r="H10" s="32"/>
      <c r="I10" s="58" t="s">
        <v>16</v>
      </c>
      <c r="J10" s="34"/>
      <c r="K10" s="59">
        <v>259392</v>
      </c>
      <c r="L10" s="59">
        <v>311405</v>
      </c>
      <c r="M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s="7" customFormat="1" ht="13.5" customHeight="1">
      <c r="A11" s="22"/>
      <c r="B11" s="32"/>
      <c r="C11" s="55" t="s">
        <v>24</v>
      </c>
      <c r="D11" s="48"/>
      <c r="E11" s="56">
        <v>3090</v>
      </c>
      <c r="F11" s="28" t="s">
        <v>78</v>
      </c>
      <c r="G11" s="2"/>
      <c r="H11" s="32"/>
      <c r="I11" s="58" t="s">
        <v>18</v>
      </c>
      <c r="J11" s="34"/>
      <c r="K11" s="59">
        <v>664824</v>
      </c>
      <c r="L11" s="59">
        <v>393892</v>
      </c>
      <c r="M11" s="2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s="5" customFormat="1" ht="13.5" customHeight="1">
      <c r="A12" s="22"/>
      <c r="B12" s="32"/>
      <c r="C12" s="55"/>
      <c r="D12" s="48"/>
      <c r="E12" s="56"/>
      <c r="F12" s="57"/>
      <c r="G12" s="2"/>
      <c r="H12" s="32"/>
      <c r="I12" s="37" t="s">
        <v>33</v>
      </c>
      <c r="J12" s="34"/>
      <c r="K12" s="59">
        <v>122577</v>
      </c>
      <c r="L12" s="59">
        <v>133755</v>
      </c>
      <c r="M12" s="6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s="7" customFormat="1" ht="13.5" customHeight="1">
      <c r="A13" s="2"/>
      <c r="B13" s="32" t="s">
        <v>85</v>
      </c>
      <c r="C13" s="58"/>
      <c r="D13" s="34"/>
      <c r="E13" s="56">
        <v>4000</v>
      </c>
      <c r="F13" s="57">
        <v>4001</v>
      </c>
      <c r="G13" s="2"/>
      <c r="H13" s="32"/>
      <c r="I13" s="37" t="s">
        <v>23</v>
      </c>
      <c r="J13" s="34"/>
      <c r="K13" s="59">
        <v>350934</v>
      </c>
      <c r="L13" s="59">
        <v>663579</v>
      </c>
      <c r="M13" s="2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2:12" ht="13.5" customHeight="1">
      <c r="B14" s="32"/>
      <c r="C14" s="55" t="s">
        <v>24</v>
      </c>
      <c r="D14" s="48"/>
      <c r="E14" s="56">
        <v>4000</v>
      </c>
      <c r="F14" s="28" t="s">
        <v>78</v>
      </c>
      <c r="H14" s="7"/>
      <c r="I14" s="7"/>
      <c r="J14" s="62"/>
      <c r="K14" s="36"/>
      <c r="L14" s="36"/>
    </row>
    <row r="15" spans="2:12" ht="13.5" customHeight="1">
      <c r="B15" s="32"/>
      <c r="C15" s="55" t="s">
        <v>80</v>
      </c>
      <c r="D15" s="48"/>
      <c r="E15" s="31" t="s">
        <v>78</v>
      </c>
      <c r="F15" s="57">
        <v>4001</v>
      </c>
      <c r="H15" s="32" t="s">
        <v>34</v>
      </c>
      <c r="I15" s="37"/>
      <c r="J15" s="34"/>
      <c r="K15" s="59">
        <v>20</v>
      </c>
      <c r="L15" s="26" t="s">
        <v>78</v>
      </c>
    </row>
    <row r="16" spans="2:12" ht="13.5" customHeight="1">
      <c r="B16" s="32"/>
      <c r="C16" s="55"/>
      <c r="D16" s="48"/>
      <c r="E16" s="56"/>
      <c r="F16" s="57"/>
      <c r="H16" s="32"/>
      <c r="I16" s="58" t="s">
        <v>9</v>
      </c>
      <c r="J16" s="34"/>
      <c r="K16" s="59">
        <v>20</v>
      </c>
      <c r="L16" s="26" t="s">
        <v>78</v>
      </c>
    </row>
    <row r="17" spans="2:12" ht="13.5" customHeight="1">
      <c r="B17" s="32" t="s">
        <v>35</v>
      </c>
      <c r="C17" s="58"/>
      <c r="D17" s="34"/>
      <c r="E17" s="56">
        <v>8585</v>
      </c>
      <c r="F17" s="57">
        <v>2091</v>
      </c>
      <c r="J17" s="34"/>
      <c r="K17" s="23"/>
      <c r="L17" s="23"/>
    </row>
    <row r="18" spans="2:12" ht="13.5" customHeight="1">
      <c r="B18" s="32"/>
      <c r="C18" s="55" t="s">
        <v>19</v>
      </c>
      <c r="D18" s="48"/>
      <c r="E18" s="56">
        <v>8585</v>
      </c>
      <c r="F18" s="28" t="s">
        <v>78</v>
      </c>
      <c r="H18" s="32" t="s">
        <v>86</v>
      </c>
      <c r="I18" s="58"/>
      <c r="J18" s="34"/>
      <c r="K18" s="59">
        <f>SUM(K19:K29)</f>
        <v>153352</v>
      </c>
      <c r="L18" s="59">
        <f>SUM(L19:L29)</f>
        <v>154921</v>
      </c>
    </row>
    <row r="19" spans="2:12" ht="13.5" customHeight="1">
      <c r="B19" s="32"/>
      <c r="C19" s="55" t="s">
        <v>87</v>
      </c>
      <c r="D19" s="48"/>
      <c r="E19" s="31" t="s">
        <v>78</v>
      </c>
      <c r="F19" s="57">
        <v>2091</v>
      </c>
      <c r="H19" s="32"/>
      <c r="I19" s="55" t="s">
        <v>36</v>
      </c>
      <c r="J19" s="34"/>
      <c r="K19" s="59">
        <v>2009</v>
      </c>
      <c r="L19" s="59">
        <v>20</v>
      </c>
    </row>
    <row r="20" spans="2:12" ht="13.5" customHeight="1">
      <c r="B20" s="32"/>
      <c r="C20" s="58"/>
      <c r="D20" s="48"/>
      <c r="E20" s="56"/>
      <c r="F20" s="57"/>
      <c r="H20" s="32"/>
      <c r="I20" s="58" t="s">
        <v>16</v>
      </c>
      <c r="J20" s="34"/>
      <c r="K20" s="63">
        <v>16626</v>
      </c>
      <c r="L20" s="63">
        <v>19888</v>
      </c>
    </row>
    <row r="21" spans="2:12" ht="13.5" customHeight="1">
      <c r="B21" s="32" t="s">
        <v>37</v>
      </c>
      <c r="C21" s="58"/>
      <c r="D21" s="34"/>
      <c r="E21" s="56">
        <f>SUM(E22:E24)</f>
        <v>55427</v>
      </c>
      <c r="F21" s="57">
        <f>SUM(F22:F24)</f>
        <v>48342</v>
      </c>
      <c r="H21" s="32"/>
      <c r="I21" s="58" t="s">
        <v>17</v>
      </c>
      <c r="J21" s="34"/>
      <c r="K21" s="31" t="s">
        <v>10</v>
      </c>
      <c r="L21" s="63">
        <v>1060</v>
      </c>
    </row>
    <row r="22" spans="2:12" ht="13.5" customHeight="1">
      <c r="B22" s="32"/>
      <c r="C22" s="58" t="s">
        <v>9</v>
      </c>
      <c r="D22" s="34"/>
      <c r="E22" s="31" t="s">
        <v>78</v>
      </c>
      <c r="F22" s="57">
        <v>1163</v>
      </c>
      <c r="H22" s="32"/>
      <c r="I22" s="55" t="s">
        <v>23</v>
      </c>
      <c r="J22" s="48"/>
      <c r="K22" s="59">
        <v>66792</v>
      </c>
      <c r="L22" s="59">
        <v>62983</v>
      </c>
    </row>
    <row r="23" spans="2:12" ht="13.5" customHeight="1">
      <c r="B23" s="32"/>
      <c r="C23" s="60" t="s">
        <v>23</v>
      </c>
      <c r="D23" s="48"/>
      <c r="E23" s="56">
        <v>18540</v>
      </c>
      <c r="F23" s="57">
        <v>14455</v>
      </c>
      <c r="H23" s="32"/>
      <c r="I23" s="55" t="s">
        <v>38</v>
      </c>
      <c r="J23" s="48"/>
      <c r="K23" s="59">
        <v>4969</v>
      </c>
      <c r="L23" s="26" t="s">
        <v>78</v>
      </c>
    </row>
    <row r="24" spans="2:12" ht="13.5" customHeight="1">
      <c r="B24" s="32"/>
      <c r="C24" s="55" t="s">
        <v>24</v>
      </c>
      <c r="D24" s="48"/>
      <c r="E24" s="56">
        <v>36887</v>
      </c>
      <c r="F24" s="57">
        <v>32724</v>
      </c>
      <c r="I24" s="60" t="s">
        <v>88</v>
      </c>
      <c r="J24" s="48"/>
      <c r="K24" s="63">
        <v>1973</v>
      </c>
      <c r="L24" s="63">
        <v>8156</v>
      </c>
    </row>
    <row r="25" spans="2:12" ht="13.5" customHeight="1">
      <c r="B25" s="32"/>
      <c r="C25" s="58"/>
      <c r="D25" s="48"/>
      <c r="E25" s="56"/>
      <c r="F25" s="57"/>
      <c r="I25" s="60" t="s">
        <v>39</v>
      </c>
      <c r="J25" s="48"/>
      <c r="K25" s="59">
        <v>11372</v>
      </c>
      <c r="L25" s="59">
        <v>11669</v>
      </c>
    </row>
    <row r="26" spans="2:12" ht="13.5" customHeight="1">
      <c r="B26" s="32" t="s">
        <v>40</v>
      </c>
      <c r="C26" s="37"/>
      <c r="D26" s="34"/>
      <c r="E26" s="56">
        <f>SUM(E27:E28)</f>
        <v>204</v>
      </c>
      <c r="F26" s="57">
        <f>SUM(F27:F28)</f>
        <v>71</v>
      </c>
      <c r="I26" s="55" t="s">
        <v>24</v>
      </c>
      <c r="J26" s="48"/>
      <c r="K26" s="59">
        <v>10184</v>
      </c>
      <c r="L26" s="59">
        <v>9996</v>
      </c>
    </row>
    <row r="27" spans="2:12" ht="13.5" customHeight="1">
      <c r="B27" s="32"/>
      <c r="C27" s="55" t="s">
        <v>7</v>
      </c>
      <c r="D27" s="48"/>
      <c r="E27" s="56">
        <v>164</v>
      </c>
      <c r="F27" s="57">
        <v>29</v>
      </c>
      <c r="I27" s="55" t="s">
        <v>89</v>
      </c>
      <c r="J27" s="48"/>
      <c r="K27" s="31" t="s">
        <v>78</v>
      </c>
      <c r="L27" s="59">
        <v>12746</v>
      </c>
    </row>
    <row r="28" spans="2:12" ht="13.5" customHeight="1">
      <c r="B28" s="32"/>
      <c r="C28" s="60" t="s">
        <v>16</v>
      </c>
      <c r="D28" s="48"/>
      <c r="E28" s="56">
        <v>40</v>
      </c>
      <c r="F28" s="57">
        <v>42</v>
      </c>
      <c r="I28" s="55" t="s">
        <v>90</v>
      </c>
      <c r="J28" s="48"/>
      <c r="K28" s="31" t="s">
        <v>78</v>
      </c>
      <c r="L28" s="63">
        <v>12377</v>
      </c>
    </row>
    <row r="29" spans="2:12" ht="13.5" customHeight="1">
      <c r="B29" s="32"/>
      <c r="C29" s="55"/>
      <c r="D29" s="48"/>
      <c r="E29" s="56"/>
      <c r="F29" s="57"/>
      <c r="I29" s="55" t="s">
        <v>41</v>
      </c>
      <c r="J29" s="48"/>
      <c r="K29" s="59">
        <v>39427</v>
      </c>
      <c r="L29" s="59">
        <v>16026</v>
      </c>
    </row>
    <row r="30" spans="2:12" ht="13.5" customHeight="1">
      <c r="B30" s="32" t="s">
        <v>42</v>
      </c>
      <c r="C30" s="58"/>
      <c r="D30" s="34"/>
      <c r="E30" s="56">
        <f>SUM(E31:E35)</f>
        <v>43525</v>
      </c>
      <c r="F30" s="57">
        <f>SUM(F31:F35)</f>
        <v>46929</v>
      </c>
      <c r="J30" s="48"/>
      <c r="K30" s="23"/>
      <c r="L30" s="23"/>
    </row>
    <row r="31" spans="2:12" ht="13.5" customHeight="1">
      <c r="B31" s="32"/>
      <c r="C31" s="60" t="s">
        <v>15</v>
      </c>
      <c r="D31" s="48"/>
      <c r="E31" s="56">
        <v>3871</v>
      </c>
      <c r="F31" s="28" t="s">
        <v>78</v>
      </c>
      <c r="H31" s="32" t="s">
        <v>91</v>
      </c>
      <c r="I31" s="37"/>
      <c r="J31" s="34"/>
      <c r="K31" s="59">
        <v>224</v>
      </c>
      <c r="L31" s="26" t="s">
        <v>78</v>
      </c>
    </row>
    <row r="32" spans="2:12" ht="13.5" customHeight="1">
      <c r="B32" s="32"/>
      <c r="C32" s="60" t="s">
        <v>43</v>
      </c>
      <c r="D32" s="48"/>
      <c r="E32" s="56">
        <v>4678</v>
      </c>
      <c r="F32" s="57">
        <v>2334</v>
      </c>
      <c r="H32" s="32"/>
      <c r="I32" s="37" t="s">
        <v>16</v>
      </c>
      <c r="J32" s="34"/>
      <c r="K32" s="59">
        <v>224</v>
      </c>
      <c r="L32" s="26" t="s">
        <v>78</v>
      </c>
    </row>
    <row r="33" spans="2:12" ht="13.5" customHeight="1">
      <c r="B33" s="32"/>
      <c r="C33" s="55" t="s">
        <v>92</v>
      </c>
      <c r="D33" s="48"/>
      <c r="E33" s="56">
        <v>5870</v>
      </c>
      <c r="F33" s="57">
        <v>16281</v>
      </c>
      <c r="H33" s="32"/>
      <c r="I33" s="58"/>
      <c r="J33" s="34"/>
      <c r="K33" s="59"/>
      <c r="L33" s="59"/>
    </row>
    <row r="34" spans="2:12" ht="13.5" customHeight="1">
      <c r="B34" s="32"/>
      <c r="C34" s="55" t="s">
        <v>93</v>
      </c>
      <c r="D34" s="48"/>
      <c r="E34" s="56">
        <v>549</v>
      </c>
      <c r="F34" s="28" t="s">
        <v>78</v>
      </c>
      <c r="H34" s="32" t="s">
        <v>94</v>
      </c>
      <c r="I34" s="37"/>
      <c r="J34" s="34"/>
      <c r="K34" s="59">
        <f>SUM(K35:K37)</f>
        <v>608715</v>
      </c>
      <c r="L34" s="26" t="s">
        <v>78</v>
      </c>
    </row>
    <row r="35" spans="2:12" ht="13.5" customHeight="1">
      <c r="B35" s="32"/>
      <c r="C35" s="60" t="s">
        <v>95</v>
      </c>
      <c r="D35" s="48"/>
      <c r="E35" s="56">
        <v>28557</v>
      </c>
      <c r="F35" s="57">
        <v>28314</v>
      </c>
      <c r="H35" s="32"/>
      <c r="I35" s="60" t="s">
        <v>21</v>
      </c>
      <c r="J35" s="48"/>
      <c r="K35" s="59">
        <v>59662</v>
      </c>
      <c r="L35" s="26" t="s">
        <v>78</v>
      </c>
    </row>
    <row r="36" spans="2:12" ht="13.5" customHeight="1">
      <c r="B36" s="32"/>
      <c r="C36" s="55"/>
      <c r="D36" s="48"/>
      <c r="E36" s="56"/>
      <c r="F36" s="57"/>
      <c r="H36" s="32"/>
      <c r="I36" s="60" t="s">
        <v>44</v>
      </c>
      <c r="J36" s="48"/>
      <c r="K36" s="59">
        <v>148188</v>
      </c>
      <c r="L36" s="26" t="s">
        <v>78</v>
      </c>
    </row>
    <row r="37" spans="2:12" ht="13.5" customHeight="1">
      <c r="B37" s="32" t="s">
        <v>45</v>
      </c>
      <c r="C37" s="58"/>
      <c r="D37" s="34"/>
      <c r="E37" s="56">
        <v>1926</v>
      </c>
      <c r="F37" s="57">
        <v>1482</v>
      </c>
      <c r="H37" s="32"/>
      <c r="I37" s="60" t="s">
        <v>22</v>
      </c>
      <c r="J37" s="48"/>
      <c r="K37" s="59">
        <v>400865</v>
      </c>
      <c r="L37" s="26" t="s">
        <v>78</v>
      </c>
    </row>
    <row r="38" spans="2:17" ht="13.5" customHeight="1">
      <c r="B38" s="32"/>
      <c r="C38" s="58" t="s">
        <v>9</v>
      </c>
      <c r="D38" s="34"/>
      <c r="E38" s="31" t="s">
        <v>78</v>
      </c>
      <c r="F38" s="57">
        <v>17</v>
      </c>
      <c r="H38" s="32"/>
      <c r="I38" s="60"/>
      <c r="J38" s="48"/>
      <c r="K38" s="63"/>
      <c r="L38" s="26"/>
      <c r="M38" s="32"/>
      <c r="P38" s="23"/>
      <c r="Q38" s="23"/>
    </row>
    <row r="39" spans="2:12" ht="13.5" customHeight="1">
      <c r="B39" s="32"/>
      <c r="C39" s="55" t="s">
        <v>96</v>
      </c>
      <c r="D39" s="48"/>
      <c r="E39" s="56">
        <v>1926</v>
      </c>
      <c r="F39" s="57">
        <v>1465</v>
      </c>
      <c r="H39" s="32" t="s">
        <v>97</v>
      </c>
      <c r="I39" s="37"/>
      <c r="J39" s="34"/>
      <c r="K39" s="59">
        <v>257857</v>
      </c>
      <c r="L39" s="59">
        <v>326660</v>
      </c>
    </row>
    <row r="40" spans="1:12" ht="13.5" customHeight="1">
      <c r="A40" s="64"/>
      <c r="B40" s="65"/>
      <c r="C40" s="66"/>
      <c r="D40" s="67"/>
      <c r="E40" s="68"/>
      <c r="F40" s="69"/>
      <c r="G40" s="64"/>
      <c r="H40" s="65"/>
      <c r="I40" s="70" t="s">
        <v>23</v>
      </c>
      <c r="J40" s="71"/>
      <c r="K40" s="72">
        <v>257857</v>
      </c>
      <c r="L40" s="72">
        <v>326660</v>
      </c>
    </row>
    <row r="41" spans="2:12" ht="13.5" customHeight="1">
      <c r="B41" s="32"/>
      <c r="C41" s="55"/>
      <c r="D41" s="93"/>
      <c r="E41" s="56"/>
      <c r="F41" s="56"/>
      <c r="H41" s="32"/>
      <c r="I41" s="37"/>
      <c r="J41" s="97"/>
      <c r="K41" s="59"/>
      <c r="L41" s="59"/>
    </row>
    <row r="42" spans="1:249" s="3" customFormat="1" ht="15.75" customHeight="1">
      <c r="A42" s="42" t="s">
        <v>98</v>
      </c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s="7" customFormat="1" ht="15.75" customHeight="1">
      <c r="A43" s="2"/>
      <c r="B43" s="4"/>
      <c r="C43" s="2"/>
      <c r="D43" s="5"/>
      <c r="E43" s="6"/>
      <c r="G43" s="2"/>
      <c r="H43" s="2"/>
      <c r="I43" s="2"/>
      <c r="J43" s="2"/>
      <c r="K43" s="2"/>
      <c r="L43" s="6" t="s">
        <v>83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s="7" customFormat="1" ht="16.5" customHeight="1">
      <c r="A44" s="8"/>
      <c r="B44" s="9" t="s">
        <v>0</v>
      </c>
      <c r="C44" s="9"/>
      <c r="D44" s="43"/>
      <c r="E44" s="11" t="s">
        <v>1</v>
      </c>
      <c r="F44" s="12" t="s">
        <v>2</v>
      </c>
      <c r="G44" s="8"/>
      <c r="H44" s="9" t="s">
        <v>0</v>
      </c>
      <c r="I44" s="9"/>
      <c r="J44" s="43"/>
      <c r="K44" s="11" t="s">
        <v>1</v>
      </c>
      <c r="L44" s="13" t="s">
        <v>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49" s="7" customFormat="1" ht="16.5" customHeight="1">
      <c r="A45" s="14"/>
      <c r="B45" s="15" t="s">
        <v>29</v>
      </c>
      <c r="C45" s="14"/>
      <c r="D45" s="44"/>
      <c r="E45" s="45" t="s">
        <v>3</v>
      </c>
      <c r="F45" s="18" t="s">
        <v>3</v>
      </c>
      <c r="G45" s="14"/>
      <c r="H45" s="15" t="s">
        <v>29</v>
      </c>
      <c r="I45" s="14"/>
      <c r="J45" s="44"/>
      <c r="K45" s="45" t="s">
        <v>3</v>
      </c>
      <c r="L45" s="19" t="s">
        <v>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</row>
    <row r="46" spans="1:249" s="25" customFormat="1" ht="13.5" customHeight="1">
      <c r="A46" s="40"/>
      <c r="B46" s="41"/>
      <c r="C46" s="47"/>
      <c r="D46" s="48"/>
      <c r="E46" s="73"/>
      <c r="F46" s="50"/>
      <c r="G46" s="40"/>
      <c r="H46" s="41"/>
      <c r="I46" s="47"/>
      <c r="J46" s="48"/>
      <c r="K46" s="73"/>
      <c r="L46" s="4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49" s="25" customFormat="1" ht="13.5" customHeight="1">
      <c r="A47" s="40"/>
      <c r="B47" s="32" t="s">
        <v>46</v>
      </c>
      <c r="C47" s="37"/>
      <c r="D47" s="34"/>
      <c r="E47" s="59">
        <f>SUM(E48:E52)</f>
        <v>312815</v>
      </c>
      <c r="F47" s="74">
        <f>SUM(F48:F52)</f>
        <v>267383</v>
      </c>
      <c r="G47" s="40"/>
      <c r="H47" s="32" t="s">
        <v>47</v>
      </c>
      <c r="I47" s="37"/>
      <c r="J47" s="34"/>
      <c r="K47" s="75">
        <f>SUM(K48:K53)</f>
        <v>9119713</v>
      </c>
      <c r="L47" s="59">
        <f>SUM(L48:L53)</f>
        <v>10157033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s="25" customFormat="1" ht="13.5" customHeight="1">
      <c r="A48" s="40"/>
      <c r="B48" s="32"/>
      <c r="C48" s="37" t="s">
        <v>5</v>
      </c>
      <c r="D48" s="34"/>
      <c r="E48" s="31" t="s">
        <v>78</v>
      </c>
      <c r="F48" s="74">
        <v>1068</v>
      </c>
      <c r="G48" s="40"/>
      <c r="H48" s="32"/>
      <c r="I48" s="37" t="s">
        <v>18</v>
      </c>
      <c r="J48" s="34"/>
      <c r="K48" s="75">
        <v>6025467</v>
      </c>
      <c r="L48" s="59">
        <v>4818649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s="25" customFormat="1" ht="13.5" customHeight="1">
      <c r="A49" s="40"/>
      <c r="B49" s="32"/>
      <c r="C49" s="37" t="s">
        <v>12</v>
      </c>
      <c r="D49" s="34"/>
      <c r="E49" s="59">
        <v>5000</v>
      </c>
      <c r="F49" s="76" t="s">
        <v>78</v>
      </c>
      <c r="G49" s="40"/>
      <c r="H49" s="32"/>
      <c r="I49" s="37" t="s">
        <v>15</v>
      </c>
      <c r="J49" s="34"/>
      <c r="K49" s="75">
        <v>834354</v>
      </c>
      <c r="L49" s="59">
        <v>1269477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s="25" customFormat="1" ht="13.5" customHeight="1">
      <c r="A50" s="40"/>
      <c r="B50" s="32"/>
      <c r="C50" s="37" t="s">
        <v>16</v>
      </c>
      <c r="D50" s="34"/>
      <c r="E50" s="59">
        <v>98641</v>
      </c>
      <c r="F50" s="74">
        <v>54613</v>
      </c>
      <c r="G50" s="40"/>
      <c r="H50" s="32"/>
      <c r="I50" s="37" t="s">
        <v>48</v>
      </c>
      <c r="J50" s="34"/>
      <c r="K50" s="31" t="s">
        <v>49</v>
      </c>
      <c r="L50" s="59">
        <v>146506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s="25" customFormat="1" ht="13.5" customHeight="1">
      <c r="A51" s="40"/>
      <c r="B51" s="32"/>
      <c r="C51" s="37" t="s">
        <v>23</v>
      </c>
      <c r="D51" s="34"/>
      <c r="E51" s="59">
        <v>78592</v>
      </c>
      <c r="F51" s="74">
        <v>75962</v>
      </c>
      <c r="G51" s="40"/>
      <c r="H51" s="32"/>
      <c r="I51" s="37" t="s">
        <v>50</v>
      </c>
      <c r="J51" s="34"/>
      <c r="K51" s="75">
        <v>595276</v>
      </c>
      <c r="L51" s="59">
        <v>445331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s="25" customFormat="1" ht="13.5" customHeight="1">
      <c r="A52" s="40"/>
      <c r="B52" s="41"/>
      <c r="C52" s="58" t="s">
        <v>51</v>
      </c>
      <c r="D52" s="34"/>
      <c r="E52" s="75">
        <v>130582</v>
      </c>
      <c r="F52" s="77">
        <v>135740</v>
      </c>
      <c r="G52" s="40"/>
      <c r="H52" s="32"/>
      <c r="I52" s="37" t="s">
        <v>52</v>
      </c>
      <c r="J52" s="34"/>
      <c r="K52" s="75">
        <v>289047</v>
      </c>
      <c r="L52" s="59">
        <v>856264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s="25" customFormat="1" ht="13.5" customHeight="1">
      <c r="A53" s="40"/>
      <c r="B53" s="41"/>
      <c r="C53" s="47"/>
      <c r="D53" s="48"/>
      <c r="E53" s="78"/>
      <c r="F53" s="79"/>
      <c r="G53" s="40"/>
      <c r="H53" s="32"/>
      <c r="I53" s="37" t="s">
        <v>53</v>
      </c>
      <c r="J53" s="34"/>
      <c r="K53" s="75">
        <v>1375569</v>
      </c>
      <c r="L53" s="59">
        <v>2620806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2:12" ht="13.5" customHeight="1">
      <c r="B54" s="32" t="s">
        <v>54</v>
      </c>
      <c r="C54" s="37"/>
      <c r="D54" s="34"/>
      <c r="E54" s="75">
        <f>SUM(E55:E60)</f>
        <v>57157</v>
      </c>
      <c r="F54" s="77">
        <f>SUM(F55:F60)</f>
        <v>57328</v>
      </c>
      <c r="H54" s="32"/>
      <c r="I54" s="58"/>
      <c r="J54" s="34"/>
      <c r="K54" s="80"/>
      <c r="L54" s="81"/>
    </row>
    <row r="55" spans="2:12" ht="13.5" customHeight="1">
      <c r="B55" s="32"/>
      <c r="C55" s="37" t="s">
        <v>14</v>
      </c>
      <c r="D55" s="34"/>
      <c r="E55" s="75">
        <v>10393</v>
      </c>
      <c r="F55" s="77">
        <v>11564</v>
      </c>
      <c r="H55" s="32" t="s">
        <v>55</v>
      </c>
      <c r="I55" s="37"/>
      <c r="J55" s="34"/>
      <c r="K55" s="75">
        <v>1812</v>
      </c>
      <c r="L55" s="59">
        <v>30</v>
      </c>
    </row>
    <row r="56" spans="2:12" ht="13.5" customHeight="1">
      <c r="B56" s="32"/>
      <c r="C56" s="37" t="s">
        <v>56</v>
      </c>
      <c r="D56" s="34"/>
      <c r="E56" s="75">
        <v>9524</v>
      </c>
      <c r="F56" s="77">
        <v>18646</v>
      </c>
      <c r="H56" s="32"/>
      <c r="I56" s="37" t="s">
        <v>14</v>
      </c>
      <c r="J56" s="34"/>
      <c r="K56" s="75">
        <v>1812</v>
      </c>
      <c r="L56" s="59">
        <v>30</v>
      </c>
    </row>
    <row r="57" spans="2:12" ht="13.5" customHeight="1">
      <c r="B57" s="32"/>
      <c r="C57" s="37" t="s">
        <v>12</v>
      </c>
      <c r="D57" s="34"/>
      <c r="E57" s="31" t="s">
        <v>78</v>
      </c>
      <c r="F57" s="77">
        <v>11555</v>
      </c>
      <c r="H57" s="32"/>
      <c r="I57" s="37"/>
      <c r="J57" s="34"/>
      <c r="K57" s="75"/>
      <c r="L57" s="59"/>
    </row>
    <row r="58" spans="2:12" ht="13.5" customHeight="1">
      <c r="B58" s="32"/>
      <c r="C58" s="37" t="s">
        <v>16</v>
      </c>
      <c r="D58" s="34"/>
      <c r="E58" s="75">
        <v>3249</v>
      </c>
      <c r="F58" s="77">
        <v>9519</v>
      </c>
      <c r="H58" s="32" t="s">
        <v>57</v>
      </c>
      <c r="I58" s="37"/>
      <c r="J58" s="34"/>
      <c r="K58" s="75">
        <f>SUM(K59:K60)</f>
        <v>9107</v>
      </c>
      <c r="L58" s="59">
        <v>24659</v>
      </c>
    </row>
    <row r="59" spans="2:12" ht="13.5" customHeight="1">
      <c r="B59" s="32"/>
      <c r="C59" s="37" t="s">
        <v>58</v>
      </c>
      <c r="D59" s="34"/>
      <c r="E59" s="75">
        <v>32191</v>
      </c>
      <c r="F59" s="77">
        <v>1035</v>
      </c>
      <c r="H59" s="32"/>
      <c r="I59" s="37" t="s">
        <v>14</v>
      </c>
      <c r="J59" s="34"/>
      <c r="K59" s="75">
        <v>8206</v>
      </c>
      <c r="L59" s="59">
        <v>24659</v>
      </c>
    </row>
    <row r="60" spans="2:12" ht="13.5" customHeight="1">
      <c r="B60" s="32"/>
      <c r="C60" s="37" t="s">
        <v>59</v>
      </c>
      <c r="D60" s="34"/>
      <c r="E60" s="75">
        <v>1800</v>
      </c>
      <c r="F60" s="77">
        <v>5009</v>
      </c>
      <c r="H60" s="32"/>
      <c r="I60" s="37" t="s">
        <v>9</v>
      </c>
      <c r="J60" s="34"/>
      <c r="K60" s="75">
        <v>901</v>
      </c>
      <c r="L60" s="26" t="s">
        <v>78</v>
      </c>
    </row>
    <row r="61" spans="2:12" ht="13.5" customHeight="1">
      <c r="B61" s="32"/>
      <c r="C61" s="55"/>
      <c r="D61" s="48"/>
      <c r="E61" s="75"/>
      <c r="F61" s="77"/>
      <c r="H61" s="32"/>
      <c r="I61" s="37"/>
      <c r="J61" s="34"/>
      <c r="K61" s="75"/>
      <c r="L61" s="59"/>
    </row>
    <row r="62" spans="2:12" ht="13.5" customHeight="1">
      <c r="B62" s="32" t="s">
        <v>60</v>
      </c>
      <c r="C62" s="37"/>
      <c r="D62" s="34"/>
      <c r="E62" s="75">
        <f>SUM(E63:E68)</f>
        <v>18810</v>
      </c>
      <c r="F62" s="77">
        <f>SUM(F63:F68)</f>
        <v>16805</v>
      </c>
      <c r="H62" s="32" t="s">
        <v>81</v>
      </c>
      <c r="I62" s="37"/>
      <c r="J62" s="34"/>
      <c r="K62" s="75">
        <f>SUM(K63:K65)</f>
        <v>11724</v>
      </c>
      <c r="L62" s="59">
        <f>SUM(L63:L65)</f>
        <v>9157</v>
      </c>
    </row>
    <row r="63" spans="2:12" ht="13.5" customHeight="1">
      <c r="B63" s="32"/>
      <c r="C63" s="37" t="s">
        <v>7</v>
      </c>
      <c r="D63" s="34"/>
      <c r="E63" s="75">
        <v>6145</v>
      </c>
      <c r="F63" s="77">
        <v>1782</v>
      </c>
      <c r="H63" s="32"/>
      <c r="I63" s="37" t="s">
        <v>5</v>
      </c>
      <c r="J63" s="34"/>
      <c r="K63" s="31" t="s">
        <v>78</v>
      </c>
      <c r="L63" s="59">
        <v>3148</v>
      </c>
    </row>
    <row r="64" spans="2:12" ht="13.5" customHeight="1">
      <c r="B64" s="32"/>
      <c r="C64" s="60" t="s">
        <v>26</v>
      </c>
      <c r="D64" s="48"/>
      <c r="E64" s="75">
        <v>2618</v>
      </c>
      <c r="F64" s="77">
        <v>1531</v>
      </c>
      <c r="H64" s="32"/>
      <c r="I64" s="37" t="s">
        <v>9</v>
      </c>
      <c r="J64" s="34"/>
      <c r="K64" s="75">
        <v>6724</v>
      </c>
      <c r="L64" s="59">
        <v>6009</v>
      </c>
    </row>
    <row r="65" spans="2:12" ht="13.5" customHeight="1">
      <c r="B65" s="32"/>
      <c r="C65" s="60" t="s">
        <v>12</v>
      </c>
      <c r="D65" s="48"/>
      <c r="E65" s="75">
        <v>1926</v>
      </c>
      <c r="F65" s="77">
        <v>3132</v>
      </c>
      <c r="H65" s="32"/>
      <c r="I65" s="37" t="s">
        <v>82</v>
      </c>
      <c r="J65" s="34"/>
      <c r="K65" s="75">
        <v>5000</v>
      </c>
      <c r="L65" s="26" t="s">
        <v>78</v>
      </c>
    </row>
    <row r="66" spans="2:12" ht="13.5" customHeight="1">
      <c r="B66" s="32"/>
      <c r="C66" s="37" t="s">
        <v>16</v>
      </c>
      <c r="D66" s="48"/>
      <c r="E66" s="75">
        <v>2747</v>
      </c>
      <c r="F66" s="77">
        <v>3865</v>
      </c>
      <c r="H66" s="32"/>
      <c r="I66" s="58"/>
      <c r="J66" s="34"/>
      <c r="K66" s="75"/>
      <c r="L66" s="59"/>
    </row>
    <row r="67" spans="2:12" ht="13.5" customHeight="1">
      <c r="B67" s="32"/>
      <c r="C67" s="37" t="s">
        <v>89</v>
      </c>
      <c r="D67" s="48"/>
      <c r="E67" s="31" t="s">
        <v>78</v>
      </c>
      <c r="F67" s="77">
        <v>6495</v>
      </c>
      <c r="H67" s="32" t="s">
        <v>61</v>
      </c>
      <c r="I67" s="37"/>
      <c r="J67" s="34"/>
      <c r="K67" s="75">
        <f>SUM(K68:K75,K76:K78)</f>
        <v>397742</v>
      </c>
      <c r="L67" s="59">
        <f>SUM(L68:L75,L76:L78)</f>
        <v>420776</v>
      </c>
    </row>
    <row r="68" spans="2:12" ht="13.5" customHeight="1">
      <c r="B68" s="32"/>
      <c r="C68" s="37" t="s">
        <v>62</v>
      </c>
      <c r="D68" s="48"/>
      <c r="E68" s="75">
        <v>5374</v>
      </c>
      <c r="F68" s="28" t="s">
        <v>8</v>
      </c>
      <c r="H68" s="32"/>
      <c r="I68" s="37" t="s">
        <v>7</v>
      </c>
      <c r="J68" s="34"/>
      <c r="K68" s="75">
        <v>1618</v>
      </c>
      <c r="L68" s="59">
        <v>3101</v>
      </c>
    </row>
    <row r="69" spans="2:12" ht="13.5" customHeight="1">
      <c r="B69" s="32"/>
      <c r="C69" s="60"/>
      <c r="D69" s="48"/>
      <c r="E69" s="75"/>
      <c r="F69" s="77"/>
      <c r="H69" s="32"/>
      <c r="I69" s="37" t="s">
        <v>12</v>
      </c>
      <c r="J69" s="34"/>
      <c r="K69" s="31" t="s">
        <v>78</v>
      </c>
      <c r="L69" s="59">
        <v>751</v>
      </c>
    </row>
    <row r="70" spans="2:12" ht="13.5" customHeight="1">
      <c r="B70" s="32" t="s">
        <v>99</v>
      </c>
      <c r="C70" s="37"/>
      <c r="D70" s="34"/>
      <c r="E70" s="75">
        <f>SUM(E71:E75)</f>
        <v>23105</v>
      </c>
      <c r="F70" s="77">
        <f>SUM(F71:F75)</f>
        <v>11911</v>
      </c>
      <c r="H70" s="32"/>
      <c r="I70" s="37" t="s">
        <v>19</v>
      </c>
      <c r="J70" s="34"/>
      <c r="K70" s="75">
        <v>18749</v>
      </c>
      <c r="L70" s="59">
        <v>9886</v>
      </c>
    </row>
    <row r="71" spans="2:12" ht="13.5" customHeight="1">
      <c r="B71" s="32"/>
      <c r="C71" s="37" t="s">
        <v>7</v>
      </c>
      <c r="D71" s="34"/>
      <c r="E71" s="75">
        <v>2082</v>
      </c>
      <c r="F71" s="77">
        <v>544</v>
      </c>
      <c r="H71" s="32"/>
      <c r="I71" s="37" t="s">
        <v>79</v>
      </c>
      <c r="J71" s="34"/>
      <c r="K71" s="31" t="s">
        <v>78</v>
      </c>
      <c r="L71" s="82">
        <v>12254</v>
      </c>
    </row>
    <row r="72" spans="2:12" ht="13.5" customHeight="1">
      <c r="B72" s="32"/>
      <c r="C72" s="37" t="s">
        <v>19</v>
      </c>
      <c r="D72" s="34"/>
      <c r="E72" s="75">
        <v>2675</v>
      </c>
      <c r="F72" s="77">
        <v>11367</v>
      </c>
      <c r="H72" s="32"/>
      <c r="I72" s="37" t="s">
        <v>100</v>
      </c>
      <c r="J72" s="34"/>
      <c r="K72" s="75">
        <v>53066</v>
      </c>
      <c r="L72" s="59">
        <v>59282</v>
      </c>
    </row>
    <row r="73" spans="2:12" ht="13.5" customHeight="1">
      <c r="B73" s="32"/>
      <c r="C73" s="29" t="s">
        <v>23</v>
      </c>
      <c r="D73" s="83"/>
      <c r="E73" s="30">
        <v>5330</v>
      </c>
      <c r="F73" s="28" t="s">
        <v>78</v>
      </c>
      <c r="H73" s="32"/>
      <c r="I73" s="37" t="s">
        <v>101</v>
      </c>
      <c r="J73" s="34"/>
      <c r="K73" s="31" t="s">
        <v>78</v>
      </c>
      <c r="L73" s="59">
        <v>7078</v>
      </c>
    </row>
    <row r="74" spans="2:12" ht="13.5" customHeight="1">
      <c r="B74" s="32"/>
      <c r="C74" s="37" t="s">
        <v>102</v>
      </c>
      <c r="D74" s="34"/>
      <c r="E74" s="75">
        <v>11326</v>
      </c>
      <c r="F74" s="28" t="s">
        <v>78</v>
      </c>
      <c r="H74" s="32"/>
      <c r="I74" s="37" t="s">
        <v>103</v>
      </c>
      <c r="J74" s="34"/>
      <c r="K74" s="75">
        <v>242767</v>
      </c>
      <c r="L74" s="59">
        <v>283633</v>
      </c>
    </row>
    <row r="75" spans="2:12" ht="13.5" customHeight="1">
      <c r="B75" s="32"/>
      <c r="C75" s="37" t="s">
        <v>90</v>
      </c>
      <c r="D75" s="34"/>
      <c r="E75" s="75">
        <v>1692</v>
      </c>
      <c r="F75" s="28" t="s">
        <v>78</v>
      </c>
      <c r="H75" s="32"/>
      <c r="I75" s="37" t="s">
        <v>104</v>
      </c>
      <c r="J75" s="34"/>
      <c r="K75" s="30">
        <v>17961</v>
      </c>
      <c r="L75" s="23">
        <v>19785</v>
      </c>
    </row>
    <row r="76" spans="4:12" ht="13.5" customHeight="1">
      <c r="D76" s="85"/>
      <c r="E76" s="30"/>
      <c r="F76" s="24"/>
      <c r="H76" s="32"/>
      <c r="I76" s="37" t="s">
        <v>105</v>
      </c>
      <c r="J76" s="34"/>
      <c r="K76" s="30">
        <v>5507</v>
      </c>
      <c r="L76" s="23">
        <v>6887</v>
      </c>
    </row>
    <row r="77" spans="2:12" ht="13.5" customHeight="1">
      <c r="B77" s="32" t="s">
        <v>25</v>
      </c>
      <c r="C77" s="58"/>
      <c r="D77" s="34"/>
      <c r="E77" s="75">
        <f>SUM(E78:E79)</f>
        <v>1137</v>
      </c>
      <c r="F77" s="77">
        <v>958</v>
      </c>
      <c r="H77" s="32"/>
      <c r="I77" s="37" t="s">
        <v>63</v>
      </c>
      <c r="J77" s="34"/>
      <c r="K77" s="30">
        <v>15968</v>
      </c>
      <c r="L77" s="23">
        <v>18119</v>
      </c>
    </row>
    <row r="78" spans="2:12" ht="13.5" customHeight="1">
      <c r="B78" s="32"/>
      <c r="C78" s="58" t="s">
        <v>7</v>
      </c>
      <c r="D78" s="34"/>
      <c r="E78" s="75">
        <v>1107</v>
      </c>
      <c r="F78" s="77">
        <v>958</v>
      </c>
      <c r="H78" s="32"/>
      <c r="I78" s="37" t="s">
        <v>90</v>
      </c>
      <c r="J78" s="34"/>
      <c r="K78" s="30">
        <v>42106</v>
      </c>
      <c r="L78" s="26" t="s">
        <v>78</v>
      </c>
    </row>
    <row r="79" spans="2:12" ht="13.5" customHeight="1">
      <c r="B79" s="32"/>
      <c r="C79" s="37" t="s">
        <v>16</v>
      </c>
      <c r="D79" s="34"/>
      <c r="E79" s="75">
        <v>30</v>
      </c>
      <c r="F79" s="28" t="s">
        <v>78</v>
      </c>
      <c r="J79" s="85"/>
      <c r="K79" s="30"/>
      <c r="L79" s="23"/>
    </row>
    <row r="80" spans="4:12" ht="13.5" customHeight="1">
      <c r="D80" s="85"/>
      <c r="E80" s="30"/>
      <c r="F80" s="24"/>
      <c r="H80" s="32" t="s">
        <v>106</v>
      </c>
      <c r="I80" s="37"/>
      <c r="J80" s="34"/>
      <c r="K80" s="75">
        <f>SUM(K81:K88)</f>
        <v>61592</v>
      </c>
      <c r="L80" s="59">
        <f>SUM(L81:L88)</f>
        <v>45095</v>
      </c>
    </row>
    <row r="81" spans="2:12" ht="13.5" customHeight="1">
      <c r="B81" s="32" t="s">
        <v>64</v>
      </c>
      <c r="C81" s="37"/>
      <c r="D81" s="34"/>
      <c r="E81" s="75">
        <f>SUM(E82:E83)</f>
        <v>132</v>
      </c>
      <c r="F81" s="77">
        <f>SUM(F82:F83)</f>
        <v>184</v>
      </c>
      <c r="H81" s="32"/>
      <c r="I81" s="37" t="s">
        <v>14</v>
      </c>
      <c r="J81" s="34"/>
      <c r="K81" s="75">
        <v>2390</v>
      </c>
      <c r="L81" s="59">
        <v>827</v>
      </c>
    </row>
    <row r="82" spans="2:12" ht="13.5" customHeight="1">
      <c r="B82" s="32"/>
      <c r="C82" s="37" t="s">
        <v>7</v>
      </c>
      <c r="D82" s="34"/>
      <c r="E82" s="75">
        <v>129</v>
      </c>
      <c r="F82" s="77">
        <v>2</v>
      </c>
      <c r="H82" s="32"/>
      <c r="I82" s="37" t="s">
        <v>26</v>
      </c>
      <c r="J82" s="34"/>
      <c r="K82" s="75">
        <v>1178</v>
      </c>
      <c r="L82" s="59">
        <v>1245</v>
      </c>
    </row>
    <row r="83" spans="2:12" ht="13.5" customHeight="1">
      <c r="B83" s="32"/>
      <c r="C83" s="37" t="s">
        <v>16</v>
      </c>
      <c r="D83" s="34"/>
      <c r="E83" s="75">
        <v>3</v>
      </c>
      <c r="F83" s="77">
        <v>182</v>
      </c>
      <c r="H83" s="32"/>
      <c r="I83" s="37" t="s">
        <v>12</v>
      </c>
      <c r="J83" s="34"/>
      <c r="K83" s="31" t="s">
        <v>78</v>
      </c>
      <c r="L83" s="59">
        <v>693</v>
      </c>
    </row>
    <row r="84" spans="4:12" ht="13.5" customHeight="1">
      <c r="D84" s="85"/>
      <c r="E84" s="30"/>
      <c r="F84" s="24"/>
      <c r="H84" s="32"/>
      <c r="I84" s="37" t="s">
        <v>16</v>
      </c>
      <c r="J84" s="34"/>
      <c r="K84" s="75">
        <v>6391</v>
      </c>
      <c r="L84" s="59">
        <v>12081</v>
      </c>
    </row>
    <row r="85" spans="2:12" ht="13.5" customHeight="1">
      <c r="B85" s="32" t="s">
        <v>11</v>
      </c>
      <c r="C85" s="37"/>
      <c r="D85" s="34"/>
      <c r="E85" s="75">
        <f>SUM(E86:E87)</f>
        <v>95</v>
      </c>
      <c r="F85" s="77">
        <f>SUM(F86:F87)</f>
        <v>247</v>
      </c>
      <c r="H85" s="32"/>
      <c r="I85" s="37" t="s">
        <v>18</v>
      </c>
      <c r="J85" s="34"/>
      <c r="K85" s="75">
        <v>5996</v>
      </c>
      <c r="L85" s="26" t="s">
        <v>10</v>
      </c>
    </row>
    <row r="86" spans="2:12" ht="13.5" customHeight="1">
      <c r="B86" s="32"/>
      <c r="C86" s="37" t="s">
        <v>7</v>
      </c>
      <c r="D86" s="34"/>
      <c r="E86" s="75">
        <v>9</v>
      </c>
      <c r="F86" s="77">
        <v>91</v>
      </c>
      <c r="H86" s="32"/>
      <c r="I86" s="37" t="s">
        <v>100</v>
      </c>
      <c r="J86" s="34"/>
      <c r="K86" s="31" t="s">
        <v>78</v>
      </c>
      <c r="L86" s="82">
        <v>2500</v>
      </c>
    </row>
    <row r="87" spans="2:12" ht="13.5" customHeight="1">
      <c r="B87" s="32"/>
      <c r="C87" s="37" t="s">
        <v>16</v>
      </c>
      <c r="D87" s="34"/>
      <c r="E87" s="75">
        <v>86</v>
      </c>
      <c r="F87" s="77">
        <v>156</v>
      </c>
      <c r="I87" s="37" t="s">
        <v>93</v>
      </c>
      <c r="J87" s="34"/>
      <c r="K87" s="75">
        <v>11643</v>
      </c>
      <c r="L87" s="59">
        <v>15319</v>
      </c>
    </row>
    <row r="88" spans="4:12" ht="13.5" customHeight="1">
      <c r="D88" s="85"/>
      <c r="E88" s="30"/>
      <c r="F88" s="24"/>
      <c r="I88" s="37" t="s">
        <v>24</v>
      </c>
      <c r="J88" s="34"/>
      <c r="K88" s="75">
        <v>33994</v>
      </c>
      <c r="L88" s="59">
        <v>12430</v>
      </c>
    </row>
    <row r="89" spans="2:12" ht="13.5" customHeight="1">
      <c r="B89" s="32" t="s">
        <v>107</v>
      </c>
      <c r="C89" s="37"/>
      <c r="D89" s="34"/>
      <c r="E89" s="30">
        <v>6398</v>
      </c>
      <c r="F89" s="24">
        <f>SUM(F90:F91)</f>
        <v>6400</v>
      </c>
      <c r="J89" s="85"/>
      <c r="K89" s="30"/>
      <c r="L89" s="23"/>
    </row>
    <row r="90" spans="2:12" ht="13.5" customHeight="1">
      <c r="B90" s="32"/>
      <c r="C90" s="37" t="s">
        <v>14</v>
      </c>
      <c r="D90" s="34"/>
      <c r="E90" s="30">
        <v>6398</v>
      </c>
      <c r="F90" s="24">
        <v>4860</v>
      </c>
      <c r="H90" s="86" t="s">
        <v>65</v>
      </c>
      <c r="I90" s="37"/>
      <c r="J90" s="34"/>
      <c r="K90" s="30">
        <f>SUM(K91:K92)</f>
        <v>1293</v>
      </c>
      <c r="L90" s="23">
        <f>SUM(L91:L92)</f>
        <v>2991</v>
      </c>
    </row>
    <row r="91" spans="2:12" ht="13.5" customHeight="1">
      <c r="B91" s="32"/>
      <c r="C91" s="37" t="s">
        <v>16</v>
      </c>
      <c r="D91" s="34"/>
      <c r="E91" s="31" t="s">
        <v>78</v>
      </c>
      <c r="F91" s="87">
        <v>1540</v>
      </c>
      <c r="H91" s="32"/>
      <c r="I91" s="37" t="s">
        <v>14</v>
      </c>
      <c r="J91" s="34"/>
      <c r="K91" s="30">
        <v>265</v>
      </c>
      <c r="L91" s="23">
        <v>589</v>
      </c>
    </row>
    <row r="92" spans="2:12" ht="13.5" customHeight="1">
      <c r="B92" s="35"/>
      <c r="C92" s="33"/>
      <c r="D92" s="34"/>
      <c r="E92" s="30"/>
      <c r="F92" s="24"/>
      <c r="H92" s="32"/>
      <c r="I92" s="37" t="s">
        <v>16</v>
      </c>
      <c r="J92" s="34"/>
      <c r="K92" s="30">
        <v>1028</v>
      </c>
      <c r="L92" s="23">
        <v>2402</v>
      </c>
    </row>
    <row r="93" spans="2:12" ht="13.5" customHeight="1">
      <c r="B93" s="32" t="s">
        <v>108</v>
      </c>
      <c r="C93" s="37"/>
      <c r="D93" s="34"/>
      <c r="E93" s="75">
        <f>SUM(E94:E95)</f>
        <v>24585</v>
      </c>
      <c r="F93" s="77">
        <f>SUM(F94:F95)</f>
        <v>2256</v>
      </c>
      <c r="H93" s="35"/>
      <c r="I93" s="33"/>
      <c r="J93" s="34"/>
      <c r="K93" s="30"/>
      <c r="L93" s="23"/>
    </row>
    <row r="94" spans="2:12" ht="13.5" customHeight="1">
      <c r="B94" s="32"/>
      <c r="C94" s="37" t="s">
        <v>14</v>
      </c>
      <c r="D94" s="34"/>
      <c r="E94" s="75">
        <v>12465</v>
      </c>
      <c r="F94" s="77">
        <v>1284</v>
      </c>
      <c r="H94" s="32" t="s">
        <v>109</v>
      </c>
      <c r="I94" s="37"/>
      <c r="J94" s="34"/>
      <c r="K94" s="30">
        <f>SUM(K95:K96)</f>
        <v>4346</v>
      </c>
      <c r="L94" s="23">
        <f>SUM(L95:L96)</f>
        <v>4522</v>
      </c>
    </row>
    <row r="95" spans="2:12" ht="13.5" customHeight="1">
      <c r="B95" s="32"/>
      <c r="C95" s="37" t="s">
        <v>16</v>
      </c>
      <c r="D95" s="34"/>
      <c r="E95" s="75">
        <v>12120</v>
      </c>
      <c r="F95" s="77">
        <v>972</v>
      </c>
      <c r="H95" s="32"/>
      <c r="I95" s="37" t="s">
        <v>7</v>
      </c>
      <c r="J95" s="34"/>
      <c r="K95" s="30">
        <v>2650</v>
      </c>
      <c r="L95" s="23">
        <v>4522</v>
      </c>
    </row>
    <row r="96" spans="4:12" ht="13.5" customHeight="1">
      <c r="D96" s="85"/>
      <c r="E96" s="30"/>
      <c r="F96" s="24"/>
      <c r="H96" s="32"/>
      <c r="I96" s="37" t="s">
        <v>16</v>
      </c>
      <c r="J96" s="34"/>
      <c r="K96" s="30">
        <v>1696</v>
      </c>
      <c r="L96" s="26" t="s">
        <v>78</v>
      </c>
    </row>
    <row r="97" spans="2:12" ht="13.5" customHeight="1">
      <c r="B97" s="32" t="s">
        <v>110</v>
      </c>
      <c r="C97" s="37"/>
      <c r="D97" s="34"/>
      <c r="E97" s="75">
        <v>6039</v>
      </c>
      <c r="F97" s="77">
        <v>3045</v>
      </c>
      <c r="H97" s="32"/>
      <c r="I97" s="58"/>
      <c r="J97" s="34"/>
      <c r="K97" s="75"/>
      <c r="L97" s="59"/>
    </row>
    <row r="98" spans="2:12" ht="13.5" customHeight="1">
      <c r="B98" s="32"/>
      <c r="C98" s="37" t="s">
        <v>14</v>
      </c>
      <c r="D98" s="34"/>
      <c r="E98" s="75">
        <v>6039</v>
      </c>
      <c r="F98" s="28" t="s">
        <v>78</v>
      </c>
      <c r="H98" s="32" t="s">
        <v>66</v>
      </c>
      <c r="I98" s="37"/>
      <c r="J98" s="34"/>
      <c r="K98" s="30">
        <v>77</v>
      </c>
      <c r="L98" s="23">
        <v>123</v>
      </c>
    </row>
    <row r="99" spans="2:12" ht="13.5" customHeight="1">
      <c r="B99" s="32"/>
      <c r="C99" s="58" t="s">
        <v>9</v>
      </c>
      <c r="D99" s="34"/>
      <c r="E99" s="31" t="s">
        <v>78</v>
      </c>
      <c r="F99" s="77">
        <v>3045</v>
      </c>
      <c r="H99" s="32"/>
      <c r="I99" s="37" t="s">
        <v>7</v>
      </c>
      <c r="J99" s="34"/>
      <c r="K99" s="30">
        <v>77</v>
      </c>
      <c r="L99" s="23">
        <v>123</v>
      </c>
    </row>
    <row r="100" spans="2:12" ht="13.5" customHeight="1">
      <c r="B100" s="32"/>
      <c r="C100" s="58"/>
      <c r="D100" s="34"/>
      <c r="E100" s="75"/>
      <c r="F100" s="77"/>
      <c r="H100" s="32"/>
      <c r="I100" s="58"/>
      <c r="J100" s="34"/>
      <c r="K100" s="75"/>
      <c r="L100" s="59"/>
    </row>
    <row r="101" spans="2:12" ht="13.5" customHeight="1">
      <c r="B101" s="32" t="s">
        <v>111</v>
      </c>
      <c r="C101" s="37"/>
      <c r="D101" s="34"/>
      <c r="E101" s="75">
        <v>27</v>
      </c>
      <c r="F101" s="77">
        <v>18</v>
      </c>
      <c r="H101" s="32" t="s">
        <v>20</v>
      </c>
      <c r="I101" s="37"/>
      <c r="J101" s="34"/>
      <c r="K101" s="30">
        <v>324</v>
      </c>
      <c r="L101" s="23">
        <v>1114</v>
      </c>
    </row>
    <row r="102" spans="2:12" ht="13.5" customHeight="1">
      <c r="B102" s="32"/>
      <c r="C102" s="37" t="s">
        <v>14</v>
      </c>
      <c r="D102" s="34"/>
      <c r="E102" s="75">
        <v>27</v>
      </c>
      <c r="F102" s="77">
        <v>18</v>
      </c>
      <c r="H102" s="32"/>
      <c r="I102" s="37" t="s">
        <v>7</v>
      </c>
      <c r="J102" s="34"/>
      <c r="K102" s="30">
        <v>324</v>
      </c>
      <c r="L102" s="23">
        <v>1114</v>
      </c>
    </row>
    <row r="103" spans="4:12" ht="13.5" customHeight="1">
      <c r="D103" s="85"/>
      <c r="F103" s="88"/>
      <c r="J103" s="85"/>
      <c r="K103" s="23"/>
      <c r="L103" s="23"/>
    </row>
    <row r="104" spans="1:12" ht="13.5" customHeight="1">
      <c r="A104" s="64"/>
      <c r="B104" s="89"/>
      <c r="C104" s="64"/>
      <c r="D104" s="90"/>
      <c r="E104" s="64"/>
      <c r="F104" s="91"/>
      <c r="G104" s="64"/>
      <c r="H104" s="64"/>
      <c r="I104" s="64"/>
      <c r="J104" s="90"/>
      <c r="K104" s="64"/>
      <c r="L104" s="64"/>
    </row>
    <row r="105" ht="13.5" customHeight="1"/>
    <row r="106" spans="1:249" s="3" customFormat="1" ht="15.75" customHeight="1">
      <c r="A106" s="42" t="s">
        <v>98</v>
      </c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</row>
    <row r="107" spans="1:249" s="7" customFormat="1" ht="15.75" customHeight="1">
      <c r="A107" s="2"/>
      <c r="B107" s="4"/>
      <c r="C107" s="2"/>
      <c r="D107" s="5"/>
      <c r="E107" s="6"/>
      <c r="F107" s="6" t="s">
        <v>83</v>
      </c>
      <c r="G107" s="2"/>
      <c r="H107" s="2"/>
      <c r="I107" s="2"/>
      <c r="J107" s="2"/>
      <c r="K107" s="2"/>
      <c r="L107" s="2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</row>
    <row r="108" spans="1:249" s="7" customFormat="1" ht="16.5" customHeight="1">
      <c r="A108" s="8"/>
      <c r="B108" s="9" t="s">
        <v>0</v>
      </c>
      <c r="C108" s="9"/>
      <c r="D108" s="10"/>
      <c r="E108" s="11" t="s">
        <v>1</v>
      </c>
      <c r="F108" s="92" t="s">
        <v>2</v>
      </c>
      <c r="G108" s="49"/>
      <c r="H108" s="40"/>
      <c r="I108" s="40"/>
      <c r="J108" s="93"/>
      <c r="K108" s="94"/>
      <c r="L108" s="9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</row>
    <row r="109" spans="1:249" s="7" customFormat="1" ht="16.5" customHeight="1">
      <c r="A109" s="14"/>
      <c r="B109" s="15" t="s">
        <v>29</v>
      </c>
      <c r="C109" s="14"/>
      <c r="D109" s="16"/>
      <c r="E109" s="17" t="s">
        <v>3</v>
      </c>
      <c r="F109" s="19" t="s">
        <v>3</v>
      </c>
      <c r="G109" s="40"/>
      <c r="H109" s="41"/>
      <c r="I109" s="40"/>
      <c r="J109" s="93"/>
      <c r="K109" s="49"/>
      <c r="L109" s="4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</row>
    <row r="110" spans="1:249" s="25" customFormat="1" ht="13.5" customHeight="1">
      <c r="A110" s="40"/>
      <c r="B110" s="41"/>
      <c r="C110" s="40"/>
      <c r="D110" s="95"/>
      <c r="E110" s="96"/>
      <c r="F110" s="96"/>
      <c r="G110" s="40"/>
      <c r="H110" s="41"/>
      <c r="I110" s="40"/>
      <c r="J110" s="93"/>
      <c r="K110" s="49"/>
      <c r="L110" s="4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</row>
    <row r="111" spans="1:249" s="25" customFormat="1" ht="13.5" customHeight="1">
      <c r="A111" s="40"/>
      <c r="B111" s="32" t="s">
        <v>67</v>
      </c>
      <c r="C111" s="37"/>
      <c r="D111" s="34"/>
      <c r="E111" s="30">
        <f>SUM(E112:E113)</f>
        <v>412</v>
      </c>
      <c r="F111" s="23">
        <v>54</v>
      </c>
      <c r="G111" s="40"/>
      <c r="H111" s="41"/>
      <c r="I111" s="40"/>
      <c r="J111" s="93"/>
      <c r="K111" s="49"/>
      <c r="L111" s="4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</row>
    <row r="112" spans="1:249" s="25" customFormat="1" ht="13.5" customHeight="1">
      <c r="A112" s="40"/>
      <c r="B112" s="32"/>
      <c r="C112" s="37" t="s">
        <v>7</v>
      </c>
      <c r="D112" s="34"/>
      <c r="E112" s="30">
        <v>10</v>
      </c>
      <c r="F112" s="23">
        <v>54</v>
      </c>
      <c r="G112" s="40"/>
      <c r="H112" s="41"/>
      <c r="I112" s="40"/>
      <c r="J112" s="93"/>
      <c r="K112" s="49"/>
      <c r="L112" s="4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1:249" s="25" customFormat="1" ht="13.5" customHeight="1">
      <c r="A113" s="40"/>
      <c r="B113" s="32"/>
      <c r="C113" s="37" t="s">
        <v>9</v>
      </c>
      <c r="D113" s="34"/>
      <c r="E113" s="30">
        <v>402</v>
      </c>
      <c r="F113" s="31" t="s">
        <v>78</v>
      </c>
      <c r="G113" s="40"/>
      <c r="H113" s="41"/>
      <c r="I113" s="40"/>
      <c r="J113" s="93"/>
      <c r="K113" s="49"/>
      <c r="L113" s="4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1:249" s="25" customFormat="1" ht="13.5" customHeight="1">
      <c r="A114" s="40"/>
      <c r="B114" s="32"/>
      <c r="C114" s="37"/>
      <c r="D114" s="34"/>
      <c r="E114" s="30"/>
      <c r="F114" s="23"/>
      <c r="G114" s="40"/>
      <c r="H114" s="41"/>
      <c r="I114" s="40"/>
      <c r="J114" s="93"/>
      <c r="K114" s="49"/>
      <c r="L114" s="4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25" customFormat="1" ht="13.5" customHeight="1">
      <c r="A115" s="40"/>
      <c r="B115" s="32" t="s">
        <v>68</v>
      </c>
      <c r="C115" s="37"/>
      <c r="D115" s="34"/>
      <c r="E115" s="75">
        <v>482</v>
      </c>
      <c r="F115" s="31" t="s">
        <v>69</v>
      </c>
      <c r="G115" s="40"/>
      <c r="H115" s="41"/>
      <c r="I115" s="40"/>
      <c r="J115" s="93"/>
      <c r="K115" s="49"/>
      <c r="L115" s="4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25" customFormat="1" ht="13.5" customHeight="1">
      <c r="A116" s="40"/>
      <c r="B116" s="32"/>
      <c r="C116" s="37" t="s">
        <v>9</v>
      </c>
      <c r="D116" s="34"/>
      <c r="E116" s="75">
        <v>482</v>
      </c>
      <c r="F116" s="31" t="s">
        <v>78</v>
      </c>
      <c r="G116" s="40"/>
      <c r="H116" s="41"/>
      <c r="I116" s="40"/>
      <c r="J116" s="93"/>
      <c r="K116" s="49"/>
      <c r="L116" s="4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25" customFormat="1" ht="13.5" customHeight="1">
      <c r="A117" s="40"/>
      <c r="B117" s="32"/>
      <c r="C117" s="58"/>
      <c r="D117" s="34"/>
      <c r="E117" s="75"/>
      <c r="F117" s="59"/>
      <c r="G117" s="40"/>
      <c r="H117" s="41"/>
      <c r="I117" s="40"/>
      <c r="J117" s="93"/>
      <c r="K117" s="49"/>
      <c r="L117" s="4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25" customFormat="1" ht="13.5" customHeight="1">
      <c r="A118" s="40"/>
      <c r="B118" s="32" t="s">
        <v>70</v>
      </c>
      <c r="C118" s="37"/>
      <c r="D118" s="34"/>
      <c r="E118" s="30">
        <v>16</v>
      </c>
      <c r="F118" s="31" t="s">
        <v>71</v>
      </c>
      <c r="G118" s="40"/>
      <c r="H118" s="41"/>
      <c r="I118" s="40"/>
      <c r="J118" s="93"/>
      <c r="K118" s="49"/>
      <c r="L118" s="49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25" customFormat="1" ht="13.5" customHeight="1">
      <c r="A119" s="40"/>
      <c r="B119" s="32"/>
      <c r="C119" s="37" t="s">
        <v>16</v>
      </c>
      <c r="D119" s="34"/>
      <c r="E119" s="30">
        <v>16</v>
      </c>
      <c r="F119" s="31" t="s">
        <v>71</v>
      </c>
      <c r="G119" s="40"/>
      <c r="H119" s="41"/>
      <c r="I119" s="40"/>
      <c r="J119" s="93"/>
      <c r="K119" s="49"/>
      <c r="L119" s="4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25" customFormat="1" ht="13.5" customHeight="1">
      <c r="A120" s="40"/>
      <c r="B120" s="2"/>
      <c r="C120" s="2"/>
      <c r="D120" s="85"/>
      <c r="E120" s="30"/>
      <c r="F120" s="23"/>
      <c r="G120" s="40"/>
      <c r="H120" s="41"/>
      <c r="I120" s="40"/>
      <c r="J120" s="93"/>
      <c r="K120" s="49"/>
      <c r="L120" s="4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25" customFormat="1" ht="13.5" customHeight="1">
      <c r="A121" s="40"/>
      <c r="B121" s="32" t="s">
        <v>72</v>
      </c>
      <c r="C121" s="37"/>
      <c r="D121" s="34"/>
      <c r="E121" s="30">
        <v>21</v>
      </c>
      <c r="F121" s="31" t="s">
        <v>8</v>
      </c>
      <c r="G121" s="40"/>
      <c r="H121" s="41"/>
      <c r="I121" s="40"/>
      <c r="J121" s="93"/>
      <c r="K121" s="49"/>
      <c r="L121" s="4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2:6" ht="13.5" customHeight="1">
      <c r="B122" s="32"/>
      <c r="C122" s="37" t="s">
        <v>16</v>
      </c>
      <c r="D122" s="34"/>
      <c r="E122" s="30">
        <v>21</v>
      </c>
      <c r="F122" s="26" t="s">
        <v>8</v>
      </c>
    </row>
    <row r="123" spans="2:6" ht="13.5" customHeight="1">
      <c r="B123" s="32"/>
      <c r="C123" s="37"/>
      <c r="D123" s="34"/>
      <c r="E123" s="30"/>
      <c r="F123" s="26"/>
    </row>
    <row r="124" spans="2:6" ht="13.5" customHeight="1">
      <c r="B124" s="32" t="s">
        <v>73</v>
      </c>
      <c r="C124" s="37"/>
      <c r="D124" s="34"/>
      <c r="E124" s="30">
        <f>SUM(E125:E126)</f>
        <v>25</v>
      </c>
      <c r="F124" s="23">
        <f>SUM(F125:F126)</f>
        <v>41</v>
      </c>
    </row>
    <row r="125" spans="2:6" ht="13.5" customHeight="1">
      <c r="B125" s="32"/>
      <c r="C125" s="37" t="s">
        <v>7</v>
      </c>
      <c r="D125" s="34"/>
      <c r="E125" s="30">
        <v>10</v>
      </c>
      <c r="F125" s="23">
        <v>26</v>
      </c>
    </row>
    <row r="126" spans="2:6" ht="13.5" customHeight="1">
      <c r="B126" s="32"/>
      <c r="C126" s="37" t="s">
        <v>16</v>
      </c>
      <c r="D126" s="34"/>
      <c r="E126" s="75">
        <v>15</v>
      </c>
      <c r="F126" s="59">
        <v>15</v>
      </c>
    </row>
    <row r="127" spans="2:6" ht="13.5" customHeight="1">
      <c r="B127" s="32"/>
      <c r="C127" s="58"/>
      <c r="D127" s="34"/>
      <c r="E127" s="75"/>
      <c r="F127" s="59"/>
    </row>
    <row r="128" spans="2:6" ht="13.5" customHeight="1">
      <c r="B128" s="32" t="s">
        <v>74</v>
      </c>
      <c r="C128" s="37"/>
      <c r="D128" s="34"/>
      <c r="E128" s="31" t="s">
        <v>78</v>
      </c>
      <c r="F128" s="23">
        <v>9</v>
      </c>
    </row>
    <row r="129" spans="2:6" ht="13.5" customHeight="1">
      <c r="B129" s="32"/>
      <c r="C129" s="37" t="s">
        <v>7</v>
      </c>
      <c r="D129" s="34"/>
      <c r="E129" s="31" t="s">
        <v>78</v>
      </c>
      <c r="F129" s="23">
        <v>9</v>
      </c>
    </row>
    <row r="130" spans="2:6" ht="13.5" customHeight="1">
      <c r="B130" s="32"/>
      <c r="C130" s="58"/>
      <c r="D130" s="34"/>
      <c r="E130" s="75"/>
      <c r="F130" s="59"/>
    </row>
    <row r="131" spans="2:6" ht="13.5" customHeight="1">
      <c r="B131" s="32" t="s">
        <v>75</v>
      </c>
      <c r="C131" s="58"/>
      <c r="D131" s="34"/>
      <c r="E131" s="75">
        <f>SUM(E132:E133)</f>
        <v>6272</v>
      </c>
      <c r="F131" s="59">
        <f>SUM(F132:F133)</f>
        <v>5666</v>
      </c>
    </row>
    <row r="132" spans="2:6" ht="13.5" customHeight="1">
      <c r="B132" s="32"/>
      <c r="C132" s="58" t="s">
        <v>7</v>
      </c>
      <c r="D132" s="34"/>
      <c r="E132" s="75">
        <v>6149</v>
      </c>
      <c r="F132" s="59">
        <v>5445</v>
      </c>
    </row>
    <row r="133" spans="2:6" ht="13.5" customHeight="1">
      <c r="B133" s="32"/>
      <c r="C133" s="37" t="s">
        <v>16</v>
      </c>
      <c r="D133" s="34"/>
      <c r="E133" s="75">
        <v>123</v>
      </c>
      <c r="F133" s="59">
        <v>221</v>
      </c>
    </row>
    <row r="134" spans="2:6" ht="13.5" customHeight="1">
      <c r="B134" s="32"/>
      <c r="C134" s="58"/>
      <c r="D134" s="34"/>
      <c r="E134" s="75"/>
      <c r="F134" s="59"/>
    </row>
    <row r="135" spans="2:6" ht="13.5" customHeight="1">
      <c r="B135" s="32" t="s">
        <v>112</v>
      </c>
      <c r="C135" s="37"/>
      <c r="D135" s="34"/>
      <c r="E135" s="75">
        <f>SUM(E136:E139)</f>
        <v>12293</v>
      </c>
      <c r="F135" s="59">
        <f>SUM(F136:F139)</f>
        <v>33110</v>
      </c>
    </row>
    <row r="136" spans="2:6" ht="13.5" customHeight="1">
      <c r="B136" s="32"/>
      <c r="C136" s="37" t="s">
        <v>14</v>
      </c>
      <c r="D136" s="34"/>
      <c r="E136" s="75">
        <v>4429</v>
      </c>
      <c r="F136" s="59">
        <v>11725</v>
      </c>
    </row>
    <row r="137" spans="2:6" ht="13.5" customHeight="1">
      <c r="B137" s="32"/>
      <c r="C137" s="37" t="s">
        <v>12</v>
      </c>
      <c r="D137" s="34"/>
      <c r="E137" s="75">
        <v>6646</v>
      </c>
      <c r="F137" s="59">
        <v>18080</v>
      </c>
    </row>
    <row r="138" spans="2:6" ht="13.5" customHeight="1">
      <c r="B138" s="32"/>
      <c r="C138" s="37" t="s">
        <v>19</v>
      </c>
      <c r="D138" s="34"/>
      <c r="E138" s="75">
        <v>1218</v>
      </c>
      <c r="F138" s="31" t="s">
        <v>78</v>
      </c>
    </row>
    <row r="139" spans="2:12" ht="13.5" customHeight="1">
      <c r="B139" s="32"/>
      <c r="C139" s="58" t="s">
        <v>113</v>
      </c>
      <c r="D139" s="34"/>
      <c r="E139" s="31" t="s">
        <v>78</v>
      </c>
      <c r="F139" s="59">
        <v>3305</v>
      </c>
      <c r="H139" s="32"/>
      <c r="I139" s="58"/>
      <c r="J139" s="97"/>
      <c r="K139" s="81"/>
      <c r="L139" s="81"/>
    </row>
    <row r="140" spans="4:6" ht="13.5" customHeight="1">
      <c r="D140" s="85"/>
      <c r="E140" s="30"/>
      <c r="F140" s="23"/>
    </row>
    <row r="141" spans="2:6" ht="13.5" customHeight="1">
      <c r="B141" s="32" t="s">
        <v>76</v>
      </c>
      <c r="C141" s="37"/>
      <c r="D141" s="34"/>
      <c r="E141" s="98">
        <f>SUM(E142:E145)</f>
        <v>562</v>
      </c>
      <c r="F141" s="82">
        <f>SUM(F142:F145)</f>
        <v>21491</v>
      </c>
    </row>
    <row r="142" spans="2:6" ht="13.5" customHeight="1">
      <c r="B142" s="32"/>
      <c r="C142" s="37" t="s">
        <v>14</v>
      </c>
      <c r="D142" s="34"/>
      <c r="E142" s="98">
        <v>540</v>
      </c>
      <c r="F142" s="82">
        <v>461</v>
      </c>
    </row>
    <row r="143" spans="2:6" ht="13.5" customHeight="1">
      <c r="B143" s="32"/>
      <c r="C143" s="37" t="s">
        <v>19</v>
      </c>
      <c r="D143" s="34"/>
      <c r="E143" s="98">
        <v>22</v>
      </c>
      <c r="F143" s="82">
        <v>2440</v>
      </c>
    </row>
    <row r="144" spans="2:6" ht="13.5" customHeight="1">
      <c r="B144" s="32"/>
      <c r="C144" s="58" t="s">
        <v>80</v>
      </c>
      <c r="D144" s="34"/>
      <c r="E144" s="31" t="s">
        <v>78</v>
      </c>
      <c r="F144" s="82">
        <v>2662</v>
      </c>
    </row>
    <row r="145" spans="2:6" ht="13.5" customHeight="1">
      <c r="B145" s="32"/>
      <c r="C145" s="58" t="s">
        <v>114</v>
      </c>
      <c r="D145" s="34"/>
      <c r="E145" s="31" t="s">
        <v>78</v>
      </c>
      <c r="F145" s="82">
        <v>15928</v>
      </c>
    </row>
    <row r="146" spans="2:6" ht="13.5" customHeight="1">
      <c r="B146" s="32"/>
      <c r="C146" s="58"/>
      <c r="D146" s="34"/>
      <c r="E146" s="98"/>
      <c r="F146" s="82"/>
    </row>
    <row r="147" spans="2:6" ht="13.5" customHeight="1">
      <c r="B147" s="32" t="s">
        <v>77</v>
      </c>
      <c r="C147" s="37"/>
      <c r="D147" s="34"/>
      <c r="E147" s="98">
        <v>8</v>
      </c>
      <c r="F147" s="31" t="s">
        <v>13</v>
      </c>
    </row>
    <row r="148" spans="2:6" ht="13.5" customHeight="1">
      <c r="B148" s="32"/>
      <c r="C148" s="58" t="s">
        <v>9</v>
      </c>
      <c r="D148" s="34"/>
      <c r="E148" s="98">
        <v>8</v>
      </c>
      <c r="F148" s="31" t="s">
        <v>78</v>
      </c>
    </row>
    <row r="149" spans="1:6" ht="13.5" customHeight="1">
      <c r="A149" s="64"/>
      <c r="B149" s="64"/>
      <c r="C149" s="64"/>
      <c r="D149" s="90"/>
      <c r="E149" s="99"/>
      <c r="F149" s="38"/>
    </row>
    <row r="150" spans="2:11" ht="13.5" customHeight="1">
      <c r="B150" s="32"/>
      <c r="F150" s="100" t="s">
        <v>115</v>
      </c>
      <c r="H150" s="32"/>
      <c r="I150" s="55"/>
      <c r="J150" s="93"/>
      <c r="K150" s="101"/>
    </row>
    <row r="151" spans="2:11" ht="13.5">
      <c r="B151" s="32"/>
      <c r="C151" s="58"/>
      <c r="D151" s="97"/>
      <c r="E151" s="81"/>
      <c r="F151" s="102"/>
      <c r="H151" s="84"/>
      <c r="J151" s="39"/>
      <c r="K151" s="100"/>
    </row>
  </sheetData>
  <printOptions/>
  <pageMargins left="0.5118110236220472" right="0.3937007874015748" top="0.7874015748031497" bottom="0.5118110236220472" header="0" footer="0.5118110236220472"/>
  <pageSetup horizontalDpi="600" verticalDpi="600" orientation="portrait" paperSize="9" scale="90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2006-04-17T04:18:17Z</cp:lastPrinted>
  <dcterms:created xsi:type="dcterms:W3CDTF">2006-04-17T04:15:42Z</dcterms:created>
  <dcterms:modified xsi:type="dcterms:W3CDTF">2008-07-02T00:43:31Z</dcterms:modified>
  <cp:category/>
  <cp:version/>
  <cp:contentType/>
  <cp:contentStatus/>
</cp:coreProperties>
</file>