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21" sheetId="1" r:id="rId1"/>
  </sheets>
  <externalReferences>
    <externalReference r:id="rId4"/>
  </externalReferences>
  <definedNames>
    <definedName name="_xlnm.Print_Area" localSheetId="0">'h01051221'!$A$1:$M$22</definedName>
    <definedName name="_xlnm.Print_Area">'/tmp/tmp6atfhme6\原稿\[00情報化推進室.xls]２－５'!$A$1:$H$13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<sst xmlns="http://schemas.openxmlformats.org/spreadsheetml/2006/main" count="44" uniqueCount="36">
  <si>
    <t>区    分</t>
  </si>
  <si>
    <r>
      <t xml:space="preserve"> 14</t>
    </r>
  </si>
  <si>
    <r>
      <t xml:space="preserve"> 15</t>
    </r>
  </si>
  <si>
    <r>
      <t xml:space="preserve"> 16</t>
    </r>
  </si>
  <si>
    <t>１２－２１　介護保険状況（介護給付額）</t>
  </si>
  <si>
    <t xml:space="preserve">   （単位：円）</t>
  </si>
  <si>
    <t>合　　計</t>
  </si>
  <si>
    <t>訪　　問　　通　　所　　　サ　　ー　　　ビ　　ス</t>
  </si>
  <si>
    <t xml:space="preserve"> 短　期　入　所　サ　ー　ビ　ス </t>
  </si>
  <si>
    <t>訪問介護</t>
  </si>
  <si>
    <t>訪問入浴介護</t>
  </si>
  <si>
    <t>訪問看護</t>
  </si>
  <si>
    <t>訪問
ﾘﾊﾋﾞﾘﾃｰｼｮﾝ</t>
  </si>
  <si>
    <t>通所介護</t>
  </si>
  <si>
    <t>通所ﾘﾊﾋﾞﾘﾃｰｼｮﾝ</t>
  </si>
  <si>
    <t>福祉用具貸与</t>
  </si>
  <si>
    <t>短期入所生活介護</t>
  </si>
  <si>
    <t>短期入所療養介護</t>
  </si>
  <si>
    <t>小　　計</t>
  </si>
  <si>
    <t>平成 12年度</t>
  </si>
  <si>
    <r>
      <t xml:space="preserve"> 13</t>
    </r>
  </si>
  <si>
    <t xml:space="preserve"> </t>
  </si>
  <si>
    <t xml:space="preserve">そ　の　他　の　単　品　サ　ー　ビ　ス </t>
  </si>
  <si>
    <t>居宅介護支援</t>
  </si>
  <si>
    <t>施　　　設　　介　　護　　サ　　ー　　ビ　　ス</t>
  </si>
  <si>
    <t>高額介護サービス</t>
  </si>
  <si>
    <t>住宅改修</t>
  </si>
  <si>
    <t>福祉用具購入</t>
  </si>
  <si>
    <t>居宅療養    　 管理指導</t>
  </si>
  <si>
    <t>認知症対応型　共同生活介護</t>
  </si>
  <si>
    <t>特定施設入所者　生活介護</t>
  </si>
  <si>
    <t>介護老人福祉施設</t>
  </si>
  <si>
    <t>介護老人保健施設</t>
  </si>
  <si>
    <t>介護療養型
医療施設</t>
  </si>
  <si>
    <r>
      <t xml:space="preserve"> 13</t>
    </r>
  </si>
  <si>
    <t>　　　　  資料：介護保険課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</si>
</sst>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left"/>
    </xf>
    <xf numFmtId="38" fontId="0" fillId="0" borderId="0" xfId="17" applyFont="1" applyBorder="1" applyAlignment="1">
      <alignment horizontal="right"/>
    </xf>
    <xf numFmtId="38" fontId="0" fillId="0" borderId="0" xfId="17" applyFont="1" applyBorder="1" applyAlignment="1">
      <alignment/>
    </xf>
    <xf numFmtId="49" fontId="0" fillId="0" borderId="7" xfId="0" applyNumberFormat="1" applyFont="1" applyBorder="1" applyAlignment="1" quotePrefix="1">
      <alignment horizontal="center"/>
    </xf>
    <xf numFmtId="38" fontId="0" fillId="0" borderId="0" xfId="17" applyFont="1" applyFill="1" applyBorder="1" applyAlignment="1">
      <alignment horizontal="right"/>
    </xf>
    <xf numFmtId="38" fontId="0" fillId="0" borderId="0" xfId="17" applyFont="1" applyBorder="1" applyAlignment="1">
      <alignment shrinkToFit="1"/>
    </xf>
    <xf numFmtId="49" fontId="0" fillId="0" borderId="16" xfId="0" applyNumberFormat="1" applyFont="1" applyBorder="1" applyAlignment="1" quotePrefix="1">
      <alignment horizontal="center"/>
    </xf>
    <xf numFmtId="38" fontId="0" fillId="0" borderId="17" xfId="17" applyNumberFormat="1" applyFont="1" applyFill="1" applyBorder="1" applyAlignment="1">
      <alignment horizontal="right"/>
    </xf>
    <xf numFmtId="38" fontId="0" fillId="0" borderId="17" xfId="17" applyFont="1" applyFill="1" applyBorder="1" applyAlignment="1">
      <alignment horizontal="right"/>
    </xf>
    <xf numFmtId="38" fontId="0" fillId="0" borderId="17" xfId="17" applyFont="1" applyFill="1" applyBorder="1" applyAlignment="1">
      <alignment/>
    </xf>
    <xf numFmtId="38" fontId="0" fillId="0" borderId="17" xfId="17" applyFont="1" applyFill="1" applyBorder="1" applyAlignment="1">
      <alignment shrinkToFit="1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4" width="15.59765625" style="2" customWidth="1"/>
    <col min="5" max="7" width="15" style="2" customWidth="1"/>
    <col min="8" max="10" width="17.59765625" style="2" customWidth="1"/>
    <col min="11" max="13" width="15.59765625" style="2" customWidth="1"/>
    <col min="14" max="18" width="8.59765625" style="2" customWidth="1"/>
    <col min="19" max="20" width="10.5" style="2" customWidth="1"/>
    <col min="21" max="21" width="10.59765625" style="2" customWidth="1"/>
    <col min="22" max="23" width="8.5" style="2" customWidth="1"/>
    <col min="24" max="24" width="8.8984375" style="2" customWidth="1"/>
    <col min="25" max="16384" width="10.69921875" style="2" customWidth="1"/>
  </cols>
  <sheetData>
    <row r="1" spans="1:24" s="3" customFormat="1" ht="14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3" ht="14.25" customHeight="1">
      <c r="A2" s="4"/>
      <c r="D2" s="5"/>
      <c r="M2" s="4" t="s">
        <v>5</v>
      </c>
    </row>
    <row r="3" spans="1:14" ht="27" customHeight="1">
      <c r="A3" s="6" t="s">
        <v>0</v>
      </c>
      <c r="B3" s="7" t="s">
        <v>6</v>
      </c>
      <c r="C3" s="8" t="s">
        <v>7</v>
      </c>
      <c r="D3" s="8"/>
      <c r="E3" s="8"/>
      <c r="F3" s="8"/>
      <c r="G3" s="8"/>
      <c r="H3" s="8"/>
      <c r="I3" s="8"/>
      <c r="J3" s="9"/>
      <c r="K3" s="10" t="s">
        <v>8</v>
      </c>
      <c r="L3" s="11"/>
      <c r="M3" s="11"/>
      <c r="N3" s="12"/>
    </row>
    <row r="4" spans="1:14" ht="14.25" customHeight="1">
      <c r="A4" s="13"/>
      <c r="B4" s="14"/>
      <c r="C4" s="15"/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7"/>
      <c r="L4" s="16" t="s">
        <v>16</v>
      </c>
      <c r="M4" s="18" t="s">
        <v>17</v>
      </c>
      <c r="N4" s="12"/>
    </row>
    <row r="5" spans="1:14" ht="14.25" customHeight="1">
      <c r="A5" s="13"/>
      <c r="B5" s="14"/>
      <c r="C5" s="19" t="s">
        <v>18</v>
      </c>
      <c r="D5" s="20"/>
      <c r="E5" s="20"/>
      <c r="F5" s="20"/>
      <c r="G5" s="20"/>
      <c r="H5" s="20"/>
      <c r="I5" s="20"/>
      <c r="J5" s="20"/>
      <c r="K5" s="19" t="s">
        <v>18</v>
      </c>
      <c r="L5" s="20"/>
      <c r="M5" s="21"/>
      <c r="N5" s="12"/>
    </row>
    <row r="6" spans="1:14" ht="14.25">
      <c r="A6" s="22"/>
      <c r="B6" s="23"/>
      <c r="C6" s="24"/>
      <c r="D6" s="25"/>
      <c r="E6" s="25"/>
      <c r="F6" s="25"/>
      <c r="G6" s="25"/>
      <c r="H6" s="25"/>
      <c r="I6" s="25"/>
      <c r="J6" s="25"/>
      <c r="K6" s="26"/>
      <c r="L6" s="25"/>
      <c r="M6" s="27"/>
      <c r="N6" s="12"/>
    </row>
    <row r="7" spans="1:13" ht="15.75" customHeight="1">
      <c r="A7" s="28" t="s">
        <v>19</v>
      </c>
      <c r="B7" s="29">
        <v>10527313699</v>
      </c>
      <c r="C7" s="29">
        <v>2825614306</v>
      </c>
      <c r="D7" s="30">
        <v>897677511</v>
      </c>
      <c r="E7" s="30">
        <v>99404102</v>
      </c>
      <c r="F7" s="30">
        <v>287555005</v>
      </c>
      <c r="G7" s="30">
        <v>23287816</v>
      </c>
      <c r="H7" s="30">
        <v>573363075</v>
      </c>
      <c r="I7" s="30">
        <v>854037807</v>
      </c>
      <c r="J7" s="30">
        <v>90288990</v>
      </c>
      <c r="K7" s="30">
        <v>344757306</v>
      </c>
      <c r="L7" s="30">
        <v>285123077</v>
      </c>
      <c r="M7" s="30">
        <v>59634229</v>
      </c>
    </row>
    <row r="8" spans="1:13" ht="15.75" customHeight="1">
      <c r="A8" s="31" t="s">
        <v>20</v>
      </c>
      <c r="B8" s="29">
        <v>13596528211</v>
      </c>
      <c r="C8" s="29">
        <v>4023316551</v>
      </c>
      <c r="D8" s="30">
        <v>1404209084</v>
      </c>
      <c r="E8" s="30">
        <v>129683908</v>
      </c>
      <c r="F8" s="30">
        <v>333974895</v>
      </c>
      <c r="G8" s="30">
        <v>11417228</v>
      </c>
      <c r="H8" s="30">
        <v>863677118</v>
      </c>
      <c r="I8" s="30">
        <v>1038890265</v>
      </c>
      <c r="J8" s="30">
        <v>230464053</v>
      </c>
      <c r="K8" s="30">
        <v>655479287</v>
      </c>
      <c r="L8" s="30">
        <v>553983223</v>
      </c>
      <c r="M8" s="30">
        <v>101496064</v>
      </c>
    </row>
    <row r="9" spans="1:13" ht="15.75" customHeight="1">
      <c r="A9" s="31" t="s">
        <v>1</v>
      </c>
      <c r="B9" s="29">
        <v>15900055544</v>
      </c>
      <c r="C9" s="29">
        <v>5052731930</v>
      </c>
      <c r="D9" s="30">
        <v>1745664698</v>
      </c>
      <c r="E9" s="30">
        <v>148336385</v>
      </c>
      <c r="F9" s="30">
        <v>367897107</v>
      </c>
      <c r="G9" s="30">
        <v>20291199</v>
      </c>
      <c r="H9" s="30">
        <v>1209362434</v>
      </c>
      <c r="I9" s="30">
        <v>1196739741</v>
      </c>
      <c r="J9" s="30">
        <v>364440366</v>
      </c>
      <c r="K9" s="30">
        <v>862529887</v>
      </c>
      <c r="L9" s="30">
        <v>731507121</v>
      </c>
      <c r="M9" s="30">
        <v>131022766</v>
      </c>
    </row>
    <row r="10" spans="1:13" ht="15.75" customHeight="1">
      <c r="A10" s="31" t="s">
        <v>2</v>
      </c>
      <c r="B10" s="32">
        <f>C10+K10+B20+F20+G20+K20+L20+M20</f>
        <v>17970078709</v>
      </c>
      <c r="C10" s="29">
        <f>SUM(D10:J10)</f>
        <v>6150079778</v>
      </c>
      <c r="D10" s="30">
        <v>2182712381</v>
      </c>
      <c r="E10" s="30">
        <v>163707738</v>
      </c>
      <c r="F10" s="30">
        <v>366839697</v>
      </c>
      <c r="G10" s="30">
        <v>18410888</v>
      </c>
      <c r="H10" s="30">
        <v>1743558447</v>
      </c>
      <c r="I10" s="30">
        <v>1186221621</v>
      </c>
      <c r="J10" s="30">
        <v>488629006</v>
      </c>
      <c r="K10" s="33">
        <f>SUM(L10:M10)</f>
        <v>1038774851</v>
      </c>
      <c r="L10" s="30">
        <v>891579402</v>
      </c>
      <c r="M10" s="30">
        <v>147195449</v>
      </c>
    </row>
    <row r="11" spans="1:13" ht="15.75" customHeight="1">
      <c r="A11" s="34" t="s">
        <v>3</v>
      </c>
      <c r="B11" s="35">
        <f>SUM(C11,K11,B21,F21,G21,K21:M21)</f>
        <v>19800278415</v>
      </c>
      <c r="C11" s="36">
        <f>SUM(D11:J11)</f>
        <v>6926100259</v>
      </c>
      <c r="D11" s="37">
        <v>2340750463</v>
      </c>
      <c r="E11" s="37">
        <v>161586142</v>
      </c>
      <c r="F11" s="37">
        <v>391175737</v>
      </c>
      <c r="G11" s="37">
        <v>13709527</v>
      </c>
      <c r="H11" s="37">
        <v>2267022405</v>
      </c>
      <c r="I11" s="37">
        <v>1159192228</v>
      </c>
      <c r="J11" s="37">
        <v>592663757</v>
      </c>
      <c r="K11" s="38">
        <f>SUM(L11:M11)</f>
        <v>1177945634</v>
      </c>
      <c r="L11" s="38">
        <v>1034800097</v>
      </c>
      <c r="M11" s="37">
        <v>143145537</v>
      </c>
    </row>
    <row r="12" ht="13.5">
      <c r="D12" s="2" t="s">
        <v>21</v>
      </c>
    </row>
    <row r="13" spans="1:13" ht="27" customHeight="1">
      <c r="A13" s="6" t="s">
        <v>0</v>
      </c>
      <c r="B13" s="10" t="s">
        <v>22</v>
      </c>
      <c r="C13" s="39"/>
      <c r="D13" s="39"/>
      <c r="E13" s="40"/>
      <c r="F13" s="41" t="s">
        <v>23</v>
      </c>
      <c r="G13" s="10" t="s">
        <v>24</v>
      </c>
      <c r="H13" s="39"/>
      <c r="I13" s="39"/>
      <c r="J13" s="40"/>
      <c r="K13" s="41" t="s">
        <v>25</v>
      </c>
      <c r="L13" s="41" t="s">
        <v>26</v>
      </c>
      <c r="M13" s="42" t="s">
        <v>27</v>
      </c>
    </row>
    <row r="14" spans="1:13" ht="14.25" customHeight="1">
      <c r="A14" s="13"/>
      <c r="B14" s="43"/>
      <c r="C14" s="16" t="s">
        <v>28</v>
      </c>
      <c r="D14" s="16" t="s">
        <v>29</v>
      </c>
      <c r="E14" s="16" t="s">
        <v>30</v>
      </c>
      <c r="F14" s="44"/>
      <c r="G14" s="17"/>
      <c r="H14" s="16" t="s">
        <v>31</v>
      </c>
      <c r="I14" s="16" t="s">
        <v>32</v>
      </c>
      <c r="J14" s="16" t="s">
        <v>33</v>
      </c>
      <c r="K14" s="44"/>
      <c r="L14" s="44"/>
      <c r="M14" s="45"/>
    </row>
    <row r="15" spans="1:13" ht="14.25">
      <c r="A15" s="13"/>
      <c r="B15" s="19" t="s">
        <v>18</v>
      </c>
      <c r="C15" s="20"/>
      <c r="D15" s="20"/>
      <c r="E15" s="20"/>
      <c r="F15" s="44"/>
      <c r="G15" s="46" t="s">
        <v>18</v>
      </c>
      <c r="H15" s="44"/>
      <c r="I15" s="47"/>
      <c r="J15" s="48"/>
      <c r="K15" s="44"/>
      <c r="L15" s="44"/>
      <c r="M15" s="45"/>
    </row>
    <row r="16" spans="1:13" ht="14.25">
      <c r="A16" s="22"/>
      <c r="B16" s="49"/>
      <c r="C16" s="50"/>
      <c r="D16" s="51"/>
      <c r="E16" s="51"/>
      <c r="F16" s="50"/>
      <c r="G16" s="52"/>
      <c r="H16" s="50"/>
      <c r="I16" s="25"/>
      <c r="J16" s="51"/>
      <c r="K16" s="50"/>
      <c r="L16" s="50"/>
      <c r="M16" s="53"/>
    </row>
    <row r="17" spans="1:13" ht="15.75" customHeight="1">
      <c r="A17" s="28" t="s">
        <v>19</v>
      </c>
      <c r="B17" s="29">
        <v>316626215</v>
      </c>
      <c r="C17" s="29">
        <v>46962308</v>
      </c>
      <c r="D17" s="29">
        <v>28296384</v>
      </c>
      <c r="E17" s="29">
        <v>241367523</v>
      </c>
      <c r="F17" s="29">
        <v>345225020</v>
      </c>
      <c r="G17" s="29">
        <v>6603811570</v>
      </c>
      <c r="H17" s="29">
        <v>2594908089</v>
      </c>
      <c r="I17" s="29">
        <v>2465095359</v>
      </c>
      <c r="J17" s="29">
        <v>1543808122</v>
      </c>
      <c r="K17" s="29">
        <v>23219056</v>
      </c>
      <c r="L17" s="29">
        <v>48562326</v>
      </c>
      <c r="M17" s="29">
        <v>19497900</v>
      </c>
    </row>
    <row r="18" spans="1:13" ht="15.75" customHeight="1">
      <c r="A18" s="31" t="s">
        <v>34</v>
      </c>
      <c r="B18" s="29">
        <v>552862933</v>
      </c>
      <c r="C18" s="29">
        <v>55772130</v>
      </c>
      <c r="D18" s="29">
        <v>83475486</v>
      </c>
      <c r="E18" s="29">
        <v>413615317</v>
      </c>
      <c r="F18" s="29">
        <v>462806660</v>
      </c>
      <c r="G18" s="29">
        <v>7681218545</v>
      </c>
      <c r="H18" s="29">
        <v>3121147097</v>
      </c>
      <c r="I18" s="29">
        <v>2710690670</v>
      </c>
      <c r="J18" s="29">
        <v>1849362378</v>
      </c>
      <c r="K18" s="29">
        <v>76897662</v>
      </c>
      <c r="L18" s="29">
        <v>107191070</v>
      </c>
      <c r="M18" s="29">
        <v>36755503</v>
      </c>
    </row>
    <row r="19" spans="1:13" ht="15.75" customHeight="1">
      <c r="A19" s="31" t="s">
        <v>1</v>
      </c>
      <c r="B19" s="29">
        <v>778934137</v>
      </c>
      <c r="C19" s="29">
        <v>62438480</v>
      </c>
      <c r="D19" s="29">
        <v>248342223</v>
      </c>
      <c r="E19" s="29">
        <v>468153434</v>
      </c>
      <c r="F19" s="29">
        <v>569940140</v>
      </c>
      <c r="G19" s="29">
        <v>8350460821</v>
      </c>
      <c r="H19" s="29">
        <v>3284324448</v>
      </c>
      <c r="I19" s="29">
        <v>2734801942</v>
      </c>
      <c r="J19" s="29">
        <v>2331334431</v>
      </c>
      <c r="K19" s="29">
        <v>91613068</v>
      </c>
      <c r="L19" s="29">
        <v>148037916</v>
      </c>
      <c r="M19" s="29">
        <v>45807645</v>
      </c>
    </row>
    <row r="20" spans="1:13" ht="15.75" customHeight="1">
      <c r="A20" s="31" t="s">
        <v>2</v>
      </c>
      <c r="B20" s="29">
        <f>SUM(C20:E20)</f>
        <v>960787606</v>
      </c>
      <c r="C20" s="29">
        <v>59481630</v>
      </c>
      <c r="D20" s="29">
        <v>409199560</v>
      </c>
      <c r="E20" s="29">
        <v>492106416</v>
      </c>
      <c r="F20" s="29">
        <v>783833106</v>
      </c>
      <c r="G20" s="29">
        <f>SUM(H20:J20)</f>
        <v>8709227591</v>
      </c>
      <c r="H20" s="29">
        <v>3578503536</v>
      </c>
      <c r="I20" s="29">
        <v>2816933323</v>
      </c>
      <c r="J20" s="29">
        <v>2313790732</v>
      </c>
      <c r="K20" s="29">
        <v>94170667</v>
      </c>
      <c r="L20" s="29">
        <v>177118847</v>
      </c>
      <c r="M20" s="29">
        <v>56086263</v>
      </c>
    </row>
    <row r="21" spans="1:13" ht="15.75" customHeight="1">
      <c r="A21" s="34" t="s">
        <v>3</v>
      </c>
      <c r="B21" s="36">
        <f>SUM(C21:E21)</f>
        <v>1145004651</v>
      </c>
      <c r="C21" s="36">
        <v>52519110</v>
      </c>
      <c r="D21" s="36">
        <v>582530898</v>
      </c>
      <c r="E21" s="36">
        <v>509954643</v>
      </c>
      <c r="F21" s="36">
        <v>903221475</v>
      </c>
      <c r="G21" s="36">
        <f>SUM(H21:J21)</f>
        <v>9315020869</v>
      </c>
      <c r="H21" s="36">
        <v>4045917499</v>
      </c>
      <c r="I21" s="36">
        <v>3026629234</v>
      </c>
      <c r="J21" s="36">
        <v>2242474136</v>
      </c>
      <c r="K21" s="36">
        <v>96235225</v>
      </c>
      <c r="L21" s="36">
        <v>183554272</v>
      </c>
      <c r="M21" s="36">
        <v>53196030</v>
      </c>
    </row>
    <row r="22" spans="1:1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4" t="s">
        <v>35</v>
      </c>
    </row>
  </sheetData>
  <mergeCells count="25">
    <mergeCell ref="H4:H6"/>
    <mergeCell ref="J4:J6"/>
    <mergeCell ref="F13:F16"/>
    <mergeCell ref="B13:E13"/>
    <mergeCell ref="B3:B6"/>
    <mergeCell ref="E4:E6"/>
    <mergeCell ref="D4:D6"/>
    <mergeCell ref="F4:F6"/>
    <mergeCell ref="E14:E16"/>
    <mergeCell ref="C14:C16"/>
    <mergeCell ref="J14:J16"/>
    <mergeCell ref="I14:I16"/>
    <mergeCell ref="K13:K16"/>
    <mergeCell ref="G13:J13"/>
    <mergeCell ref="H14:H16"/>
    <mergeCell ref="K3:M3"/>
    <mergeCell ref="G4:G6"/>
    <mergeCell ref="A3:A6"/>
    <mergeCell ref="A13:A16"/>
    <mergeCell ref="D14:D16"/>
    <mergeCell ref="L13:L16"/>
    <mergeCell ref="M13:M16"/>
    <mergeCell ref="I4:I6"/>
    <mergeCell ref="L4:L6"/>
    <mergeCell ref="M4:M6"/>
  </mergeCells>
  <printOptions/>
  <pageMargins left="0.5118110236220472" right="0.3937007874015748" top="0.6299212598425197" bottom="0.5118110236220472" header="0" footer="0"/>
  <pageSetup horizontalDpi="300" verticalDpi="300" orientation="portrait" pageOrder="overThenDown" paperSize="9" scale="85" r:id="rId1"/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2006-04-17T05:39:52Z</dcterms:created>
  <dcterms:modified xsi:type="dcterms:W3CDTF">2006-04-17T05:40:10Z</dcterms:modified>
  <cp:category/>
  <cp:version/>
  <cp:contentType/>
  <cp:contentStatus/>
</cp:coreProperties>
</file>