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2" windowWidth="19320" windowHeight="7896" tabRatio="603" activeTab="0"/>
  </bookViews>
  <sheets>
    <sheet name="4章目次" sheetId="1" r:id="rId1"/>
    <sheet name="4-1・2" sheetId="2" r:id="rId2"/>
    <sheet name="4-3" sheetId="3" r:id="rId3"/>
    <sheet name="4-4" sheetId="4" r:id="rId4"/>
    <sheet name="4-5" sheetId="5" r:id="rId5"/>
    <sheet name="4-6" sheetId="6" r:id="rId6"/>
    <sheet name="4-7" sheetId="7" r:id="rId7"/>
  </sheets>
  <externalReferences>
    <externalReference r:id="rId10"/>
    <externalReference r:id="rId11"/>
  </externalReferences>
  <definedNames>
    <definedName name="_xlnm.Print_Area" localSheetId="1">'4-1・2'!$A$1:$J$46</definedName>
    <definedName name="_xlnm.Print_Area" localSheetId="2">'4-3'!$A$1:$X$25</definedName>
    <definedName name="_xlnm.Print_Area" localSheetId="3">'4-4'!$A$1:$G$11</definedName>
    <definedName name="_xlnm.Print_Area" localSheetId="4">'4-5'!$A$1:$M$16</definedName>
    <definedName name="_xlnm.Print_Area" localSheetId="5">'4-6'!$A$1:$V$41</definedName>
    <definedName name="_xlnm.Print_Area" localSheetId="6">'4-7'!$A$1:$L$36</definedName>
    <definedName name="_xlnm.Print_Area">'/tmp/tmp3m2el3ij\庁内照会\[00情報化推進室.xls]４－８'!$1:$35</definedName>
    <definedName name="Z_D2E8CE45_1A20_4A40_9DCD_CCD867D4F6D3_.wvu.PrintArea" localSheetId="1" hidden="1">'4-1・2'!$A$1:$I$47</definedName>
    <definedName name="Z_D2E8CE45_1A20_4A40_9DCD_CCD867D4F6D3_.wvu.PrintArea" localSheetId="4" hidden="1">'4-5'!$A$1:$G$17</definedName>
    <definedName name="Z_D2E8CE45_1A20_4A40_9DCD_CCD867D4F6D3_.wvu.PrintArea" localSheetId="6" hidden="1">'4-7'!$A$1:$Y$37</definedName>
    <definedName name="アアア">'[2]４－８'!$1:$35</definedName>
  </definedNames>
  <calcPr fullCalcOnLoad="1"/>
</workbook>
</file>

<file path=xl/sharedStrings.xml><?xml version="1.0" encoding="utf-8"?>
<sst xmlns="http://schemas.openxmlformats.org/spreadsheetml/2006/main" count="695" uniqueCount="333">
  <si>
    <t>事業所数</t>
  </si>
  <si>
    <t xml:space="preserve">     １ ～   ４人  </t>
  </si>
  <si>
    <t xml:space="preserve">     ５ ～   ９人  </t>
  </si>
  <si>
    <t xml:space="preserve">     10 ～   19人  </t>
  </si>
  <si>
    <t xml:space="preserve">     20 ～   29人  </t>
  </si>
  <si>
    <t xml:space="preserve">     30 ～   49人  </t>
  </si>
  <si>
    <t xml:space="preserve">     50 ～   99人  </t>
  </si>
  <si>
    <t xml:space="preserve">    100 ～  199人  </t>
  </si>
  <si>
    <t xml:space="preserve">    200 ～  299人  </t>
  </si>
  <si>
    <t xml:space="preserve">    300 人 以 上</t>
  </si>
  <si>
    <t>４－２  従業者規模別事業所数及び従業者数（民営）</t>
  </si>
  <si>
    <t>派遣・下請従業者のみ</t>
  </si>
  <si>
    <t>４－４  経営組織別事業所数・従業者数（民営）</t>
  </si>
  <si>
    <t>構成比(%)</t>
  </si>
  <si>
    <t>構成比(%)</t>
  </si>
  <si>
    <t>個人業主</t>
  </si>
  <si>
    <t>無給の家族従業者</t>
  </si>
  <si>
    <t>有給役員</t>
  </si>
  <si>
    <t>総数</t>
  </si>
  <si>
    <t>食料品</t>
  </si>
  <si>
    <t>ゴム製品</t>
  </si>
  <si>
    <t>非鉄金属</t>
  </si>
  <si>
    <t>金属製品</t>
  </si>
  <si>
    <t>その他</t>
  </si>
  <si>
    <t>事　業　所　数</t>
  </si>
  <si>
    <t>従   業   者   数　（人）</t>
  </si>
  <si>
    <t>合  計</t>
  </si>
  <si>
    <t>会  社</t>
  </si>
  <si>
    <t>常用労働者</t>
  </si>
  <si>
    <t>付加価値額</t>
  </si>
  <si>
    <t>収 入 額</t>
  </si>
  <si>
    <t>男</t>
  </si>
  <si>
    <t>女</t>
  </si>
  <si>
    <t>(万円)</t>
  </si>
  <si>
    <t>木材・木製品</t>
  </si>
  <si>
    <t>家具・装備品</t>
  </si>
  <si>
    <t>組合・その他法人</t>
  </si>
  <si>
    <t>分類</t>
  </si>
  <si>
    <t>番号</t>
  </si>
  <si>
    <t>雇用者</t>
  </si>
  <si>
    <t>その他の</t>
  </si>
  <si>
    <t>修理料収入額</t>
  </si>
  <si>
    <t>注）その他の収入額は修理料収入額を含む。</t>
  </si>
  <si>
    <t xml:space="preserve">    区         分</t>
  </si>
  <si>
    <t>09</t>
  </si>
  <si>
    <t>10</t>
  </si>
  <si>
    <t>飲料・たばこ・飼料</t>
  </si>
  <si>
    <t>11</t>
  </si>
  <si>
    <t>繊維工業</t>
  </si>
  <si>
    <t>12</t>
  </si>
  <si>
    <t>13</t>
  </si>
  <si>
    <t>14</t>
  </si>
  <si>
    <t>パルプ・紙・紙加工品</t>
  </si>
  <si>
    <t>15</t>
  </si>
  <si>
    <t>印刷・同関連業</t>
  </si>
  <si>
    <t>16</t>
  </si>
  <si>
    <t>化学工業</t>
  </si>
  <si>
    <t>17</t>
  </si>
  <si>
    <t>石油製品・石炭製品</t>
  </si>
  <si>
    <t>18</t>
  </si>
  <si>
    <t>プラスチック製品</t>
  </si>
  <si>
    <t>19</t>
  </si>
  <si>
    <t>20</t>
  </si>
  <si>
    <t>なめし革・同製品・毛皮</t>
  </si>
  <si>
    <t>21</t>
  </si>
  <si>
    <t>窯業・土石製品</t>
  </si>
  <si>
    <t>22</t>
  </si>
  <si>
    <t>鉄鋼業</t>
  </si>
  <si>
    <t>23</t>
  </si>
  <si>
    <t>24</t>
  </si>
  <si>
    <t>25</t>
  </si>
  <si>
    <t>はん用機械器具</t>
  </si>
  <si>
    <t>26</t>
  </si>
  <si>
    <t>生産用機械器具</t>
  </si>
  <si>
    <t>27</t>
  </si>
  <si>
    <t>業務用機械器具</t>
  </si>
  <si>
    <t>28</t>
  </si>
  <si>
    <t>電子部品･ﾃﾞﾊﾞｲｽ･電子回路</t>
  </si>
  <si>
    <t>29</t>
  </si>
  <si>
    <t>電気機械器具</t>
  </si>
  <si>
    <t>30</t>
  </si>
  <si>
    <t>情報通信機械器具</t>
  </si>
  <si>
    <t>31</t>
  </si>
  <si>
    <t>輸送用機械器具</t>
  </si>
  <si>
    <t>32</t>
  </si>
  <si>
    <t>４－６  産業中分類別事業所数・従業者数・現金給与総額・原材料使用総額・製造品出荷額等</t>
  </si>
  <si>
    <t>個 人</t>
  </si>
  <si>
    <t xml:space="preserve"> 個人事業主・</t>
  </si>
  <si>
    <t xml:space="preserve"> 家族従業者</t>
  </si>
  <si>
    <t>（各年12月31日現在）</t>
  </si>
  <si>
    <t>原材料
使用総額</t>
  </si>
  <si>
    <t>現金給与
総額</t>
  </si>
  <si>
    <t>電子部品・デバイス・電子回路</t>
  </si>
  <si>
    <t>その他</t>
  </si>
  <si>
    <t>A</t>
  </si>
  <si>
    <t>農業，林業</t>
  </si>
  <si>
    <t>B</t>
  </si>
  <si>
    <t>漁業</t>
  </si>
  <si>
    <t>C</t>
  </si>
  <si>
    <t>鉱業，採石業，砂利採取業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</si>
  <si>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</si>
  <si>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</si>
  <si>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</si>
  <si>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</si>
  <si>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</si>
  <si>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</si>
  <si>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</si>
  <si>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</si>
  <si>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</si>
  <si>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</si>
  <si>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</si>
  <si>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</si>
  <si>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</si>
  <si>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</si>
  <si>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</si>
  <si>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</si>
  <si>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</si>
  <si>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</si>
  <si>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</si>
  <si>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</si>
  <si>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</si>
  <si>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</si>
  <si>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</si>
  <si>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</si>
  <si>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</si>
  <si>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</si>
  <si>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</si>
  <si>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</si>
  <si>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</si>
  <si>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</si>
  <si>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t>S</t>
  </si>
  <si>
    <t>公務（他に分類されるものを除く）</t>
  </si>
  <si>
    <t>事業所数</t>
  </si>
  <si>
    <t>従業者数(人)</t>
  </si>
  <si>
    <t>構成比(%)</t>
  </si>
  <si>
    <t>４－１  産業大分類別事業所数及び従業者数(公営・民営)</t>
  </si>
  <si>
    <t>1人～4人</t>
  </si>
  <si>
    <t>5人～9人</t>
  </si>
  <si>
    <t>10人～19人</t>
  </si>
  <si>
    <t>20人～29人</t>
  </si>
  <si>
    <t>30人～49人</t>
  </si>
  <si>
    <t>50人～99人</t>
  </si>
  <si>
    <t>100人～199人</t>
  </si>
  <si>
    <t>200人～299人</t>
  </si>
  <si>
    <t>300人以上</t>
  </si>
  <si>
    <t>派遣・下請従業者のみ</t>
  </si>
  <si>
    <t>-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</si>
  <si>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</si>
  <si>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</si>
  <si>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</si>
  <si>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</si>
  <si>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</si>
  <si>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</si>
  <si>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</si>
  <si>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</si>
  <si>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</si>
  <si>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</si>
  <si>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</si>
  <si>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</si>
  <si>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</si>
  <si>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</si>
  <si>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</si>
  <si>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</si>
  <si>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</si>
  <si>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</si>
  <si>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事業所数</t>
  </si>
  <si>
    <t>従業者数(人)</t>
  </si>
  <si>
    <t>総数</t>
  </si>
  <si>
    <t>個人業主の合計</t>
  </si>
  <si>
    <t>個人業主の家族で無給の者の合計</t>
  </si>
  <si>
    <t>有給役員の合計</t>
  </si>
  <si>
    <t>正社員・正職員の合計</t>
  </si>
  <si>
    <t>パート・アルバイトの合計</t>
  </si>
  <si>
    <t>個人業主(男)の合計</t>
  </si>
  <si>
    <t>個人業主の家族で無給の者(男)の合計</t>
  </si>
  <si>
    <t>有給役員(男)の合計</t>
  </si>
  <si>
    <t>正社員・正職員(男)の合計</t>
  </si>
  <si>
    <t>パート・アルバイト(男)の合計</t>
  </si>
  <si>
    <t>臨時雇用者(男)の合計</t>
  </si>
  <si>
    <t>　　正社員・正職員</t>
  </si>
  <si>
    <t>　　パート・アルバイト</t>
  </si>
  <si>
    <t>　　臨時雇用者</t>
  </si>
  <si>
    <t>総数</t>
  </si>
  <si>
    <t>数</t>
  </si>
  <si>
    <t>総</t>
  </si>
  <si>
    <t>総数</t>
  </si>
  <si>
    <t>総数</t>
  </si>
  <si>
    <t>男</t>
  </si>
  <si>
    <t>女</t>
  </si>
  <si>
    <t>４－５  従業上の地位・男女別従業者数（民営）</t>
  </si>
  <si>
    <t>注)総数には「男女別の不詳」を含む。</t>
  </si>
  <si>
    <t>注)平成24年の「S 公務(他に分類されるものを除く)」については調査せず。</t>
  </si>
  <si>
    <t xml:space="preserve"> 　平成24年の農業,林業,漁業間格付不能については「A 農業・林業」に含む。</t>
  </si>
  <si>
    <t>注)調査日：平成24年2月1日現在</t>
  </si>
  <si>
    <t>製造品
出荷額等</t>
  </si>
  <si>
    <t>製造品出荷額</t>
  </si>
  <si>
    <t>加工賃収入額</t>
  </si>
  <si>
    <t>４－７  産業中分類別工業の推移（従業者数4人以上の事業所）</t>
  </si>
  <si>
    <t>区　　　　分</t>
  </si>
  <si>
    <t>従　業　者　数　(人)</t>
  </si>
  <si>
    <t>製　造　品　出　荷　額　等　(万円)</t>
  </si>
  <si>
    <t>平  成</t>
  </si>
  <si>
    <t xml:space="preserve">総数 </t>
  </si>
  <si>
    <t>平  成  24 年</t>
  </si>
  <si>
    <t>26 年</t>
  </si>
  <si>
    <r>
      <rPr>
        <sz val="11"/>
        <color indexed="9"/>
        <rFont val="ＭＳ 明朝"/>
        <family val="1"/>
      </rPr>
      <t>注)調査日：</t>
    </r>
    <r>
      <rPr>
        <sz val="11"/>
        <rFont val="ＭＳ 明朝"/>
        <family val="1"/>
      </rPr>
      <t>平成26年7月1日現在</t>
    </r>
  </si>
  <si>
    <t>平  成  24 年</t>
  </si>
  <si>
    <t>26　年</t>
  </si>
  <si>
    <t>４－３  産業大分類・従業者規模別事業所数及び従業者数（公営・民営）</t>
  </si>
  <si>
    <t>公務（他に分類されるものを除く）</t>
  </si>
  <si>
    <t>区        分</t>
  </si>
  <si>
    <t>従業者(人)</t>
  </si>
  <si>
    <t>構成比(%)</t>
  </si>
  <si>
    <t>総        数</t>
  </si>
  <si>
    <t xml:space="preserve"> 　個        人</t>
  </si>
  <si>
    <t xml:space="preserve"> 　法        人</t>
  </si>
  <si>
    <t>　　 会社以外の法人</t>
  </si>
  <si>
    <t>　 法人でない団体</t>
  </si>
  <si>
    <t>構成比(%)</t>
  </si>
  <si>
    <t>「平成26年経済センサス-基礎調査」</t>
  </si>
  <si>
    <t>「平成24年経済センサス-活動調査」</t>
  </si>
  <si>
    <t xml:space="preserve">   調査日：平成24年2月1日現在</t>
  </si>
  <si>
    <t>注)調査日：平成26年7月1日現在</t>
  </si>
  <si>
    <t>資料：情報政策室「平成26年経済センサス-基礎調査」</t>
  </si>
  <si>
    <t>資料：情報政策室「経済センサス-基礎調査」</t>
  </si>
  <si>
    <t>資料:情報政策室｢経済センサス-基礎調査｣</t>
  </si>
  <si>
    <t>資料：情報政策室「平成24年経済センサス-活動調査」</t>
  </si>
  <si>
    <t>資料:情報政策室｢工業統計調査｣</t>
  </si>
  <si>
    <t>資料：情報政策室「工業統計調査」</t>
  </si>
  <si>
    <t>(平成26年12月31日現在)</t>
  </si>
  <si>
    <t>24  年</t>
  </si>
  <si>
    <t>25 年</t>
  </si>
  <si>
    <t>26 年</t>
  </si>
  <si>
    <t>24  年</t>
  </si>
  <si>
    <t>25 年</t>
  </si>
  <si>
    <t>25 年</t>
  </si>
  <si>
    <t>区　　　　　分</t>
  </si>
  <si>
    <t>S</t>
  </si>
  <si>
    <t>　　 会社</t>
  </si>
  <si>
    <t>区　　　分</t>
  </si>
  <si>
    <t>　　 ・付加価値額（従業者数4人以上の事業所）</t>
  </si>
  <si>
    <t>　 （製造過程で出るくずの販売や電力販売等が、内訳には含まれていないため。）</t>
  </si>
  <si>
    <t xml:space="preserve">    製造品出荷額等の数値と内訳の合計は合わない場合がある。</t>
  </si>
  <si>
    <t>）</t>
  </si>
  <si>
    <t>所</t>
  </si>
  <si>
    <t>業</t>
  </si>
  <si>
    <t>事</t>
  </si>
  <si>
    <t>の</t>
  </si>
  <si>
    <t>上</t>
  </si>
  <si>
    <t>以</t>
  </si>
  <si>
    <t>人</t>
  </si>
  <si>
    <t>数</t>
  </si>
  <si>
    <t>者</t>
  </si>
  <si>
    <t>業</t>
  </si>
  <si>
    <t>従</t>
  </si>
  <si>
    <t>(</t>
  </si>
  <si>
    <t>移</t>
  </si>
  <si>
    <t>推</t>
  </si>
  <si>
    <t>の</t>
  </si>
  <si>
    <t>工</t>
  </si>
  <si>
    <t>別</t>
  </si>
  <si>
    <t>類</t>
  </si>
  <si>
    <t>分</t>
  </si>
  <si>
    <t>中</t>
  </si>
  <si>
    <t>産</t>
  </si>
  <si>
    <t>４－７</t>
  </si>
  <si>
    <t>）</t>
  </si>
  <si>
    <t>の</t>
  </si>
  <si>
    <t>(</t>
  </si>
  <si>
    <t>額</t>
  </si>
  <si>
    <t>値</t>
  </si>
  <si>
    <t>価</t>
  </si>
  <si>
    <t>加</t>
  </si>
  <si>
    <t>付</t>
  </si>
  <si>
    <t>・</t>
  </si>
  <si>
    <t>等</t>
  </si>
  <si>
    <t>額</t>
  </si>
  <si>
    <t>荷</t>
  </si>
  <si>
    <t>出</t>
  </si>
  <si>
    <t>品</t>
  </si>
  <si>
    <t>造</t>
  </si>
  <si>
    <t>製</t>
  </si>
  <si>
    <t>・</t>
  </si>
  <si>
    <t>総</t>
  </si>
  <si>
    <t>用</t>
  </si>
  <si>
    <t>使</t>
  </si>
  <si>
    <t>料</t>
  </si>
  <si>
    <t>材</t>
  </si>
  <si>
    <t>原</t>
  </si>
  <si>
    <t>・</t>
  </si>
  <si>
    <t>与</t>
  </si>
  <si>
    <t>給</t>
  </si>
  <si>
    <t>金</t>
  </si>
  <si>
    <t>現</t>
  </si>
  <si>
    <t>・</t>
  </si>
  <si>
    <t>・</t>
  </si>
  <si>
    <t>所</t>
  </si>
  <si>
    <t>事</t>
  </si>
  <si>
    <t>４－６</t>
  </si>
  <si>
    <t>)</t>
  </si>
  <si>
    <t>営</t>
  </si>
  <si>
    <t>民</t>
  </si>
  <si>
    <t>(</t>
  </si>
  <si>
    <t>別</t>
  </si>
  <si>
    <t>女</t>
  </si>
  <si>
    <t>男</t>
  </si>
  <si>
    <t>・</t>
  </si>
  <si>
    <t>位</t>
  </si>
  <si>
    <t>地</t>
  </si>
  <si>
    <t>の</t>
  </si>
  <si>
    <t>４－５</t>
  </si>
  <si>
    <t>)</t>
  </si>
  <si>
    <t>(</t>
  </si>
  <si>
    <t>所</t>
  </si>
  <si>
    <t>織</t>
  </si>
  <si>
    <t>組</t>
  </si>
  <si>
    <t>経</t>
  </si>
  <si>
    <t>４－４</t>
  </si>
  <si>
    <t>)</t>
  </si>
  <si>
    <t>び</t>
  </si>
  <si>
    <t>及</t>
  </si>
  <si>
    <t>模</t>
  </si>
  <si>
    <t>規</t>
  </si>
  <si>
    <t>・</t>
  </si>
  <si>
    <t>大</t>
  </si>
  <si>
    <t>４－３</t>
  </si>
  <si>
    <t>)</t>
  </si>
  <si>
    <t>４－２</t>
  </si>
  <si>
    <t>)</t>
  </si>
  <si>
    <t>・</t>
  </si>
  <si>
    <t>公</t>
  </si>
  <si>
    <t>４－１</t>
  </si>
  <si>
    <t>４ 事業所・工業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</si>
</sst>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  <numFmt numFmtId="182" formatCode="0.0\ "/>
    <numFmt numFmtId="183" formatCode="_ * #,##0.0_ ;_ * \-#,##0.0_ ;_ * &quot;-&quot;?_ ;_ @_ "/>
    <numFmt numFmtId="184" formatCode="#,##0.0"/>
    <numFmt numFmtId="185" formatCode="#,##0.0_ "/>
    <numFmt numFmtId="186" formatCode="00"/>
    <numFmt numFmtId="187" formatCode="#,##0;&quot;△ &quot;#,##0"/>
    <numFmt numFmtId="188" formatCode="\(General\);\(\-General\)"/>
    <numFmt numFmtId="189" formatCode="0.00_);[Red]\(0.00\)"/>
    <numFmt numFmtId="190" formatCode="0.0_ "/>
    <numFmt numFmtId="191" formatCode="#,##0\ "/>
    <numFmt numFmtId="192" formatCode="0_ "/>
    <numFmt numFmtId="193" formatCode=";;;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@\ "/>
    <numFmt numFmtId="199" formatCode="###,###,##0,"/>
    <numFmt numFmtId="200" formatCode="#,##0;[Red]#,##0"/>
    <numFmt numFmtId="201" formatCode="_*#,##0_ ;_*\-#,##0_ ;_ * &quot;-&quot;_ ;_ @_ "/>
    <numFmt numFmtId="202" formatCode="#,##0_);\(#,##0\)"/>
    <numFmt numFmtId="203" formatCode="#,##0.00_ "/>
    <numFmt numFmtId="204" formatCode="[&lt;=999]000;000\-00"/>
    <numFmt numFmtId="205" formatCode="0;&quot;△ &quot;0"/>
    <numFmt numFmtId="206" formatCode="0;&quot;△ &quot;0\ "/>
    <numFmt numFmtId="207" formatCode="0.0;&quot;△ &quot;0.0\ "/>
    <numFmt numFmtId="208" formatCode="0;&quot;△ &quot;0\ \ "/>
    <numFmt numFmtId="209" formatCode="#,##0.0000000000000_ "/>
    <numFmt numFmtId="210" formatCode="##,###,###,##0;&quot;-&quot;#,###,###,##0"/>
    <numFmt numFmtId="211" formatCode="#,###,###,##0;&quot; -&quot;###,###,##0"/>
    <numFmt numFmtId="212" formatCode="\ ###,###,##0;&quot;-&quot;###,###,##0"/>
    <numFmt numFmtId="213" formatCode="##0.0;&quot;-&quot;#0.0"/>
    <numFmt numFmtId="214" formatCode="#0.0;&quot;-&quot;0.0"/>
    <numFmt numFmtId="215" formatCode="\-0.0"/>
    <numFmt numFmtId="216" formatCode="_(* #,##0_);_(* \(#,##0\);_(* &quot;-&quot;_);_(@_)"/>
    <numFmt numFmtId="217" formatCode="_(* #,##0.00_);_(* \(#,##0.00\);_(* &quot;-&quot;??_);_(@_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#,##0.0;[Red]\-#,##0.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0.0%"/>
  </numFmts>
  <fonts count="5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sz val="9"/>
      <name val="ＭＳ 明朝"/>
      <family val="1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indexed="9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b/>
      <sz val="26"/>
      <name val="ＭＳ Ｐ明朝"/>
      <family val="1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8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vertical="center"/>
    </xf>
    <xf numFmtId="190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177" fontId="4" fillId="0" borderId="11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11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right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/>
    </xf>
    <xf numFmtId="186" fontId="4" fillId="0" borderId="0" xfId="0" applyNumberFormat="1" applyFont="1" applyAlignment="1">
      <alignment horizontal="center"/>
    </xf>
    <xf numFmtId="186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Alignment="1">
      <alignment horizontal="center"/>
    </xf>
    <xf numFmtId="186" fontId="4" fillId="0" borderId="0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/>
    </xf>
    <xf numFmtId="41" fontId="4" fillId="0" borderId="20" xfId="0" applyNumberFormat="1" applyFont="1" applyBorder="1" applyAlignment="1">
      <alignment horizontal="centerContinuous" vertical="center"/>
    </xf>
    <xf numFmtId="41" fontId="4" fillId="0" borderId="0" xfId="0" applyNumberFormat="1" applyFont="1" applyAlignment="1">
      <alignment horizontal="centerContinuous"/>
    </xf>
    <xf numFmtId="41" fontId="4" fillId="0" borderId="21" xfId="0" applyNumberFormat="1" applyFont="1" applyBorder="1" applyAlignment="1">
      <alignment horizontal="centerContinuous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Continuous" vertical="center"/>
    </xf>
    <xf numFmtId="41" fontId="4" fillId="0" borderId="16" xfId="0" applyNumberFormat="1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Continuous" vertical="center"/>
    </xf>
    <xf numFmtId="41" fontId="4" fillId="0" borderId="0" xfId="0" applyNumberFormat="1" applyFont="1" applyAlignment="1">
      <alignment horizontal="right"/>
    </xf>
    <xf numFmtId="41" fontId="4" fillId="0" borderId="12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25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right"/>
    </xf>
    <xf numFmtId="41" fontId="4" fillId="0" borderId="26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vertical="center"/>
    </xf>
    <xf numFmtId="41" fontId="13" fillId="0" borderId="0" xfId="43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41" fontId="14" fillId="0" borderId="0" xfId="0" applyNumberFormat="1" applyFont="1" applyAlignment="1">
      <alignment/>
    </xf>
    <xf numFmtId="41" fontId="14" fillId="0" borderId="0" xfId="0" applyNumberFormat="1" applyFont="1" applyAlignment="1">
      <alignment horizontal="center"/>
    </xf>
    <xf numFmtId="0" fontId="4" fillId="0" borderId="27" xfId="0" applyFont="1" applyBorder="1" applyAlignment="1">
      <alignment vertical="center" shrinkToFit="1"/>
    </xf>
    <xf numFmtId="0" fontId="4" fillId="0" borderId="28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horizontal="left" vertical="center" shrinkToFit="1"/>
    </xf>
    <xf numFmtId="41" fontId="15" fillId="0" borderId="16" xfId="0" applyNumberFormat="1" applyFont="1" applyBorder="1" applyAlignment="1">
      <alignment horizontal="center" vertical="center" shrinkToFit="1"/>
    </xf>
    <xf numFmtId="41" fontId="5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85" fontId="4" fillId="0" borderId="29" xfId="0" applyNumberFormat="1" applyFont="1" applyBorder="1" applyAlignment="1">
      <alignment vertical="center"/>
    </xf>
    <xf numFmtId="181" fontId="4" fillId="0" borderId="0" xfId="0" applyNumberFormat="1" applyFont="1" applyBorder="1" applyAlignment="1" applyProtection="1">
      <alignment vertical="center"/>
      <protection locked="0"/>
    </xf>
    <xf numFmtId="0" fontId="4" fillId="0" borderId="30" xfId="0" applyNumberFormat="1" applyFont="1" applyBorder="1" applyAlignment="1">
      <alignment horizontal="distributed" vertical="center"/>
    </xf>
    <xf numFmtId="0" fontId="4" fillId="0" borderId="27" xfId="0" applyFont="1" applyBorder="1" applyAlignment="1">
      <alignment horizontal="right" vertical="center"/>
    </xf>
    <xf numFmtId="181" fontId="4" fillId="0" borderId="11" xfId="0" applyNumberFormat="1" applyFont="1" applyBorder="1" applyAlignment="1" applyProtection="1">
      <alignment horizontal="right" vertical="center"/>
      <protection locked="0"/>
    </xf>
    <xf numFmtId="41" fontId="4" fillId="0" borderId="29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 applyProtection="1">
      <alignment vertical="center"/>
      <protection locked="0"/>
    </xf>
    <xf numFmtId="41" fontId="4" fillId="0" borderId="11" xfId="0" applyNumberFormat="1" applyFont="1" applyBorder="1" applyAlignment="1" applyProtection="1">
      <alignment horizontal="right" vertical="center"/>
      <protection locked="0"/>
    </xf>
    <xf numFmtId="41" fontId="4" fillId="0" borderId="29" xfId="0" applyNumberFormat="1" applyFont="1" applyBorder="1" applyAlignment="1">
      <alignment vertical="center"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vertical="center" shrinkToFit="1"/>
    </xf>
    <xf numFmtId="0" fontId="4" fillId="0" borderId="0" xfId="0" applyFont="1" applyAlignment="1">
      <alignment horizontal="right"/>
    </xf>
    <xf numFmtId="182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182" fontId="4" fillId="0" borderId="11" xfId="0" applyNumberFormat="1" applyFont="1" applyBorder="1" applyAlignment="1">
      <alignment vertical="center"/>
    </xf>
    <xf numFmtId="0" fontId="4" fillId="0" borderId="27" xfId="0" applyFont="1" applyBorder="1" applyAlignment="1">
      <alignment horizontal="distributed" vertical="distributed"/>
    </xf>
    <xf numFmtId="0" fontId="4" fillId="0" borderId="28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distributed" vertical="center"/>
    </xf>
    <xf numFmtId="0" fontId="0" fillId="33" borderId="0" xfId="0" applyFill="1" applyAlignment="1">
      <alignment/>
    </xf>
    <xf numFmtId="183" fontId="58" fillId="33" borderId="0" xfId="0" applyNumberFormat="1" applyFont="1" applyFill="1" applyBorder="1" applyAlignment="1">
      <alignment horizontal="right" vertical="center"/>
    </xf>
    <xf numFmtId="0" fontId="5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58" fillId="33" borderId="27" xfId="0" applyFont="1" applyFill="1" applyBorder="1" applyAlignment="1">
      <alignment horizontal="left" vertical="center"/>
    </xf>
    <xf numFmtId="0" fontId="58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right"/>
    </xf>
    <xf numFmtId="3" fontId="4" fillId="0" borderId="0" xfId="49" applyNumberFormat="1" applyFont="1" applyFill="1" applyBorder="1" applyAlignment="1">
      <alignment horizontal="right" vertical="center"/>
    </xf>
    <xf numFmtId="0" fontId="14" fillId="0" borderId="27" xfId="0" applyNumberFormat="1" applyFont="1" applyBorder="1" applyAlignment="1">
      <alignment/>
    </xf>
    <xf numFmtId="0" fontId="4" fillId="0" borderId="27" xfId="0" applyNumberFormat="1" applyFont="1" applyBorder="1" applyAlignment="1">
      <alignment/>
    </xf>
    <xf numFmtId="0" fontId="4" fillId="0" borderId="33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horizontal="left" vertical="center"/>
    </xf>
    <xf numFmtId="0" fontId="4" fillId="0" borderId="27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33" borderId="0" xfId="0" applyFill="1" applyAlignment="1">
      <alignment horizontal="right"/>
    </xf>
    <xf numFmtId="0" fontId="4" fillId="33" borderId="0" xfId="0" applyNumberFormat="1" applyFont="1" applyFill="1" applyAlignment="1">
      <alignment/>
    </xf>
    <xf numFmtId="0" fontId="4" fillId="0" borderId="1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Continuous" vertical="center" wrapText="1"/>
    </xf>
    <xf numFmtId="0" fontId="4" fillId="0" borderId="14" xfId="0" applyNumberFormat="1" applyFont="1" applyBorder="1" applyAlignment="1">
      <alignment horizontal="centerContinuous" vertical="center"/>
    </xf>
    <xf numFmtId="0" fontId="4" fillId="0" borderId="17" xfId="0" applyNumberFormat="1" applyFont="1" applyBorder="1" applyAlignment="1">
      <alignment horizontal="centerContinuous" vertical="center" wrapText="1"/>
    </xf>
    <xf numFmtId="0" fontId="4" fillId="0" borderId="17" xfId="0" applyNumberFormat="1" applyFont="1" applyBorder="1" applyAlignment="1">
      <alignment horizontal="centerContinuous" vertical="center"/>
    </xf>
    <xf numFmtId="0" fontId="4" fillId="0" borderId="26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190" fontId="4" fillId="0" borderId="0" xfId="0" applyNumberFormat="1" applyFont="1" applyBorder="1" applyAlignment="1" applyProtection="1">
      <alignment vertical="center"/>
      <protection locked="0"/>
    </xf>
    <xf numFmtId="190" fontId="4" fillId="0" borderId="11" xfId="0" applyNumberFormat="1" applyFont="1" applyBorder="1" applyAlignment="1" applyProtection="1">
      <alignment horizontal="right" vertical="center"/>
      <protection locked="0"/>
    </xf>
    <xf numFmtId="41" fontId="4" fillId="0" borderId="15" xfId="0" applyNumberFormat="1" applyFont="1" applyBorder="1" applyAlignment="1">
      <alignment/>
    </xf>
    <xf numFmtId="179" fontId="4" fillId="0" borderId="1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186" fontId="4" fillId="0" borderId="18" xfId="0" applyNumberFormat="1" applyFont="1" applyFill="1" applyBorder="1" applyAlignment="1" quotePrefix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41" fontId="4" fillId="0" borderId="15" xfId="49" applyNumberFormat="1" applyFont="1" applyFill="1" applyBorder="1" applyAlignment="1">
      <alignment horizontal="right" vertical="justify"/>
    </xf>
    <xf numFmtId="41" fontId="4" fillId="0" borderId="11" xfId="49" applyNumberFormat="1" applyFont="1" applyFill="1" applyBorder="1" applyAlignment="1">
      <alignment horizontal="right" vertical="justify"/>
    </xf>
    <xf numFmtId="0" fontId="4" fillId="0" borderId="39" xfId="0" applyFont="1" applyFill="1" applyBorder="1" applyAlignment="1">
      <alignment horizontal="center"/>
    </xf>
    <xf numFmtId="0" fontId="4" fillId="0" borderId="15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180" fontId="4" fillId="0" borderId="11" xfId="0" applyNumberFormat="1" applyFont="1" applyBorder="1" applyAlignment="1">
      <alignment horizontal="right" vertical="center"/>
    </xf>
    <xf numFmtId="180" fontId="4" fillId="0" borderId="0" xfId="0" applyNumberFormat="1" applyFont="1" applyAlignment="1">
      <alignment/>
    </xf>
    <xf numFmtId="180" fontId="4" fillId="0" borderId="0" xfId="49" applyNumberFormat="1" applyFont="1" applyBorder="1" applyAlignment="1">
      <alignment horizontal="right" vertical="center"/>
    </xf>
    <xf numFmtId="185" fontId="4" fillId="0" borderId="11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 applyProtection="1">
      <alignment horizontal="right"/>
      <protection locked="0"/>
    </xf>
    <xf numFmtId="0" fontId="10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/>
      <protection locked="0"/>
    </xf>
    <xf numFmtId="0" fontId="4" fillId="33" borderId="11" xfId="0" applyNumberFormat="1" applyFont="1" applyFill="1" applyBorder="1" applyAlignment="1">
      <alignment horizontal="right"/>
    </xf>
    <xf numFmtId="0" fontId="4" fillId="33" borderId="29" xfId="0" applyNumberFormat="1" applyFont="1" applyFill="1" applyBorder="1" applyAlignment="1">
      <alignment/>
    </xf>
    <xf numFmtId="0" fontId="4" fillId="33" borderId="28" xfId="0" applyNumberFormat="1" applyFont="1" applyFill="1" applyBorder="1" applyAlignment="1">
      <alignment/>
    </xf>
    <xf numFmtId="38" fontId="4" fillId="33" borderId="0" xfId="49" applyFont="1" applyFill="1" applyBorder="1" applyAlignment="1">
      <alignment/>
    </xf>
    <xf numFmtId="220" fontId="4" fillId="33" borderId="0" xfId="49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38" fontId="4" fillId="33" borderId="0" xfId="49" applyFont="1" applyFill="1" applyBorder="1" applyAlignment="1" applyProtection="1">
      <alignment/>
      <protection locked="0"/>
    </xf>
    <xf numFmtId="0" fontId="4" fillId="33" borderId="11" xfId="0" applyNumberFormat="1" applyFont="1" applyFill="1" applyBorder="1" applyAlignment="1">
      <alignment/>
    </xf>
    <xf numFmtId="0" fontId="4" fillId="33" borderId="30" xfId="0" applyNumberFormat="1" applyFont="1" applyFill="1" applyBorder="1" applyAlignment="1">
      <alignment/>
    </xf>
    <xf numFmtId="38" fontId="4" fillId="33" borderId="11" xfId="49" applyFont="1" applyFill="1" applyBorder="1" applyAlignment="1" applyProtection="1">
      <alignment/>
      <protection locked="0"/>
    </xf>
    <xf numFmtId="220" fontId="4" fillId="33" borderId="11" xfId="49" applyNumberFormat="1" applyFont="1" applyFill="1" applyBorder="1" applyAlignment="1">
      <alignment/>
    </xf>
    <xf numFmtId="177" fontId="4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NumberFormat="1" applyFont="1" applyFill="1" applyBorder="1" applyAlignment="1">
      <alignment horizontal="right"/>
    </xf>
    <xf numFmtId="41" fontId="4" fillId="0" borderId="39" xfId="0" applyNumberFormat="1" applyFont="1" applyBorder="1" applyAlignment="1">
      <alignment/>
    </xf>
    <xf numFmtId="38" fontId="4" fillId="0" borderId="0" xfId="49" applyFont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38" fontId="4" fillId="0" borderId="0" xfId="49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29" xfId="49" applyNumberFormat="1" applyFont="1" applyFill="1" applyBorder="1" applyAlignment="1">
      <alignment horizontal="right" vertical="center"/>
    </xf>
    <xf numFmtId="3" fontId="4" fillId="0" borderId="0" xfId="49" applyNumberFormat="1" applyFont="1" applyFill="1" applyAlignment="1">
      <alignment horizontal="right" vertical="center"/>
    </xf>
    <xf numFmtId="3" fontId="4" fillId="0" borderId="0" xfId="0" applyNumberFormat="1" applyFont="1" applyFill="1" applyAlignment="1" quotePrefix="1">
      <alignment horizontal="right" vertical="center"/>
    </xf>
    <xf numFmtId="3" fontId="4" fillId="0" borderId="0" xfId="49" applyNumberFormat="1" applyFont="1" applyFill="1" applyBorder="1" applyAlignment="1">
      <alignment horizontal="right" vertical="center" wrapText="1"/>
    </xf>
    <xf numFmtId="38" fontId="4" fillId="0" borderId="0" xfId="49" applyFont="1" applyFill="1" applyAlignment="1" quotePrefix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38" fontId="4" fillId="0" borderId="0" xfId="49" applyFont="1" applyFill="1" applyBorder="1" applyAlignment="1">
      <alignment horizontal="right" vertical="center" wrapText="1"/>
    </xf>
    <xf numFmtId="38" fontId="4" fillId="0" borderId="0" xfId="49" applyFont="1" applyBorder="1" applyAlignment="1">
      <alignment vertical="center"/>
    </xf>
    <xf numFmtId="38" fontId="4" fillId="0" borderId="11" xfId="49" applyFont="1" applyFill="1" applyBorder="1" applyAlignment="1">
      <alignment horizontal="right" vertical="center"/>
    </xf>
    <xf numFmtId="0" fontId="11" fillId="0" borderId="40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2" fillId="33" borderId="40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left" vertical="center" shrinkToFit="1"/>
    </xf>
    <xf numFmtId="179" fontId="4" fillId="33" borderId="0" xfId="0" applyNumberFormat="1" applyFont="1" applyFill="1" applyBorder="1" applyAlignment="1">
      <alignment vertical="center"/>
    </xf>
    <xf numFmtId="41" fontId="4" fillId="33" borderId="0" xfId="0" applyNumberFormat="1" applyFont="1" applyFill="1" applyBorder="1" applyAlignment="1" applyProtection="1">
      <alignment horizontal="right" vertical="center"/>
      <protection locked="0"/>
    </xf>
    <xf numFmtId="0" fontId="4" fillId="33" borderId="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 shrinkToFit="1"/>
    </xf>
    <xf numFmtId="179" fontId="4" fillId="33" borderId="0" xfId="0" applyNumberFormat="1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vertical="center" shrinkToFit="1"/>
    </xf>
    <xf numFmtId="179" fontId="4" fillId="33" borderId="11" xfId="0" applyNumberFormat="1" applyFont="1" applyFill="1" applyBorder="1" applyAlignment="1">
      <alignment vertical="center"/>
    </xf>
    <xf numFmtId="41" fontId="4" fillId="33" borderId="11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>
      <alignment vertical="center"/>
    </xf>
    <xf numFmtId="179" fontId="0" fillId="33" borderId="0" xfId="0" applyNumberFormat="1" applyFill="1" applyBorder="1" applyAlignment="1">
      <alignment vertical="center"/>
    </xf>
    <xf numFmtId="0" fontId="4" fillId="33" borderId="0" xfId="0" applyFont="1" applyFill="1" applyBorder="1" applyAlignment="1">
      <alignment horizontal="right"/>
    </xf>
    <xf numFmtId="0" fontId="18" fillId="33" borderId="0" xfId="63" applyFill="1">
      <alignment/>
      <protection/>
    </xf>
    <xf numFmtId="0" fontId="18" fillId="33" borderId="0" xfId="63" applyFill="1" applyAlignment="1">
      <alignment horizontal="center"/>
      <protection/>
    </xf>
    <xf numFmtId="0" fontId="18" fillId="33" borderId="0" xfId="63" applyFill="1" applyAlignment="1">
      <alignment horizontal="right"/>
      <protection/>
    </xf>
    <xf numFmtId="0" fontId="19" fillId="33" borderId="0" xfId="63" applyFont="1" applyFill="1" applyAlignment="1">
      <alignment horizontal="right"/>
      <protection/>
    </xf>
    <xf numFmtId="0" fontId="19" fillId="33" borderId="0" xfId="63" applyFont="1" applyFill="1">
      <alignment/>
      <protection/>
    </xf>
    <xf numFmtId="0" fontId="19" fillId="33" borderId="0" xfId="63" applyFont="1" applyFill="1" applyAlignment="1">
      <alignment horizontal="center"/>
      <protection/>
    </xf>
    <xf numFmtId="0" fontId="17" fillId="33" borderId="0" xfId="63" applyFont="1" applyFill="1" applyAlignment="1">
      <alignment horizontal="right"/>
      <protection/>
    </xf>
    <xf numFmtId="0" fontId="17" fillId="33" borderId="0" xfId="63" applyFont="1" applyFill="1">
      <alignment/>
      <protection/>
    </xf>
    <xf numFmtId="0" fontId="17" fillId="33" borderId="0" xfId="63" applyFont="1" applyFill="1" applyAlignment="1">
      <alignment horizontal="center"/>
      <protection/>
    </xf>
    <xf numFmtId="0" fontId="17" fillId="33" borderId="0" xfId="63" applyFont="1" applyFill="1" applyAlignment="1">
      <alignment horizontal="center" vertical="center"/>
      <protection/>
    </xf>
    <xf numFmtId="0" fontId="21" fillId="33" borderId="0" xfId="63" applyFont="1" applyFill="1" applyAlignment="1">
      <alignment horizontal="distributed"/>
      <protection/>
    </xf>
    <xf numFmtId="0" fontId="8" fillId="33" borderId="0" xfId="63" applyFont="1" applyFill="1" applyAlignment="1">
      <alignment horizontal="center"/>
      <protection/>
    </xf>
    <xf numFmtId="49" fontId="6" fillId="33" borderId="0" xfId="43" applyNumberFormat="1" applyFill="1" applyAlignment="1" applyProtection="1">
      <alignment horizontal="center"/>
      <protection/>
    </xf>
    <xf numFmtId="0" fontId="22" fillId="33" borderId="0" xfId="63" applyFont="1" applyFill="1" applyAlignment="1">
      <alignment horizontal="distributed"/>
      <protection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46" xfId="0" applyNumberFormat="1" applyFont="1" applyBorder="1" applyAlignment="1" applyProtection="1">
      <alignment horizontal="center" vertical="center"/>
      <protection locked="0"/>
    </xf>
    <xf numFmtId="0" fontId="4" fillId="0" borderId="47" xfId="0" applyNumberFormat="1" applyFont="1" applyBorder="1" applyAlignment="1" applyProtection="1">
      <alignment horizontal="center" vertical="center"/>
      <protection locked="0"/>
    </xf>
    <xf numFmtId="0" fontId="4" fillId="0" borderId="48" xfId="0" applyNumberFormat="1" applyFont="1" applyBorder="1" applyAlignment="1" applyProtection="1">
      <alignment horizontal="center" vertical="center"/>
      <protection locked="0"/>
    </xf>
    <xf numFmtId="0" fontId="4" fillId="33" borderId="49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 shrinkToFit="1"/>
    </xf>
    <xf numFmtId="0" fontId="4" fillId="33" borderId="50" xfId="0" applyFont="1" applyFill="1" applyBorder="1" applyAlignment="1">
      <alignment horizontal="center" vertical="center" shrinkToFit="1"/>
    </xf>
    <xf numFmtId="0" fontId="4" fillId="33" borderId="51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0" fontId="4" fillId="33" borderId="51" xfId="0" applyNumberFormat="1" applyFont="1" applyFill="1" applyBorder="1" applyAlignment="1">
      <alignment horizontal="center" vertical="center" wrapText="1"/>
    </xf>
    <xf numFmtId="0" fontId="11" fillId="33" borderId="51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11" fillId="33" borderId="52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8" xfId="0" applyFill="1" applyBorder="1" applyAlignment="1">
      <alignment/>
    </xf>
    <xf numFmtId="0" fontId="4" fillId="0" borderId="2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 applyProtection="1">
      <alignment horizontal="center" vertical="center"/>
      <protection locked="0"/>
    </xf>
    <xf numFmtId="0" fontId="4" fillId="0" borderId="54" xfId="0" applyNumberFormat="1" applyFont="1" applyBorder="1" applyAlignment="1" applyProtection="1">
      <alignment horizontal="center" vertical="center"/>
      <protection locked="0"/>
    </xf>
    <xf numFmtId="41" fontId="4" fillId="0" borderId="55" xfId="0" applyNumberFormat="1" applyFont="1" applyBorder="1" applyAlignment="1">
      <alignment horizontal="center" vertical="center" wrapText="1"/>
    </xf>
    <xf numFmtId="41" fontId="4" fillId="0" borderId="56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1" fontId="4" fillId="0" borderId="16" xfId="0" applyNumberFormat="1" applyFont="1" applyBorder="1" applyAlignment="1">
      <alignment horizontal="center" vertical="center" wrapText="1"/>
    </xf>
    <xf numFmtId="41" fontId="4" fillId="0" borderId="22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 shrinkToFit="1"/>
    </xf>
    <xf numFmtId="41" fontId="4" fillId="0" borderId="22" xfId="0" applyNumberFormat="1" applyFont="1" applyBorder="1" applyAlignment="1">
      <alignment horizontal="center" vertical="center" shrinkToFit="1"/>
    </xf>
    <xf numFmtId="41" fontId="4" fillId="0" borderId="16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41" fontId="4" fillId="0" borderId="38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 wrapText="1"/>
    </xf>
    <xf numFmtId="41" fontId="4" fillId="0" borderId="17" xfId="0" applyNumberFormat="1" applyFont="1" applyBorder="1" applyAlignment="1">
      <alignment horizontal="center" vertical="center" wrapText="1"/>
    </xf>
    <xf numFmtId="41" fontId="4" fillId="0" borderId="10" xfId="0" applyNumberFormat="1" applyFont="1" applyBorder="1" applyAlignment="1">
      <alignment horizontal="center" vertical="center"/>
    </xf>
    <xf numFmtId="41" fontId="4" fillId="0" borderId="5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4" fillId="0" borderId="57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3093\toukei\toukei\&#65288;&#21002;&#65289;&#32113;&#35336;&#35201;&#35239;\&#24179;&#25104;21&#24180;&#29256;\&#26152;&#24180;&#12398;&#21407;&#29256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91"/>
  <sheetViews>
    <sheetView tabSelected="1" zoomScalePageLayoutView="0" workbookViewId="0" topLeftCell="A1">
      <selection activeCell="G26" sqref="G26"/>
    </sheetView>
  </sheetViews>
  <sheetFormatPr defaultColWidth="9" defaultRowHeight="15"/>
  <cols>
    <col min="1" max="6" width="2.09765625" style="182" customWidth="1"/>
    <col min="7" max="7" width="2.8984375" style="182" customWidth="1"/>
    <col min="8" max="8" width="1.69921875" style="182" customWidth="1"/>
    <col min="9" max="9" width="2.8984375" style="182" customWidth="1"/>
    <col min="10" max="10" width="0.8984375" style="182" customWidth="1"/>
    <col min="11" max="28" width="2.09765625" style="182" customWidth="1"/>
    <col min="29" max="29" width="2.09765625" style="183" customWidth="1"/>
    <col min="30" max="40" width="2.09765625" style="182" customWidth="1"/>
    <col min="41" max="87" width="2.09765625" style="181" customWidth="1"/>
    <col min="88" max="16384" width="9" style="181" customWidth="1"/>
  </cols>
  <sheetData>
    <row r="1" spans="1:40" s="185" customFormat="1" ht="18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4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</row>
    <row r="2" spans="1:40" s="185" customFormat="1" ht="18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4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</row>
    <row r="3" spans="1:40" s="185" customFormat="1" ht="18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4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</row>
    <row r="4" spans="1:40" s="185" customFormat="1" ht="18" customHeight="1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92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4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</row>
    <row r="5" spans="1:40" s="185" customFormat="1" ht="10.5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4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</row>
    <row r="6" spans="1:40" s="185" customFormat="1" ht="18" customHeight="1">
      <c r="A6" s="186"/>
      <c r="B6" s="186"/>
      <c r="C6" s="186"/>
      <c r="D6" s="186"/>
      <c r="E6" s="186"/>
      <c r="F6" s="186"/>
      <c r="G6" s="186"/>
      <c r="I6" s="194" t="s">
        <v>332</v>
      </c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1"/>
      <c r="AC6" s="191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</row>
    <row r="7" spans="1:40" s="185" customFormat="1" ht="18" customHeight="1">
      <c r="A7" s="186"/>
      <c r="B7" s="186"/>
      <c r="C7" s="186"/>
      <c r="D7" s="186"/>
      <c r="E7" s="186"/>
      <c r="F7" s="186"/>
      <c r="G7" s="186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1"/>
      <c r="AC7" s="191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</row>
    <row r="8" spans="1:40" s="185" customFormat="1" ht="18" customHeight="1">
      <c r="A8" s="186"/>
      <c r="B8" s="186"/>
      <c r="C8" s="186"/>
      <c r="D8" s="186"/>
      <c r="E8" s="186"/>
      <c r="F8" s="186"/>
      <c r="G8" s="186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1"/>
      <c r="AC8" s="191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</row>
    <row r="9" spans="1:40" s="188" customFormat="1" ht="15" customHeight="1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7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</row>
    <row r="10" spans="1:40" s="188" customFormat="1" ht="15" customHeight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7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</row>
    <row r="11" spans="1:40" s="188" customFormat="1" ht="15" customHeight="1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90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</row>
    <row r="12" spans="1:40" s="188" customFormat="1" ht="15" customHeight="1">
      <c r="A12" s="189"/>
      <c r="B12" s="189"/>
      <c r="C12" s="189"/>
      <c r="D12" s="189"/>
      <c r="E12" s="189"/>
      <c r="F12" s="189"/>
      <c r="G12" s="193" t="s">
        <v>331</v>
      </c>
      <c r="H12" s="193"/>
      <c r="I12" s="193"/>
      <c r="J12" s="186"/>
      <c r="K12" s="186" t="s">
        <v>264</v>
      </c>
      <c r="L12" s="186" t="s">
        <v>253</v>
      </c>
      <c r="M12" s="186" t="s">
        <v>324</v>
      </c>
      <c r="N12" s="186" t="s">
        <v>262</v>
      </c>
      <c r="O12" s="186" t="s">
        <v>261</v>
      </c>
      <c r="P12" s="186" t="s">
        <v>260</v>
      </c>
      <c r="Q12" s="186" t="s">
        <v>297</v>
      </c>
      <c r="R12" s="186" t="s">
        <v>253</v>
      </c>
      <c r="S12" s="186" t="s">
        <v>313</v>
      </c>
      <c r="T12" s="186" t="s">
        <v>251</v>
      </c>
      <c r="U12" s="186" t="s">
        <v>320</v>
      </c>
      <c r="V12" s="186" t="s">
        <v>319</v>
      </c>
      <c r="W12" s="186" t="s">
        <v>254</v>
      </c>
      <c r="X12" s="186" t="s">
        <v>253</v>
      </c>
      <c r="Y12" s="186" t="s">
        <v>252</v>
      </c>
      <c r="Z12" s="186" t="s">
        <v>251</v>
      </c>
      <c r="AA12" s="186" t="s">
        <v>312</v>
      </c>
      <c r="AB12" s="186" t="s">
        <v>330</v>
      </c>
      <c r="AC12" s="186" t="s">
        <v>300</v>
      </c>
      <c r="AD12" s="186" t="s">
        <v>329</v>
      </c>
      <c r="AE12" s="186" t="s">
        <v>301</v>
      </c>
      <c r="AF12" s="186" t="s">
        <v>300</v>
      </c>
      <c r="AG12" s="186" t="s">
        <v>328</v>
      </c>
      <c r="AH12" s="186"/>
      <c r="AI12" s="189"/>
      <c r="AJ12" s="189"/>
      <c r="AK12" s="189"/>
      <c r="AL12" s="189"/>
      <c r="AM12" s="189"/>
      <c r="AN12" s="189"/>
    </row>
    <row r="13" spans="1:40" s="188" customFormat="1" ht="15" customHeight="1">
      <c r="A13" s="189"/>
      <c r="B13" s="189"/>
      <c r="C13" s="189"/>
      <c r="D13" s="189"/>
      <c r="E13" s="189"/>
      <c r="F13" s="189"/>
      <c r="G13" s="193" t="s">
        <v>327</v>
      </c>
      <c r="H13" s="193"/>
      <c r="I13" s="193"/>
      <c r="J13" s="186"/>
      <c r="K13" s="186" t="s">
        <v>254</v>
      </c>
      <c r="L13" s="186" t="s">
        <v>253</v>
      </c>
      <c r="M13" s="186" t="s">
        <v>252</v>
      </c>
      <c r="N13" s="186" t="s">
        <v>322</v>
      </c>
      <c r="O13" s="186" t="s">
        <v>321</v>
      </c>
      <c r="P13" s="186" t="s">
        <v>260</v>
      </c>
      <c r="Q13" s="186" t="s">
        <v>297</v>
      </c>
      <c r="R13" s="186" t="s">
        <v>253</v>
      </c>
      <c r="S13" s="186" t="s">
        <v>313</v>
      </c>
      <c r="T13" s="186" t="s">
        <v>251</v>
      </c>
      <c r="U13" s="186" t="s">
        <v>320</v>
      </c>
      <c r="V13" s="186" t="s">
        <v>319</v>
      </c>
      <c r="W13" s="186" t="s">
        <v>254</v>
      </c>
      <c r="X13" s="186" t="s">
        <v>253</v>
      </c>
      <c r="Y13" s="186" t="s">
        <v>252</v>
      </c>
      <c r="Z13" s="186" t="s">
        <v>251</v>
      </c>
      <c r="AA13" s="186" t="s">
        <v>312</v>
      </c>
      <c r="AB13" s="186" t="s">
        <v>301</v>
      </c>
      <c r="AC13" s="186" t="s">
        <v>300</v>
      </c>
      <c r="AD13" s="186" t="s">
        <v>326</v>
      </c>
      <c r="AE13" s="186"/>
      <c r="AF13" s="189"/>
      <c r="AG13" s="189"/>
      <c r="AH13" s="189"/>
      <c r="AI13" s="189"/>
      <c r="AJ13" s="189"/>
      <c r="AK13" s="189"/>
      <c r="AL13" s="189"/>
      <c r="AM13" s="189"/>
      <c r="AN13" s="189"/>
    </row>
    <row r="14" spans="1:40" s="188" customFormat="1" ht="15" customHeight="1">
      <c r="A14" s="189"/>
      <c r="B14" s="189"/>
      <c r="C14" s="189"/>
      <c r="D14" s="189"/>
      <c r="E14" s="189"/>
      <c r="F14" s="189"/>
      <c r="G14" s="193" t="s">
        <v>325</v>
      </c>
      <c r="H14" s="193"/>
      <c r="I14" s="193"/>
      <c r="J14" s="186"/>
      <c r="K14" s="186" t="s">
        <v>264</v>
      </c>
      <c r="L14" s="186" t="s">
        <v>253</v>
      </c>
      <c r="M14" s="186" t="s">
        <v>324</v>
      </c>
      <c r="N14" s="186" t="s">
        <v>262</v>
      </c>
      <c r="O14" s="186" t="s">
        <v>261</v>
      </c>
      <c r="P14" s="186" t="s">
        <v>323</v>
      </c>
      <c r="Q14" s="186" t="s">
        <v>254</v>
      </c>
      <c r="R14" s="186" t="s">
        <v>253</v>
      </c>
      <c r="S14" s="186" t="s">
        <v>252</v>
      </c>
      <c r="T14" s="186" t="s">
        <v>322</v>
      </c>
      <c r="U14" s="186" t="s">
        <v>321</v>
      </c>
      <c r="V14" s="186" t="s">
        <v>260</v>
      </c>
      <c r="W14" s="186" t="s">
        <v>297</v>
      </c>
      <c r="X14" s="186" t="s">
        <v>253</v>
      </c>
      <c r="Y14" s="186" t="s">
        <v>313</v>
      </c>
      <c r="Z14" s="186" t="s">
        <v>251</v>
      </c>
      <c r="AA14" s="186" t="s">
        <v>320</v>
      </c>
      <c r="AB14" s="186" t="s">
        <v>319</v>
      </c>
      <c r="AC14" s="186" t="s">
        <v>254</v>
      </c>
      <c r="AD14" s="186" t="s">
        <v>253</v>
      </c>
      <c r="AE14" s="186" t="s">
        <v>252</v>
      </c>
      <c r="AF14" s="186" t="s">
        <v>251</v>
      </c>
      <c r="AG14" s="186" t="s">
        <v>312</v>
      </c>
      <c r="AH14" s="186" t="s">
        <v>301</v>
      </c>
      <c r="AI14" s="186" t="s">
        <v>300</v>
      </c>
      <c r="AJ14" s="186" t="s">
        <v>318</v>
      </c>
      <c r="AK14" s="189"/>
      <c r="AL14" s="189"/>
      <c r="AM14" s="189"/>
      <c r="AN14" s="189"/>
    </row>
    <row r="15" spans="1:40" s="188" customFormat="1" ht="15" customHeight="1">
      <c r="A15" s="189"/>
      <c r="B15" s="189"/>
      <c r="C15" s="189"/>
      <c r="D15" s="189"/>
      <c r="E15" s="189"/>
      <c r="F15" s="189"/>
      <c r="G15" s="193" t="s">
        <v>317</v>
      </c>
      <c r="H15" s="193"/>
      <c r="I15" s="193"/>
      <c r="J15" s="186"/>
      <c r="K15" s="186" t="s">
        <v>316</v>
      </c>
      <c r="L15" s="186" t="s">
        <v>300</v>
      </c>
      <c r="M15" s="186" t="s">
        <v>315</v>
      </c>
      <c r="N15" s="186" t="s">
        <v>314</v>
      </c>
      <c r="O15" s="186" t="s">
        <v>260</v>
      </c>
      <c r="P15" s="186" t="s">
        <v>297</v>
      </c>
      <c r="Q15" s="186" t="s">
        <v>253</v>
      </c>
      <c r="R15" s="186" t="s">
        <v>313</v>
      </c>
      <c r="S15" s="186" t="s">
        <v>251</v>
      </c>
      <c r="T15" s="186" t="s">
        <v>295</v>
      </c>
      <c r="U15" s="186" t="s">
        <v>254</v>
      </c>
      <c r="V15" s="186" t="s">
        <v>253</v>
      </c>
      <c r="W15" s="186" t="s">
        <v>252</v>
      </c>
      <c r="X15" s="186" t="s">
        <v>251</v>
      </c>
      <c r="Y15" s="186" t="s">
        <v>312</v>
      </c>
      <c r="Z15" s="186" t="s">
        <v>301</v>
      </c>
      <c r="AA15" s="186" t="s">
        <v>300</v>
      </c>
      <c r="AB15" s="186" t="s">
        <v>311</v>
      </c>
      <c r="AC15" s="184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</row>
    <row r="16" spans="1:40" s="188" customFormat="1" ht="15" customHeight="1">
      <c r="A16" s="189"/>
      <c r="B16" s="189"/>
      <c r="C16" s="189"/>
      <c r="D16" s="189"/>
      <c r="E16" s="189"/>
      <c r="F16" s="189"/>
      <c r="G16" s="193" t="s">
        <v>310</v>
      </c>
      <c r="H16" s="193"/>
      <c r="I16" s="193"/>
      <c r="J16" s="186"/>
      <c r="K16" s="186" t="s">
        <v>254</v>
      </c>
      <c r="L16" s="186" t="s">
        <v>253</v>
      </c>
      <c r="M16" s="186" t="s">
        <v>248</v>
      </c>
      <c r="N16" s="186" t="s">
        <v>309</v>
      </c>
      <c r="O16" s="186" t="s">
        <v>308</v>
      </c>
      <c r="P16" s="186" t="s">
        <v>307</v>
      </c>
      <c r="Q16" s="186" t="s">
        <v>306</v>
      </c>
      <c r="R16" s="186" t="s">
        <v>305</v>
      </c>
      <c r="S16" s="186" t="s">
        <v>304</v>
      </c>
      <c r="T16" s="186" t="s">
        <v>303</v>
      </c>
      <c r="U16" s="186" t="s">
        <v>254</v>
      </c>
      <c r="V16" s="186" t="s">
        <v>253</v>
      </c>
      <c r="W16" s="186" t="s">
        <v>252</v>
      </c>
      <c r="X16" s="186" t="s">
        <v>251</v>
      </c>
      <c r="Y16" s="186" t="s">
        <v>302</v>
      </c>
      <c r="Z16" s="186" t="s">
        <v>301</v>
      </c>
      <c r="AA16" s="186" t="s">
        <v>300</v>
      </c>
      <c r="AB16" s="186" t="s">
        <v>299</v>
      </c>
      <c r="AC16" s="184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</row>
    <row r="17" spans="1:68" s="188" customFormat="1" ht="15" customHeight="1">
      <c r="A17" s="189"/>
      <c r="B17" s="189"/>
      <c r="C17" s="189"/>
      <c r="D17" s="189"/>
      <c r="E17" s="189"/>
      <c r="F17" s="189"/>
      <c r="G17" s="193" t="s">
        <v>298</v>
      </c>
      <c r="H17" s="193"/>
      <c r="I17" s="193"/>
      <c r="J17" s="186"/>
      <c r="K17" s="186" t="s">
        <v>264</v>
      </c>
      <c r="L17" s="186" t="s">
        <v>253</v>
      </c>
      <c r="M17" s="186" t="s">
        <v>263</v>
      </c>
      <c r="N17" s="186" t="s">
        <v>262</v>
      </c>
      <c r="O17" s="186" t="s">
        <v>261</v>
      </c>
      <c r="P17" s="186" t="s">
        <v>260</v>
      </c>
      <c r="Q17" s="186" t="s">
        <v>297</v>
      </c>
      <c r="R17" s="186" t="s">
        <v>253</v>
      </c>
      <c r="S17" s="186" t="s">
        <v>296</v>
      </c>
      <c r="T17" s="186" t="s">
        <v>251</v>
      </c>
      <c r="U17" s="186" t="s">
        <v>295</v>
      </c>
      <c r="V17" s="186" t="s">
        <v>254</v>
      </c>
      <c r="W17" s="186" t="s">
        <v>253</v>
      </c>
      <c r="X17" s="186" t="s">
        <v>252</v>
      </c>
      <c r="Y17" s="186" t="s">
        <v>251</v>
      </c>
      <c r="Z17" s="186" t="s">
        <v>294</v>
      </c>
      <c r="AA17" s="186" t="s">
        <v>293</v>
      </c>
      <c r="AB17" s="186" t="s">
        <v>292</v>
      </c>
      <c r="AC17" s="186" t="s">
        <v>291</v>
      </c>
      <c r="AD17" s="186" t="s">
        <v>290</v>
      </c>
      <c r="AE17" s="186" t="s">
        <v>283</v>
      </c>
      <c r="AF17" s="186" t="s">
        <v>269</v>
      </c>
      <c r="AG17" s="186" t="s">
        <v>289</v>
      </c>
      <c r="AH17" s="186" t="s">
        <v>288</v>
      </c>
      <c r="AI17" s="186" t="s">
        <v>287</v>
      </c>
      <c r="AJ17" s="186" t="s">
        <v>286</v>
      </c>
      <c r="AK17" s="186" t="s">
        <v>285</v>
      </c>
      <c r="AL17" s="186" t="s">
        <v>284</v>
      </c>
      <c r="AM17" s="186" t="s">
        <v>283</v>
      </c>
      <c r="AN17" s="186" t="s">
        <v>269</v>
      </c>
      <c r="AO17" s="186" t="s">
        <v>282</v>
      </c>
      <c r="AP17" s="186" t="s">
        <v>281</v>
      </c>
      <c r="AQ17" s="186" t="s">
        <v>280</v>
      </c>
      <c r="AR17" s="186" t="s">
        <v>279</v>
      </c>
      <c r="AS17" s="186" t="s">
        <v>278</v>
      </c>
      <c r="AT17" s="186" t="s">
        <v>277</v>
      </c>
      <c r="AU17" s="186" t="s">
        <v>276</v>
      </c>
      <c r="AV17" s="186" t="s">
        <v>275</v>
      </c>
      <c r="AW17" s="186" t="s">
        <v>274</v>
      </c>
      <c r="AX17" s="186" t="s">
        <v>273</v>
      </c>
      <c r="AY17" s="186" t="s">
        <v>272</v>
      </c>
      <c r="AZ17" s="186" t="s">
        <v>271</v>
      </c>
      <c r="BA17" s="186" t="s">
        <v>270</v>
      </c>
      <c r="BB17" s="186" t="s">
        <v>269</v>
      </c>
      <c r="BC17" s="186" t="s">
        <v>268</v>
      </c>
      <c r="BD17" s="186" t="s">
        <v>254</v>
      </c>
      <c r="BE17" s="186" t="s">
        <v>253</v>
      </c>
      <c r="BF17" s="186" t="s">
        <v>252</v>
      </c>
      <c r="BG17" s="186" t="s">
        <v>251</v>
      </c>
      <c r="BH17" s="186">
        <v>4</v>
      </c>
      <c r="BI17" s="186" t="s">
        <v>250</v>
      </c>
      <c r="BJ17" s="186" t="s">
        <v>249</v>
      </c>
      <c r="BK17" s="186" t="s">
        <v>248</v>
      </c>
      <c r="BL17" s="186" t="s">
        <v>267</v>
      </c>
      <c r="BM17" s="186" t="s">
        <v>246</v>
      </c>
      <c r="BN17" s="186" t="s">
        <v>245</v>
      </c>
      <c r="BO17" s="186" t="s">
        <v>244</v>
      </c>
      <c r="BP17" s="186" t="s">
        <v>266</v>
      </c>
    </row>
    <row r="18" spans="1:40" s="188" customFormat="1" ht="15" customHeight="1">
      <c r="A18" s="189"/>
      <c r="B18" s="189"/>
      <c r="C18" s="189"/>
      <c r="D18" s="189"/>
      <c r="E18" s="189"/>
      <c r="F18" s="189"/>
      <c r="G18" s="193" t="s">
        <v>265</v>
      </c>
      <c r="H18" s="193"/>
      <c r="I18" s="193"/>
      <c r="J18" s="186"/>
      <c r="K18" s="186" t="s">
        <v>264</v>
      </c>
      <c r="L18" s="186" t="s">
        <v>253</v>
      </c>
      <c r="M18" s="186" t="s">
        <v>263</v>
      </c>
      <c r="N18" s="186" t="s">
        <v>262</v>
      </c>
      <c r="O18" s="186" t="s">
        <v>261</v>
      </c>
      <c r="P18" s="186" t="s">
        <v>260</v>
      </c>
      <c r="Q18" s="186" t="s">
        <v>259</v>
      </c>
      <c r="R18" s="186" t="s">
        <v>253</v>
      </c>
      <c r="S18" s="186" t="s">
        <v>258</v>
      </c>
      <c r="T18" s="186" t="s">
        <v>257</v>
      </c>
      <c r="U18" s="186" t="s">
        <v>256</v>
      </c>
      <c r="V18" s="189" t="s">
        <v>255</v>
      </c>
      <c r="W18" s="186" t="s">
        <v>254</v>
      </c>
      <c r="X18" s="186" t="s">
        <v>253</v>
      </c>
      <c r="Y18" s="186" t="s">
        <v>252</v>
      </c>
      <c r="Z18" s="186" t="s">
        <v>251</v>
      </c>
      <c r="AA18" s="186">
        <v>4</v>
      </c>
      <c r="AB18" s="186" t="s">
        <v>250</v>
      </c>
      <c r="AC18" s="186" t="s">
        <v>249</v>
      </c>
      <c r="AD18" s="186" t="s">
        <v>248</v>
      </c>
      <c r="AE18" s="186" t="s">
        <v>247</v>
      </c>
      <c r="AF18" s="186" t="s">
        <v>246</v>
      </c>
      <c r="AG18" s="186" t="s">
        <v>245</v>
      </c>
      <c r="AH18" s="186" t="s">
        <v>244</v>
      </c>
      <c r="AI18" s="186" t="s">
        <v>243</v>
      </c>
      <c r="AJ18" s="189"/>
      <c r="AK18" s="189"/>
      <c r="AL18" s="189"/>
      <c r="AM18" s="189"/>
      <c r="AN18" s="189"/>
    </row>
    <row r="19" spans="1:40" s="188" customFormat="1" ht="15" customHeight="1">
      <c r="A19" s="189"/>
      <c r="B19" s="189"/>
      <c r="C19" s="189"/>
      <c r="D19" s="189"/>
      <c r="E19" s="189"/>
      <c r="F19" s="189"/>
      <c r="G19" s="186"/>
      <c r="H19" s="186"/>
      <c r="I19" s="186"/>
      <c r="J19" s="186"/>
      <c r="K19" s="186"/>
      <c r="AA19" s="186"/>
      <c r="AB19" s="184"/>
      <c r="AC19" s="184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</row>
    <row r="20" spans="1:40" s="188" customFormat="1" ht="15" customHeight="1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</row>
    <row r="21" spans="1:40" s="188" customFormat="1" ht="15" customHeight="1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</row>
    <row r="22" spans="1:40" s="188" customFormat="1" ht="15" customHeight="1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</row>
    <row r="23" spans="1:40" s="188" customFormat="1" ht="15" customHeight="1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</row>
    <row r="24" spans="1:40" s="188" customFormat="1" ht="15" customHeight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</row>
    <row r="25" spans="1:40" s="188" customFormat="1" ht="15" customHeight="1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</row>
    <row r="26" spans="1:40" s="188" customFormat="1" ht="15" customHeight="1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</row>
    <row r="27" spans="1:40" s="188" customFormat="1" ht="15" customHeight="1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7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</row>
    <row r="28" spans="1:40" s="188" customFormat="1" ht="15" customHeight="1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7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</row>
    <row r="29" spans="1:40" s="188" customFormat="1" ht="18" customHeight="1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7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</row>
    <row r="30" spans="1:40" s="188" customFormat="1" ht="18" customHeight="1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7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</row>
    <row r="31" spans="1:40" s="188" customFormat="1" ht="18" customHeight="1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7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</row>
    <row r="32" spans="1:40" s="188" customFormat="1" ht="18" customHeight="1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7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</row>
    <row r="33" spans="1:40" s="188" customFormat="1" ht="18" customHeight="1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7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</row>
    <row r="34" spans="1:40" s="188" customFormat="1" ht="18" customHeight="1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7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</row>
    <row r="35" spans="1:40" s="185" customFormat="1" ht="18" customHeight="1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7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</row>
    <row r="36" spans="1:40" s="185" customFormat="1" ht="18" customHeight="1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7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</row>
    <row r="37" spans="1:40" s="185" customFormat="1" ht="18" customHeight="1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7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</row>
    <row r="38" spans="1:40" s="185" customFormat="1" ht="18" customHeight="1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7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</row>
    <row r="39" spans="1:40" s="185" customFormat="1" ht="18" customHeight="1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7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</row>
    <row r="40" spans="1:40" s="185" customFormat="1" ht="18" customHeight="1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7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</row>
    <row r="41" spans="1:40" s="185" customFormat="1" ht="18" customHeight="1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7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</row>
    <row r="42" spans="1:40" s="185" customFormat="1" ht="18" customHeight="1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7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</row>
    <row r="43" spans="1:40" s="185" customFormat="1" ht="12.75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7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</row>
    <row r="44" spans="1:40" s="185" customFormat="1" ht="12.75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7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</row>
    <row r="45" spans="1:40" s="185" customFormat="1" ht="12.75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7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</row>
    <row r="46" spans="1:40" s="185" customFormat="1" ht="12.75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7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</row>
    <row r="47" spans="1:40" s="185" customFormat="1" ht="12.75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7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</row>
    <row r="48" spans="1:40" s="185" customFormat="1" ht="12.75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7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</row>
    <row r="49" spans="1:40" s="185" customFormat="1" ht="12.75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7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</row>
    <row r="50" spans="1:40" s="185" customFormat="1" ht="12.75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4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</row>
    <row r="51" spans="1:40" s="185" customFormat="1" ht="12.75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4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</row>
    <row r="52" spans="1:40" s="185" customFormat="1" ht="12.75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4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</row>
    <row r="53" spans="1:40" s="185" customFormat="1" ht="12.75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4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</row>
    <row r="54" spans="1:40" s="185" customFormat="1" ht="12.75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4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</row>
    <row r="55" spans="1:40" s="185" customFormat="1" ht="12.75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4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</row>
    <row r="56" spans="1:40" s="185" customFormat="1" ht="12.75">
      <c r="A56" s="186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4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</row>
    <row r="57" spans="1:40" s="185" customFormat="1" ht="12.75">
      <c r="A57" s="186"/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4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</row>
    <row r="58" spans="1:40" s="185" customFormat="1" ht="12.75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4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</row>
    <row r="59" spans="1:40" s="185" customFormat="1" ht="12.75">
      <c r="A59" s="186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4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</row>
    <row r="60" spans="1:40" s="185" customFormat="1" ht="12.75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4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</row>
    <row r="61" spans="1:40" s="185" customFormat="1" ht="12.75">
      <c r="A61" s="186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4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</row>
    <row r="62" spans="1:40" s="185" customFormat="1" ht="12.75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4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</row>
    <row r="63" spans="1:40" s="185" customFormat="1" ht="12.75">
      <c r="A63" s="186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4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</row>
    <row r="64" spans="1:40" s="185" customFormat="1" ht="12.75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4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</row>
    <row r="65" spans="1:40" s="185" customFormat="1" ht="12.75">
      <c r="A65" s="186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4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</row>
    <row r="66" spans="1:40" s="185" customFormat="1" ht="12.75">
      <c r="A66" s="186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4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</row>
    <row r="67" spans="1:40" s="185" customFormat="1" ht="12.75">
      <c r="A67" s="186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4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</row>
    <row r="68" spans="1:40" s="185" customFormat="1" ht="12.75">
      <c r="A68" s="186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4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</row>
    <row r="69" spans="1:40" s="185" customFormat="1" ht="12.75">
      <c r="A69" s="186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4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</row>
    <row r="70" spans="1:40" s="185" customFormat="1" ht="12.75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4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</row>
    <row r="71" spans="1:40" s="185" customFormat="1" ht="12.75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4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</row>
    <row r="72" spans="1:40" s="185" customFormat="1" ht="12.75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4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</row>
    <row r="73" spans="1:40" s="185" customFormat="1" ht="12.75">
      <c r="A73" s="186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4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</row>
    <row r="74" spans="1:40" s="185" customFormat="1" ht="12.75">
      <c r="A74" s="186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4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</row>
    <row r="75" spans="1:40" s="185" customFormat="1" ht="12.75">
      <c r="A75" s="186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4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</row>
    <row r="76" spans="1:40" s="185" customFormat="1" ht="12.75">
      <c r="A76" s="186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4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</row>
    <row r="77" ht="12.75">
      <c r="AC77" s="184"/>
    </row>
    <row r="78" ht="12.75">
      <c r="AC78" s="184"/>
    </row>
    <row r="79" ht="12.75">
      <c r="AC79" s="184"/>
    </row>
    <row r="80" ht="12.75">
      <c r="AC80" s="184"/>
    </row>
    <row r="81" ht="12.75">
      <c r="AC81" s="184"/>
    </row>
    <row r="82" ht="12.75">
      <c r="AC82" s="184"/>
    </row>
    <row r="83" ht="12.75">
      <c r="AC83" s="184"/>
    </row>
    <row r="84" ht="12.75">
      <c r="AC84" s="184"/>
    </row>
    <row r="85" ht="12.75">
      <c r="AC85" s="184"/>
    </row>
    <row r="86" ht="12.75">
      <c r="AC86" s="184"/>
    </row>
    <row r="87" ht="12.75">
      <c r="AC87" s="184"/>
    </row>
    <row r="88" ht="12.75">
      <c r="AC88" s="184"/>
    </row>
    <row r="89" ht="12.75">
      <c r="AC89" s="184"/>
    </row>
    <row r="90" ht="12.75">
      <c r="AC90" s="184"/>
    </row>
    <row r="91" ht="12.75">
      <c r="AC91" s="184"/>
    </row>
  </sheetData>
  <sheetProtection/>
  <mergeCells count="8">
    <mergeCell ref="G17:I17"/>
    <mergeCell ref="G18:I18"/>
    <mergeCell ref="I6:AA8"/>
    <mergeCell ref="G12:I12"/>
    <mergeCell ref="G13:I13"/>
    <mergeCell ref="G14:I14"/>
    <mergeCell ref="G15:I15"/>
    <mergeCell ref="G16:I16"/>
  </mergeCells>
  <hyperlinks>
    <hyperlink ref="G12:I12" location="'4-1・2'!A1" display="４－１"/>
    <hyperlink ref="G13:I13" location="'4-1・2'!A48" display="４－２"/>
    <hyperlink ref="G14:I14" location="'4-3'!A1" display="４－３"/>
    <hyperlink ref="G15:I15" location="'4-4'!A1" display="４－４"/>
    <hyperlink ref="G16:I16" location="'4-5'!A1" display="４－５"/>
    <hyperlink ref="G17:I17" location="'4-6'!A1" display="４－６"/>
    <hyperlink ref="G18:I18" location="'4-7'!A1" display="４－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Y48"/>
  <sheetViews>
    <sheetView showGridLines="0" showOutlineSymbols="0" zoomScaleSheetLayoutView="100" zoomScalePageLayoutView="0" workbookViewId="0" topLeftCell="C25">
      <selection activeCell="G13" sqref="G13:I13"/>
    </sheetView>
  </sheetViews>
  <sheetFormatPr defaultColWidth="10.69921875" defaultRowHeight="15"/>
  <cols>
    <col min="1" max="1" width="4" style="3" customWidth="1"/>
    <col min="2" max="2" width="24.59765625" style="3" customWidth="1"/>
    <col min="3" max="3" width="9.8984375" style="3" customWidth="1"/>
    <col min="4" max="4" width="10.5" style="3" customWidth="1"/>
    <col min="5" max="5" width="13.69921875" style="3" bestFit="1" customWidth="1"/>
    <col min="6" max="6" width="10.5" style="3" customWidth="1"/>
    <col min="7" max="7" width="10" style="3" customWidth="1"/>
    <col min="8" max="8" width="10.59765625" style="3" customWidth="1"/>
    <col min="9" max="9" width="13.69921875" style="3" bestFit="1" customWidth="1"/>
    <col min="10" max="10" width="10.59765625" style="3" customWidth="1"/>
    <col min="11" max="16384" width="10.69921875" style="3" customWidth="1"/>
  </cols>
  <sheetData>
    <row r="1" spans="1:6" s="2" customFormat="1" ht="13.5" customHeight="1">
      <c r="A1" s="1" t="s">
        <v>135</v>
      </c>
      <c r="C1" s="3"/>
      <c r="D1" s="3"/>
      <c r="E1" s="3"/>
      <c r="F1" s="3"/>
    </row>
    <row r="2" spans="1:7" s="2" customFormat="1" ht="13.5" customHeight="1">
      <c r="A2" s="4"/>
      <c r="B2" s="3"/>
      <c r="C2" s="3"/>
      <c r="D2" s="3"/>
      <c r="E2" s="3"/>
      <c r="F2" s="3"/>
      <c r="G2" s="4"/>
    </row>
    <row r="3" spans="1:10" s="2" customFormat="1" ht="13.5" customHeight="1">
      <c r="A3" s="195" t="s">
        <v>236</v>
      </c>
      <c r="B3" s="196"/>
      <c r="C3" s="199" t="s">
        <v>203</v>
      </c>
      <c r="D3" s="200"/>
      <c r="E3" s="200"/>
      <c r="F3" s="200"/>
      <c r="G3" s="200" t="s">
        <v>204</v>
      </c>
      <c r="H3" s="200"/>
      <c r="I3" s="200"/>
      <c r="J3" s="201"/>
    </row>
    <row r="4" spans="1:10" s="2" customFormat="1" ht="17.25" customHeight="1">
      <c r="A4" s="197"/>
      <c r="B4" s="198"/>
      <c r="C4" s="103" t="s">
        <v>132</v>
      </c>
      <c r="D4" s="104" t="s">
        <v>134</v>
      </c>
      <c r="E4" s="104" t="s">
        <v>133</v>
      </c>
      <c r="F4" s="105" t="s">
        <v>134</v>
      </c>
      <c r="G4" s="104" t="s">
        <v>132</v>
      </c>
      <c r="H4" s="104" t="s">
        <v>134</v>
      </c>
      <c r="I4" s="104" t="s">
        <v>133</v>
      </c>
      <c r="J4" s="105" t="s">
        <v>134</v>
      </c>
    </row>
    <row r="5" spans="1:10" s="6" customFormat="1" ht="24" customHeight="1">
      <c r="A5" s="76" t="s">
        <v>184</v>
      </c>
      <c r="B5" s="68" t="s">
        <v>183</v>
      </c>
      <c r="C5" s="47">
        <v>24173</v>
      </c>
      <c r="D5" s="9">
        <v>100</v>
      </c>
      <c r="E5" s="47">
        <v>245409</v>
      </c>
      <c r="F5" s="9">
        <v>100</v>
      </c>
      <c r="G5" s="47">
        <v>25456</v>
      </c>
      <c r="H5" s="81">
        <v>100</v>
      </c>
      <c r="I5" s="47">
        <v>264571</v>
      </c>
      <c r="J5" s="9">
        <v>100</v>
      </c>
    </row>
    <row r="6" spans="1:10" s="2" customFormat="1" ht="12.75">
      <c r="A6" s="76" t="s">
        <v>94</v>
      </c>
      <c r="B6" s="57" t="s">
        <v>95</v>
      </c>
      <c r="C6" s="47">
        <v>51</v>
      </c>
      <c r="D6" s="9">
        <v>0.21097919166011667</v>
      </c>
      <c r="E6" s="47">
        <v>1008</v>
      </c>
      <c r="F6" s="9">
        <v>0.4107428822903806</v>
      </c>
      <c r="G6" s="47">
        <v>61</v>
      </c>
      <c r="H6" s="129">
        <v>0.2</v>
      </c>
      <c r="I6" s="47">
        <v>1024</v>
      </c>
      <c r="J6" s="9">
        <v>0.4252825449979071</v>
      </c>
    </row>
    <row r="7" spans="1:10" s="2" customFormat="1" ht="12.75">
      <c r="A7" s="76" t="s">
        <v>96</v>
      </c>
      <c r="B7" s="57" t="s">
        <v>97</v>
      </c>
      <c r="C7" s="47">
        <v>2</v>
      </c>
      <c r="D7" s="9">
        <v>0.00827369379059281</v>
      </c>
      <c r="E7" s="47">
        <v>8</v>
      </c>
      <c r="F7" s="9">
        <v>0.00325986414516175</v>
      </c>
      <c r="G7" s="47">
        <v>2</v>
      </c>
      <c r="H7" s="130">
        <v>0</v>
      </c>
      <c r="I7" s="47">
        <v>16</v>
      </c>
      <c r="J7" s="9">
        <v>0.006697362913352867</v>
      </c>
    </row>
    <row r="8" spans="1:10" s="2" customFormat="1" ht="12.75">
      <c r="A8" s="76" t="s">
        <v>98</v>
      </c>
      <c r="B8" s="57" t="s">
        <v>99</v>
      </c>
      <c r="C8" s="47">
        <v>21</v>
      </c>
      <c r="D8" s="9">
        <v>0.0868737848012245</v>
      </c>
      <c r="E8" s="47">
        <v>171</v>
      </c>
      <c r="F8" s="9">
        <v>0.06967959610283242</v>
      </c>
      <c r="G8" s="47">
        <v>17</v>
      </c>
      <c r="H8" s="130">
        <v>0.1</v>
      </c>
      <c r="I8" s="47">
        <v>153</v>
      </c>
      <c r="J8" s="9">
        <v>0.0640435328589368</v>
      </c>
    </row>
    <row r="9" spans="1:10" s="2" customFormat="1" ht="12.75">
      <c r="A9" s="76" t="s">
        <v>100</v>
      </c>
      <c r="B9" s="57" t="s">
        <v>101</v>
      </c>
      <c r="C9" s="47">
        <v>2309</v>
      </c>
      <c r="D9" s="9">
        <v>9.5519794812394</v>
      </c>
      <c r="E9" s="47">
        <v>18646</v>
      </c>
      <c r="F9" s="9">
        <v>7.59792835633575</v>
      </c>
      <c r="G9" s="47">
        <v>2266</v>
      </c>
      <c r="H9" s="130">
        <v>8.9</v>
      </c>
      <c r="I9" s="47">
        <v>18635</v>
      </c>
      <c r="J9" s="9">
        <v>7</v>
      </c>
    </row>
    <row r="10" spans="1:10" s="2" customFormat="1" ht="12.75">
      <c r="A10" s="76" t="s">
        <v>102</v>
      </c>
      <c r="B10" s="57" t="s">
        <v>103</v>
      </c>
      <c r="C10" s="47">
        <v>2116</v>
      </c>
      <c r="D10" s="9">
        <v>8.753568030447195</v>
      </c>
      <c r="E10" s="47">
        <v>50075</v>
      </c>
      <c r="F10" s="9">
        <v>20.404712133621832</v>
      </c>
      <c r="G10" s="47">
        <v>2118</v>
      </c>
      <c r="H10" s="81">
        <v>8.3</v>
      </c>
      <c r="I10" s="47">
        <v>51382</v>
      </c>
      <c r="J10" s="9">
        <v>19.4</v>
      </c>
    </row>
    <row r="11" spans="1:10" s="2" customFormat="1" ht="12.75">
      <c r="A11" s="76" t="s">
        <v>104</v>
      </c>
      <c r="B11" s="57" t="s">
        <v>105</v>
      </c>
      <c r="C11" s="47">
        <v>18</v>
      </c>
      <c r="D11" s="9">
        <v>0.0744632441153353</v>
      </c>
      <c r="E11" s="47">
        <v>1388</v>
      </c>
      <c r="F11" s="9">
        <v>0.5655864291855637</v>
      </c>
      <c r="G11" s="47">
        <v>36</v>
      </c>
      <c r="H11" s="81">
        <v>0.1</v>
      </c>
      <c r="I11" s="47">
        <v>1850</v>
      </c>
      <c r="J11" s="9">
        <v>0.7</v>
      </c>
    </row>
    <row r="12" spans="1:10" s="2" customFormat="1" ht="12.75">
      <c r="A12" s="76" t="s">
        <v>106</v>
      </c>
      <c r="B12" s="57" t="s">
        <v>107</v>
      </c>
      <c r="C12" s="47">
        <v>198</v>
      </c>
      <c r="D12" s="9">
        <v>0.8190956852686883</v>
      </c>
      <c r="E12" s="47">
        <v>2428</v>
      </c>
      <c r="F12" s="9">
        <v>0.9893687680565912</v>
      </c>
      <c r="G12" s="47">
        <v>193</v>
      </c>
      <c r="H12" s="81">
        <v>0.8</v>
      </c>
      <c r="I12" s="47">
        <v>2389</v>
      </c>
      <c r="J12" s="9">
        <v>0.9</v>
      </c>
    </row>
    <row r="13" spans="1:10" s="2" customFormat="1" ht="12.75">
      <c r="A13" s="76" t="s">
        <v>108</v>
      </c>
      <c r="B13" s="57" t="s">
        <v>109</v>
      </c>
      <c r="C13" s="47">
        <v>599</v>
      </c>
      <c r="D13" s="9">
        <v>2.4779712902825466</v>
      </c>
      <c r="E13" s="47">
        <v>14510</v>
      </c>
      <c r="F13" s="9">
        <v>5.912578593287124</v>
      </c>
      <c r="G13" s="47">
        <v>607</v>
      </c>
      <c r="H13" s="81">
        <v>2.4</v>
      </c>
      <c r="I13" s="47">
        <v>15578</v>
      </c>
      <c r="J13" s="9">
        <v>5.9</v>
      </c>
    </row>
    <row r="14" spans="1:10" s="2" customFormat="1" ht="12.75">
      <c r="A14" s="76" t="s">
        <v>110</v>
      </c>
      <c r="B14" s="57" t="s">
        <v>111</v>
      </c>
      <c r="C14" s="47">
        <v>6476</v>
      </c>
      <c r="D14" s="9">
        <v>26.790220493939522</v>
      </c>
      <c r="E14" s="47">
        <v>50338</v>
      </c>
      <c r="F14" s="9">
        <v>20.511880167394022</v>
      </c>
      <c r="G14" s="47">
        <v>6614</v>
      </c>
      <c r="H14" s="81">
        <v>26</v>
      </c>
      <c r="I14" s="47">
        <v>50986</v>
      </c>
      <c r="J14" s="9">
        <v>19.3</v>
      </c>
    </row>
    <row r="15" spans="1:10" s="2" customFormat="1" ht="12.75">
      <c r="A15" s="76" t="s">
        <v>112</v>
      </c>
      <c r="B15" s="57" t="s">
        <v>113</v>
      </c>
      <c r="C15" s="47">
        <v>449</v>
      </c>
      <c r="D15" s="9">
        <v>1.857444255988086</v>
      </c>
      <c r="E15" s="47">
        <v>7148</v>
      </c>
      <c r="F15" s="9">
        <v>2.912688613702024</v>
      </c>
      <c r="G15" s="47">
        <v>449</v>
      </c>
      <c r="H15" s="81">
        <v>1.8</v>
      </c>
      <c r="I15" s="47">
        <v>6415</v>
      </c>
      <c r="J15" s="9">
        <v>2.4</v>
      </c>
    </row>
    <row r="16" spans="1:10" s="2" customFormat="1" ht="12.75">
      <c r="A16" s="76" t="s">
        <v>114</v>
      </c>
      <c r="B16" s="57" t="s">
        <v>115</v>
      </c>
      <c r="C16" s="47">
        <v>1622</v>
      </c>
      <c r="D16" s="9">
        <v>6.7099656641707695</v>
      </c>
      <c r="E16" s="47">
        <v>5989</v>
      </c>
      <c r="F16" s="9">
        <v>2.4404157956717154</v>
      </c>
      <c r="G16" s="47">
        <v>1579</v>
      </c>
      <c r="H16" s="81">
        <v>6.2</v>
      </c>
      <c r="I16" s="47">
        <v>6139</v>
      </c>
      <c r="J16" s="9">
        <v>2.3</v>
      </c>
    </row>
    <row r="17" spans="1:10" s="2" customFormat="1" ht="12.75">
      <c r="A17" s="76" t="s">
        <v>116</v>
      </c>
      <c r="B17" s="57" t="s">
        <v>117</v>
      </c>
      <c r="C17" s="47">
        <v>940</v>
      </c>
      <c r="D17" s="9">
        <v>3.888636081578621</v>
      </c>
      <c r="E17" s="47">
        <v>5570</v>
      </c>
      <c r="F17" s="9">
        <v>2.269680411068869</v>
      </c>
      <c r="G17" s="47">
        <v>980</v>
      </c>
      <c r="H17" s="81">
        <v>3.8</v>
      </c>
      <c r="I17" s="47">
        <v>6315</v>
      </c>
      <c r="J17" s="9">
        <v>2.4</v>
      </c>
    </row>
    <row r="18" spans="1:10" s="2" customFormat="1" ht="12.75">
      <c r="A18" s="76" t="s">
        <v>118</v>
      </c>
      <c r="B18" s="57" t="s">
        <v>119</v>
      </c>
      <c r="C18" s="47">
        <v>3205</v>
      </c>
      <c r="D18" s="9">
        <v>13.258594299424978</v>
      </c>
      <c r="E18" s="47">
        <v>22496</v>
      </c>
      <c r="F18" s="9">
        <v>9.166737976194842</v>
      </c>
      <c r="G18" s="47">
        <v>3555</v>
      </c>
      <c r="H18" s="81">
        <v>14</v>
      </c>
      <c r="I18" s="47">
        <v>23572</v>
      </c>
      <c r="J18" s="9">
        <v>8.9</v>
      </c>
    </row>
    <row r="19" spans="1:10" s="2" customFormat="1" ht="12.75">
      <c r="A19" s="76" t="s">
        <v>120</v>
      </c>
      <c r="B19" s="57" t="s">
        <v>121</v>
      </c>
      <c r="C19" s="47">
        <v>2043</v>
      </c>
      <c r="D19" s="9">
        <v>8.451578207090556</v>
      </c>
      <c r="E19" s="47">
        <v>11765</v>
      </c>
      <c r="F19" s="9">
        <v>4.794037708478499</v>
      </c>
      <c r="G19" s="47">
        <v>2126</v>
      </c>
      <c r="H19" s="81">
        <v>8.4</v>
      </c>
      <c r="I19" s="47">
        <v>10410</v>
      </c>
      <c r="J19" s="9">
        <v>3.9</v>
      </c>
    </row>
    <row r="20" spans="1:10" s="2" customFormat="1" ht="12.75">
      <c r="A20" s="76" t="s">
        <v>122</v>
      </c>
      <c r="B20" s="57" t="s">
        <v>123</v>
      </c>
      <c r="C20" s="47">
        <v>851</v>
      </c>
      <c r="D20" s="9">
        <v>3.5204567078972406</v>
      </c>
      <c r="E20" s="47">
        <v>5555</v>
      </c>
      <c r="F20" s="9">
        <v>2.2635681657966904</v>
      </c>
      <c r="G20" s="47">
        <v>1167</v>
      </c>
      <c r="H20" s="81">
        <v>4.6</v>
      </c>
      <c r="I20" s="47">
        <v>11268</v>
      </c>
      <c r="J20" s="9">
        <v>4.3</v>
      </c>
    </row>
    <row r="21" spans="1:10" s="2" customFormat="1" ht="12.75">
      <c r="A21" s="76" t="s">
        <v>124</v>
      </c>
      <c r="B21" s="57" t="s">
        <v>125</v>
      </c>
      <c r="C21" s="47">
        <v>1399</v>
      </c>
      <c r="D21" s="9">
        <v>5.78744880651967</v>
      </c>
      <c r="E21" s="47">
        <v>26764</v>
      </c>
      <c r="F21" s="9">
        <v>10.905875497638636</v>
      </c>
      <c r="G21" s="47">
        <v>1715</v>
      </c>
      <c r="H21" s="81">
        <v>6.7</v>
      </c>
      <c r="I21" s="47">
        <v>32348</v>
      </c>
      <c r="J21" s="9">
        <v>12.2</v>
      </c>
    </row>
    <row r="22" spans="1:10" s="2" customFormat="1" ht="12.75">
      <c r="A22" s="76" t="s">
        <v>126</v>
      </c>
      <c r="B22" s="57" t="s">
        <v>127</v>
      </c>
      <c r="C22" s="47">
        <v>148</v>
      </c>
      <c r="D22" s="9">
        <v>0.6122533405038679</v>
      </c>
      <c r="E22" s="47">
        <v>1327</v>
      </c>
      <c r="F22" s="9">
        <v>0.5407299650787054</v>
      </c>
      <c r="G22" s="47">
        <v>151</v>
      </c>
      <c r="H22" s="81">
        <v>0.6</v>
      </c>
      <c r="I22" s="47">
        <v>1648</v>
      </c>
      <c r="J22" s="9">
        <v>0.6</v>
      </c>
    </row>
    <row r="23" spans="1:233" ht="12.75">
      <c r="A23" s="76" t="s">
        <v>128</v>
      </c>
      <c r="B23" s="57" t="s">
        <v>129</v>
      </c>
      <c r="C23" s="47">
        <v>1726</v>
      </c>
      <c r="D23" s="9">
        <v>7.140197741281595</v>
      </c>
      <c r="E23" s="47">
        <v>20223</v>
      </c>
      <c r="F23" s="9">
        <v>8.24052907595076</v>
      </c>
      <c r="G23" s="47">
        <v>1704</v>
      </c>
      <c r="H23" s="81">
        <v>6.7</v>
      </c>
      <c r="I23" s="47">
        <v>18809</v>
      </c>
      <c r="J23" s="9">
        <v>7.1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</row>
    <row r="24" spans="1:233" ht="12.75">
      <c r="A24" s="77" t="s">
        <v>130</v>
      </c>
      <c r="B24" s="78" t="s">
        <v>131</v>
      </c>
      <c r="C24" s="75">
        <v>0</v>
      </c>
      <c r="D24" s="75">
        <v>0</v>
      </c>
      <c r="E24" s="75">
        <v>0</v>
      </c>
      <c r="F24" s="75">
        <v>0</v>
      </c>
      <c r="G24" s="75">
        <v>116</v>
      </c>
      <c r="H24" s="128">
        <v>0.5</v>
      </c>
      <c r="I24" s="75">
        <v>5634</v>
      </c>
      <c r="J24" s="131">
        <v>2.1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</row>
    <row r="25" spans="1:233" ht="15.75" customHeight="1">
      <c r="A25" s="3" t="s">
        <v>191</v>
      </c>
      <c r="G25" s="2"/>
      <c r="H25" s="2"/>
      <c r="I25" s="2"/>
      <c r="J25" s="79" t="s">
        <v>223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</row>
    <row r="26" spans="1:233" ht="15.75" customHeight="1">
      <c r="A26" s="3" t="s">
        <v>192</v>
      </c>
      <c r="G26" s="2"/>
      <c r="H26" s="2"/>
      <c r="J26" s="79" t="s">
        <v>220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</row>
    <row r="27" spans="1:233" ht="15.75" customHeight="1">
      <c r="A27" s="64" t="s">
        <v>221</v>
      </c>
      <c r="B27" s="2"/>
      <c r="C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</row>
    <row r="28" spans="1:233" ht="15.75" customHeight="1">
      <c r="A28" s="64" t="s">
        <v>205</v>
      </c>
      <c r="B28" s="2"/>
      <c r="C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</row>
    <row r="29" spans="11:233" ht="18" customHeight="1"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</row>
    <row r="30" spans="1:233" ht="13.5" customHeight="1">
      <c r="A30" s="1" t="s">
        <v>10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</row>
    <row r="31" spans="1:233" ht="13.5" customHeight="1">
      <c r="A31" s="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</row>
    <row r="32" spans="1:10" s="2" customFormat="1" ht="13.5" customHeight="1">
      <c r="A32" s="195" t="s">
        <v>236</v>
      </c>
      <c r="B32" s="196"/>
      <c r="C32" s="201" t="s">
        <v>203</v>
      </c>
      <c r="D32" s="202"/>
      <c r="E32" s="202"/>
      <c r="F32" s="199"/>
      <c r="G32" s="201" t="s">
        <v>204</v>
      </c>
      <c r="H32" s="202"/>
      <c r="I32" s="202"/>
      <c r="J32" s="202"/>
    </row>
    <row r="33" spans="1:10" s="2" customFormat="1" ht="17.25" customHeight="1">
      <c r="A33" s="197"/>
      <c r="B33" s="198"/>
      <c r="C33" s="103" t="s">
        <v>132</v>
      </c>
      <c r="D33" s="104" t="s">
        <v>134</v>
      </c>
      <c r="E33" s="104" t="s">
        <v>133</v>
      </c>
      <c r="F33" s="105" t="s">
        <v>134</v>
      </c>
      <c r="G33" s="104" t="s">
        <v>132</v>
      </c>
      <c r="H33" s="104" t="s">
        <v>134</v>
      </c>
      <c r="I33" s="104" t="s">
        <v>133</v>
      </c>
      <c r="J33" s="105" t="s">
        <v>134</v>
      </c>
    </row>
    <row r="34" spans="1:233" ht="24" customHeight="1">
      <c r="A34" s="11"/>
      <c r="B34" s="84" t="s">
        <v>185</v>
      </c>
      <c r="C34" s="73">
        <v>24173</v>
      </c>
      <c r="D34" s="65">
        <v>100</v>
      </c>
      <c r="E34" s="70">
        <v>245409</v>
      </c>
      <c r="F34" s="65">
        <v>100</v>
      </c>
      <c r="G34" s="73">
        <v>24939</v>
      </c>
      <c r="H34" s="65">
        <v>100</v>
      </c>
      <c r="I34" s="73">
        <v>249578</v>
      </c>
      <c r="J34" s="65">
        <v>100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</row>
    <row r="35" spans="1:233" ht="18" customHeight="1">
      <c r="A35" s="11"/>
      <c r="B35" s="13" t="s">
        <v>1</v>
      </c>
      <c r="C35" s="71">
        <v>13918</v>
      </c>
      <c r="D35" s="66">
        <v>57.57663508873536</v>
      </c>
      <c r="E35" s="71">
        <v>30352</v>
      </c>
      <c r="F35" s="66">
        <v>12.36792456674368</v>
      </c>
      <c r="G35" s="71">
        <v>14443</v>
      </c>
      <c r="H35" s="115">
        <v>57.9</v>
      </c>
      <c r="I35" s="71">
        <v>31129</v>
      </c>
      <c r="J35" s="115">
        <v>12.5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</row>
    <row r="36" spans="1:10" s="2" customFormat="1" ht="18" customHeight="1">
      <c r="A36" s="4"/>
      <c r="B36" s="13" t="s">
        <v>2</v>
      </c>
      <c r="C36" s="71">
        <v>5029</v>
      </c>
      <c r="D36" s="66">
        <v>20.80420303644562</v>
      </c>
      <c r="E36" s="71">
        <v>32746</v>
      </c>
      <c r="F36" s="66">
        <v>13.343438912183334</v>
      </c>
      <c r="G36" s="71">
        <v>4998</v>
      </c>
      <c r="H36" s="115">
        <v>20</v>
      </c>
      <c r="I36" s="71">
        <v>32500</v>
      </c>
      <c r="J36" s="115">
        <v>13</v>
      </c>
    </row>
    <row r="37" spans="1:10" s="2" customFormat="1" ht="18" customHeight="1">
      <c r="A37" s="4"/>
      <c r="B37" s="13" t="s">
        <v>3</v>
      </c>
      <c r="C37" s="71">
        <v>2813</v>
      </c>
      <c r="D37" s="66">
        <v>11.636950316468788</v>
      </c>
      <c r="E37" s="71">
        <v>37707</v>
      </c>
      <c r="F37" s="66">
        <v>15.364962165201765</v>
      </c>
      <c r="G37" s="71">
        <v>3022</v>
      </c>
      <c r="H37" s="115">
        <v>12.1</v>
      </c>
      <c r="I37" s="71">
        <v>40647</v>
      </c>
      <c r="J37" s="115">
        <v>16.3</v>
      </c>
    </row>
    <row r="38" spans="1:10" s="2" customFormat="1" ht="18" customHeight="1">
      <c r="A38" s="4"/>
      <c r="B38" s="13" t="s">
        <v>4</v>
      </c>
      <c r="C38" s="71">
        <v>927</v>
      </c>
      <c r="D38" s="66">
        <v>3.834857071939767</v>
      </c>
      <c r="E38" s="71">
        <v>21906</v>
      </c>
      <c r="F38" s="66">
        <v>8.926322995489162</v>
      </c>
      <c r="G38" s="71">
        <v>988</v>
      </c>
      <c r="H38" s="115">
        <v>4</v>
      </c>
      <c r="I38" s="71">
        <v>23633</v>
      </c>
      <c r="J38" s="115">
        <v>9.5</v>
      </c>
    </row>
    <row r="39" spans="1:10" s="2" customFormat="1" ht="18" customHeight="1">
      <c r="A39" s="4"/>
      <c r="B39" s="13" t="s">
        <v>5</v>
      </c>
      <c r="C39" s="71">
        <v>682</v>
      </c>
      <c r="D39" s="66">
        <v>2.8213295825921483</v>
      </c>
      <c r="E39" s="71">
        <v>25666</v>
      </c>
      <c r="F39" s="66">
        <v>10.458459143715187</v>
      </c>
      <c r="G39" s="71">
        <v>690</v>
      </c>
      <c r="H39" s="115">
        <v>2.8</v>
      </c>
      <c r="I39" s="71">
        <v>25952</v>
      </c>
      <c r="J39" s="115">
        <v>10.4</v>
      </c>
    </row>
    <row r="40" spans="1:10" s="2" customFormat="1" ht="18" customHeight="1">
      <c r="A40" s="4"/>
      <c r="B40" s="13" t="s">
        <v>6</v>
      </c>
      <c r="C40" s="71">
        <v>430</v>
      </c>
      <c r="D40" s="66">
        <v>1.7788441649774542</v>
      </c>
      <c r="E40" s="71">
        <v>29348</v>
      </c>
      <c r="F40" s="66">
        <v>11.958811616525882</v>
      </c>
      <c r="G40" s="71">
        <v>435</v>
      </c>
      <c r="H40" s="115">
        <v>1.7</v>
      </c>
      <c r="I40" s="71">
        <v>29555</v>
      </c>
      <c r="J40" s="115">
        <v>11.8</v>
      </c>
    </row>
    <row r="41" spans="1:10" s="2" customFormat="1" ht="18" customHeight="1">
      <c r="A41" s="4"/>
      <c r="B41" s="13" t="s">
        <v>7</v>
      </c>
      <c r="C41" s="71">
        <v>143</v>
      </c>
      <c r="D41" s="66">
        <v>0.591569106027386</v>
      </c>
      <c r="E41" s="71">
        <v>19862</v>
      </c>
      <c r="F41" s="66">
        <v>8.093427706400336</v>
      </c>
      <c r="G41" s="71">
        <v>155</v>
      </c>
      <c r="H41" s="115">
        <v>0.6</v>
      </c>
      <c r="I41" s="71">
        <v>20845</v>
      </c>
      <c r="J41" s="115">
        <v>8.4</v>
      </c>
    </row>
    <row r="42" spans="1:10" s="2" customFormat="1" ht="18" customHeight="1">
      <c r="A42" s="4"/>
      <c r="B42" s="13" t="s">
        <v>8</v>
      </c>
      <c r="C42" s="71">
        <v>48</v>
      </c>
      <c r="D42" s="66">
        <v>0.19856865097422743</v>
      </c>
      <c r="E42" s="71">
        <v>11484</v>
      </c>
      <c r="F42" s="66">
        <v>4.679534980379692</v>
      </c>
      <c r="G42" s="71">
        <v>41</v>
      </c>
      <c r="H42" s="115">
        <v>0.2</v>
      </c>
      <c r="I42" s="71">
        <v>10204</v>
      </c>
      <c r="J42" s="115">
        <v>4.1</v>
      </c>
    </row>
    <row r="43" spans="1:10" s="2" customFormat="1" ht="18" customHeight="1">
      <c r="A43" s="4"/>
      <c r="B43" s="13" t="s">
        <v>9</v>
      </c>
      <c r="C43" s="71">
        <v>59</v>
      </c>
      <c r="D43" s="66">
        <v>0.2440739668224879</v>
      </c>
      <c r="E43" s="71">
        <v>36338</v>
      </c>
      <c r="F43" s="66">
        <v>14.807117913360962</v>
      </c>
      <c r="G43" s="71">
        <v>58</v>
      </c>
      <c r="H43" s="115">
        <v>0.2</v>
      </c>
      <c r="I43" s="71">
        <v>35113</v>
      </c>
      <c r="J43" s="115">
        <v>14.1</v>
      </c>
    </row>
    <row r="44" spans="1:10" s="2" customFormat="1" ht="18" customHeight="1">
      <c r="A44" s="15"/>
      <c r="B44" s="67" t="s">
        <v>11</v>
      </c>
      <c r="C44" s="74">
        <v>124</v>
      </c>
      <c r="D44" s="69">
        <v>0.5129690150167543</v>
      </c>
      <c r="E44" s="72" t="s">
        <v>146</v>
      </c>
      <c r="F44" s="72" t="s">
        <v>146</v>
      </c>
      <c r="G44" s="74">
        <v>109</v>
      </c>
      <c r="H44" s="116">
        <v>0.4</v>
      </c>
      <c r="I44" s="72">
        <v>0</v>
      </c>
      <c r="J44" s="72">
        <v>0</v>
      </c>
    </row>
    <row r="45" spans="1:10" s="2" customFormat="1" ht="15.75" customHeight="1">
      <c r="A45" s="64" t="s">
        <v>221</v>
      </c>
      <c r="C45"/>
      <c r="D45"/>
      <c r="E45"/>
      <c r="J45" s="79" t="s">
        <v>223</v>
      </c>
    </row>
    <row r="46" spans="1:10" s="2" customFormat="1" ht="15.75" customHeight="1">
      <c r="A46" s="64" t="s">
        <v>205</v>
      </c>
      <c r="C46"/>
      <c r="D46"/>
      <c r="E46" s="3"/>
      <c r="F46" s="79"/>
      <c r="I46" s="3"/>
      <c r="J46" s="79" t="s">
        <v>220</v>
      </c>
    </row>
    <row r="47" spans="3:233" ht="15.75" customHeight="1">
      <c r="C47" s="17"/>
      <c r="D47" s="17"/>
      <c r="E47" s="17"/>
      <c r="F47" s="17"/>
      <c r="G47" s="17"/>
      <c r="H47" s="17"/>
      <c r="I47" s="17"/>
      <c r="J47" s="17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</row>
    <row r="48" spans="2:6" s="2" customFormat="1" ht="12.75">
      <c r="B48" s="17"/>
      <c r="C48" s="17"/>
      <c r="D48" s="3"/>
      <c r="E48" s="3"/>
      <c r="F48" s="3"/>
    </row>
  </sheetData>
  <sheetProtection/>
  <mergeCells count="6">
    <mergeCell ref="A3:B4"/>
    <mergeCell ref="C3:F3"/>
    <mergeCell ref="G3:J3"/>
    <mergeCell ref="A32:B33"/>
    <mergeCell ref="C32:F32"/>
    <mergeCell ref="G32:J32"/>
  </mergeCells>
  <printOptions/>
  <pageMargins left="0.5118110236220472" right="0.5118110236220472" top="0.7086614173228347" bottom="0.5118110236220472" header="0" footer="0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SheetLayoutView="100" zoomScalePageLayoutView="0" workbookViewId="0" topLeftCell="A1">
      <selection activeCell="G13" sqref="G13:I13"/>
    </sheetView>
  </sheetViews>
  <sheetFormatPr defaultColWidth="9" defaultRowHeight="15"/>
  <cols>
    <col min="1" max="1" width="4.09765625" style="165" customWidth="1"/>
    <col min="2" max="2" width="25.19921875" style="165" customWidth="1"/>
    <col min="3" max="3" width="7.69921875" style="165" customWidth="1"/>
    <col min="4" max="4" width="9.5" style="165" customWidth="1"/>
    <col min="5" max="5" width="7.69921875" style="165" customWidth="1"/>
    <col min="6" max="6" width="8.5" style="165" bestFit="1" customWidth="1"/>
    <col min="7" max="7" width="6.8984375" style="165" customWidth="1"/>
    <col min="8" max="8" width="8.5" style="165" bestFit="1" customWidth="1"/>
    <col min="9" max="9" width="7.5" style="165" bestFit="1" customWidth="1"/>
    <col min="10" max="10" width="8.5" style="165" bestFit="1" customWidth="1"/>
    <col min="11" max="11" width="7.5" style="165" bestFit="1" customWidth="1"/>
    <col min="12" max="12" width="8.5" style="165" bestFit="1" customWidth="1"/>
    <col min="13" max="13" width="5.5" style="165" bestFit="1" customWidth="1"/>
    <col min="14" max="14" width="8.5" style="165" bestFit="1" customWidth="1"/>
    <col min="15" max="15" width="5.5" style="165" bestFit="1" customWidth="1"/>
    <col min="16" max="16" width="8.5" style="165" bestFit="1" customWidth="1"/>
    <col min="17" max="17" width="5.59765625" style="165" customWidth="1"/>
    <col min="18" max="18" width="8.5" style="165" bestFit="1" customWidth="1"/>
    <col min="19" max="19" width="5.19921875" style="165" bestFit="1" customWidth="1"/>
    <col min="20" max="20" width="8.5" style="165" bestFit="1" customWidth="1"/>
    <col min="21" max="21" width="5.19921875" style="165" bestFit="1" customWidth="1"/>
    <col min="22" max="22" width="8.5" style="165" bestFit="1" customWidth="1"/>
    <col min="23" max="23" width="5.59765625" style="165" customWidth="1"/>
    <col min="24" max="24" width="6.8984375" style="165" customWidth="1"/>
    <col min="25" max="16384" width="9" style="165" customWidth="1"/>
  </cols>
  <sheetData>
    <row r="1" spans="1:19" ht="14.25">
      <c r="A1" s="133" t="s">
        <v>208</v>
      </c>
      <c r="S1" s="133"/>
    </row>
    <row r="3" spans="1:24" ht="14.25">
      <c r="A3" s="204" t="s">
        <v>236</v>
      </c>
      <c r="B3" s="205"/>
      <c r="C3" s="203" t="s">
        <v>167</v>
      </c>
      <c r="D3" s="203"/>
      <c r="E3" s="208" t="s">
        <v>136</v>
      </c>
      <c r="F3" s="208"/>
      <c r="G3" s="208" t="s">
        <v>137</v>
      </c>
      <c r="H3" s="208"/>
      <c r="I3" s="208" t="s">
        <v>138</v>
      </c>
      <c r="J3" s="208"/>
      <c r="K3" s="208" t="s">
        <v>139</v>
      </c>
      <c r="L3" s="208"/>
      <c r="M3" s="208" t="s">
        <v>140</v>
      </c>
      <c r="N3" s="208"/>
      <c r="O3" s="208" t="s">
        <v>141</v>
      </c>
      <c r="P3" s="208"/>
      <c r="Q3" s="208" t="s">
        <v>142</v>
      </c>
      <c r="R3" s="208"/>
      <c r="S3" s="208" t="s">
        <v>143</v>
      </c>
      <c r="T3" s="208"/>
      <c r="U3" s="208" t="s">
        <v>144</v>
      </c>
      <c r="V3" s="208"/>
      <c r="W3" s="208" t="s">
        <v>145</v>
      </c>
      <c r="X3" s="209"/>
    </row>
    <row r="4" spans="1:24" ht="14.25">
      <c r="A4" s="206"/>
      <c r="B4" s="207"/>
      <c r="C4" s="166" t="s">
        <v>165</v>
      </c>
      <c r="D4" s="166" t="s">
        <v>166</v>
      </c>
      <c r="E4" s="166" t="s">
        <v>165</v>
      </c>
      <c r="F4" s="166" t="s">
        <v>166</v>
      </c>
      <c r="G4" s="166" t="s">
        <v>165</v>
      </c>
      <c r="H4" s="166" t="s">
        <v>166</v>
      </c>
      <c r="I4" s="166" t="s">
        <v>165</v>
      </c>
      <c r="J4" s="166" t="s">
        <v>166</v>
      </c>
      <c r="K4" s="166" t="s">
        <v>165</v>
      </c>
      <c r="L4" s="166" t="s">
        <v>166</v>
      </c>
      <c r="M4" s="166" t="s">
        <v>165</v>
      </c>
      <c r="N4" s="166" t="s">
        <v>166</v>
      </c>
      <c r="O4" s="166" t="s">
        <v>165</v>
      </c>
      <c r="P4" s="166" t="s">
        <v>166</v>
      </c>
      <c r="Q4" s="166" t="s">
        <v>165</v>
      </c>
      <c r="R4" s="166" t="s">
        <v>166</v>
      </c>
      <c r="S4" s="166" t="s">
        <v>165</v>
      </c>
      <c r="T4" s="166" t="s">
        <v>166</v>
      </c>
      <c r="U4" s="166" t="s">
        <v>165</v>
      </c>
      <c r="V4" s="166" t="s">
        <v>166</v>
      </c>
      <c r="W4" s="166" t="s">
        <v>165</v>
      </c>
      <c r="X4" s="167" t="s">
        <v>166</v>
      </c>
    </row>
    <row r="5" spans="1:24" ht="14.25">
      <c r="A5" s="91"/>
      <c r="B5" s="168" t="s">
        <v>167</v>
      </c>
      <c r="C5" s="169">
        <f>SUM(C6:C24)</f>
        <v>25456</v>
      </c>
      <c r="D5" s="169">
        <f aca="true" t="shared" si="0" ref="D5:W5">SUM(D6:D24)</f>
        <v>264571</v>
      </c>
      <c r="E5" s="169">
        <f t="shared" si="0"/>
        <v>14640</v>
      </c>
      <c r="F5" s="169">
        <f t="shared" si="0"/>
        <v>31535</v>
      </c>
      <c r="G5" s="169">
        <f t="shared" si="0"/>
        <v>5058</v>
      </c>
      <c r="H5" s="169">
        <f t="shared" si="0"/>
        <v>32903</v>
      </c>
      <c r="I5" s="169">
        <f t="shared" si="0"/>
        <v>3087</v>
      </c>
      <c r="J5" s="169">
        <f t="shared" si="0"/>
        <v>41647</v>
      </c>
      <c r="K5" s="169">
        <f t="shared" si="0"/>
        <v>1055</v>
      </c>
      <c r="L5" s="169">
        <f t="shared" si="0"/>
        <v>25298</v>
      </c>
      <c r="M5" s="169">
        <f t="shared" si="0"/>
        <v>754</v>
      </c>
      <c r="N5" s="169">
        <f t="shared" si="0"/>
        <v>28379</v>
      </c>
      <c r="O5" s="169">
        <f t="shared" si="0"/>
        <v>476</v>
      </c>
      <c r="P5" s="169">
        <f t="shared" si="0"/>
        <v>32286</v>
      </c>
      <c r="Q5" s="169">
        <f t="shared" si="0"/>
        <v>168</v>
      </c>
      <c r="R5" s="169">
        <f t="shared" si="0"/>
        <v>22514</v>
      </c>
      <c r="S5" s="169">
        <f t="shared" si="0"/>
        <v>45</v>
      </c>
      <c r="T5" s="169">
        <f t="shared" si="0"/>
        <v>11069</v>
      </c>
      <c r="U5" s="169">
        <f t="shared" si="0"/>
        <v>64</v>
      </c>
      <c r="V5" s="169">
        <f t="shared" si="0"/>
        <v>38940</v>
      </c>
      <c r="W5" s="169">
        <f t="shared" si="0"/>
        <v>109</v>
      </c>
      <c r="X5" s="170" t="s">
        <v>146</v>
      </c>
    </row>
    <row r="6" spans="1:24" ht="14.25">
      <c r="A6" s="171" t="s">
        <v>147</v>
      </c>
      <c r="B6" s="172" t="s">
        <v>95</v>
      </c>
      <c r="C6" s="169">
        <v>61</v>
      </c>
      <c r="D6" s="169">
        <v>1024</v>
      </c>
      <c r="E6" s="173">
        <v>19</v>
      </c>
      <c r="F6" s="173">
        <v>44</v>
      </c>
      <c r="G6" s="173">
        <v>22</v>
      </c>
      <c r="H6" s="173">
        <v>153</v>
      </c>
      <c r="I6" s="173">
        <v>8</v>
      </c>
      <c r="J6" s="173">
        <v>111</v>
      </c>
      <c r="K6" s="173">
        <v>4</v>
      </c>
      <c r="L6" s="173">
        <v>99</v>
      </c>
      <c r="M6" s="173">
        <v>2</v>
      </c>
      <c r="N6" s="173">
        <v>69</v>
      </c>
      <c r="O6" s="173">
        <v>5</v>
      </c>
      <c r="P6" s="173">
        <v>325</v>
      </c>
      <c r="Q6" s="170" t="s">
        <v>146</v>
      </c>
      <c r="R6" s="170" t="s">
        <v>146</v>
      </c>
      <c r="S6" s="169">
        <v>1</v>
      </c>
      <c r="T6" s="169">
        <v>223</v>
      </c>
      <c r="U6" s="170" t="s">
        <v>146</v>
      </c>
      <c r="V6" s="170" t="s">
        <v>146</v>
      </c>
      <c r="W6" s="170" t="s">
        <v>146</v>
      </c>
      <c r="X6" s="170" t="s">
        <v>146</v>
      </c>
    </row>
    <row r="7" spans="1:24" ht="14.25">
      <c r="A7" s="171" t="s">
        <v>148</v>
      </c>
      <c r="B7" s="172" t="s">
        <v>97</v>
      </c>
      <c r="C7" s="169">
        <v>2</v>
      </c>
      <c r="D7" s="169">
        <v>16</v>
      </c>
      <c r="E7" s="170" t="s">
        <v>146</v>
      </c>
      <c r="F7" s="170" t="s">
        <v>146</v>
      </c>
      <c r="G7" s="173">
        <v>1</v>
      </c>
      <c r="H7" s="173">
        <v>6</v>
      </c>
      <c r="I7" s="169">
        <v>1</v>
      </c>
      <c r="J7" s="169">
        <v>10</v>
      </c>
      <c r="K7" s="170" t="s">
        <v>146</v>
      </c>
      <c r="L7" s="170" t="s">
        <v>146</v>
      </c>
      <c r="M7" s="170" t="s">
        <v>146</v>
      </c>
      <c r="N7" s="170" t="s">
        <v>146</v>
      </c>
      <c r="O7" s="170" t="s">
        <v>146</v>
      </c>
      <c r="P7" s="170" t="s">
        <v>146</v>
      </c>
      <c r="Q7" s="170" t="s">
        <v>146</v>
      </c>
      <c r="R7" s="170" t="s">
        <v>146</v>
      </c>
      <c r="S7" s="170" t="s">
        <v>146</v>
      </c>
      <c r="T7" s="170" t="s">
        <v>146</v>
      </c>
      <c r="U7" s="170" t="s">
        <v>146</v>
      </c>
      <c r="V7" s="170" t="s">
        <v>146</v>
      </c>
      <c r="W7" s="170" t="s">
        <v>146</v>
      </c>
      <c r="X7" s="170" t="s">
        <v>146</v>
      </c>
    </row>
    <row r="8" spans="1:24" ht="14.25">
      <c r="A8" s="171" t="s">
        <v>149</v>
      </c>
      <c r="B8" s="172" t="s">
        <v>99</v>
      </c>
      <c r="C8" s="169">
        <v>17</v>
      </c>
      <c r="D8" s="169">
        <v>153</v>
      </c>
      <c r="E8" s="173">
        <v>3</v>
      </c>
      <c r="F8" s="173">
        <v>12</v>
      </c>
      <c r="G8" s="173">
        <v>10</v>
      </c>
      <c r="H8" s="173">
        <v>66</v>
      </c>
      <c r="I8" s="173">
        <v>3</v>
      </c>
      <c r="J8" s="173">
        <v>47</v>
      </c>
      <c r="K8" s="173">
        <v>1</v>
      </c>
      <c r="L8" s="173">
        <v>28</v>
      </c>
      <c r="M8" s="170" t="s">
        <v>146</v>
      </c>
      <c r="N8" s="170" t="s">
        <v>146</v>
      </c>
      <c r="O8" s="170" t="s">
        <v>146</v>
      </c>
      <c r="P8" s="170" t="s">
        <v>146</v>
      </c>
      <c r="Q8" s="170" t="s">
        <v>146</v>
      </c>
      <c r="R8" s="170" t="s">
        <v>146</v>
      </c>
      <c r="S8" s="170" t="s">
        <v>146</v>
      </c>
      <c r="T8" s="170" t="s">
        <v>146</v>
      </c>
      <c r="U8" s="170" t="s">
        <v>146</v>
      </c>
      <c r="V8" s="170" t="s">
        <v>146</v>
      </c>
      <c r="W8" s="170" t="s">
        <v>146</v>
      </c>
      <c r="X8" s="170" t="s">
        <v>146</v>
      </c>
    </row>
    <row r="9" spans="1:24" ht="14.25">
      <c r="A9" s="171" t="s">
        <v>150</v>
      </c>
      <c r="B9" s="172" t="s">
        <v>101</v>
      </c>
      <c r="C9" s="169">
        <v>2266</v>
      </c>
      <c r="D9" s="169">
        <v>18635</v>
      </c>
      <c r="E9" s="173">
        <v>1203</v>
      </c>
      <c r="F9" s="173">
        <v>2729</v>
      </c>
      <c r="G9" s="173">
        <v>588</v>
      </c>
      <c r="H9" s="173">
        <v>3849</v>
      </c>
      <c r="I9" s="173">
        <v>316</v>
      </c>
      <c r="J9" s="173">
        <v>4179</v>
      </c>
      <c r="K9" s="173">
        <v>76</v>
      </c>
      <c r="L9" s="173">
        <v>1796</v>
      </c>
      <c r="M9" s="173">
        <v>46</v>
      </c>
      <c r="N9" s="173">
        <v>1688</v>
      </c>
      <c r="O9" s="173">
        <v>21</v>
      </c>
      <c r="P9" s="173">
        <v>1463</v>
      </c>
      <c r="Q9" s="173">
        <v>11</v>
      </c>
      <c r="R9" s="173">
        <v>1413</v>
      </c>
      <c r="S9" s="173">
        <v>1</v>
      </c>
      <c r="T9" s="173">
        <v>232</v>
      </c>
      <c r="U9" s="173">
        <v>2</v>
      </c>
      <c r="V9" s="173">
        <v>1286</v>
      </c>
      <c r="W9" s="173">
        <v>2</v>
      </c>
      <c r="X9" s="170" t="s">
        <v>146</v>
      </c>
    </row>
    <row r="10" spans="1:24" ht="14.25">
      <c r="A10" s="171" t="s">
        <v>151</v>
      </c>
      <c r="B10" s="172" t="s">
        <v>103</v>
      </c>
      <c r="C10" s="169">
        <v>2118</v>
      </c>
      <c r="D10" s="169">
        <v>51382</v>
      </c>
      <c r="E10" s="173">
        <v>858</v>
      </c>
      <c r="F10" s="173">
        <v>2065</v>
      </c>
      <c r="G10" s="173">
        <v>483</v>
      </c>
      <c r="H10" s="173">
        <v>3201</v>
      </c>
      <c r="I10" s="173">
        <v>354</v>
      </c>
      <c r="J10" s="173">
        <v>4771</v>
      </c>
      <c r="K10" s="173">
        <v>142</v>
      </c>
      <c r="L10" s="173">
        <v>3432</v>
      </c>
      <c r="M10" s="173">
        <v>113</v>
      </c>
      <c r="N10" s="173">
        <v>4257</v>
      </c>
      <c r="O10" s="173">
        <v>86</v>
      </c>
      <c r="P10" s="173">
        <v>6120</v>
      </c>
      <c r="Q10" s="173">
        <v>46</v>
      </c>
      <c r="R10" s="173">
        <v>6272</v>
      </c>
      <c r="S10" s="173">
        <v>9</v>
      </c>
      <c r="T10" s="173">
        <v>2205</v>
      </c>
      <c r="U10" s="173">
        <v>25</v>
      </c>
      <c r="V10" s="173">
        <v>19059</v>
      </c>
      <c r="W10" s="173">
        <v>2</v>
      </c>
      <c r="X10" s="170" t="s">
        <v>146</v>
      </c>
    </row>
    <row r="11" spans="1:24" ht="14.25">
      <c r="A11" s="171" t="s">
        <v>152</v>
      </c>
      <c r="B11" s="172" t="s">
        <v>105</v>
      </c>
      <c r="C11" s="169">
        <v>36</v>
      </c>
      <c r="D11" s="169">
        <v>1850</v>
      </c>
      <c r="E11" s="173">
        <v>4</v>
      </c>
      <c r="F11" s="173">
        <v>10</v>
      </c>
      <c r="G11" s="173">
        <v>10</v>
      </c>
      <c r="H11" s="173">
        <v>68</v>
      </c>
      <c r="I11" s="173">
        <v>6</v>
      </c>
      <c r="J11" s="173">
        <v>77</v>
      </c>
      <c r="K11" s="173">
        <v>3</v>
      </c>
      <c r="L11" s="173">
        <v>74</v>
      </c>
      <c r="M11" s="169">
        <v>2</v>
      </c>
      <c r="N11" s="169">
        <v>71</v>
      </c>
      <c r="O11" s="169">
        <v>4</v>
      </c>
      <c r="P11" s="169">
        <v>286</v>
      </c>
      <c r="Q11" s="173">
        <v>4</v>
      </c>
      <c r="R11" s="173">
        <v>480</v>
      </c>
      <c r="S11" s="173">
        <v>3</v>
      </c>
      <c r="T11" s="173">
        <v>784</v>
      </c>
      <c r="U11" s="170" t="s">
        <v>146</v>
      </c>
      <c r="V11" s="170" t="s">
        <v>146</v>
      </c>
      <c r="W11" s="170" t="s">
        <v>146</v>
      </c>
      <c r="X11" s="170" t="s">
        <v>146</v>
      </c>
    </row>
    <row r="12" spans="1:24" ht="14.25">
      <c r="A12" s="171" t="s">
        <v>153</v>
      </c>
      <c r="B12" s="172" t="s">
        <v>107</v>
      </c>
      <c r="C12" s="169">
        <v>193</v>
      </c>
      <c r="D12" s="169">
        <v>2389</v>
      </c>
      <c r="E12" s="173">
        <v>93</v>
      </c>
      <c r="F12" s="173">
        <v>224</v>
      </c>
      <c r="G12" s="173">
        <v>46</v>
      </c>
      <c r="H12" s="173">
        <v>298</v>
      </c>
      <c r="I12" s="173">
        <v>23</v>
      </c>
      <c r="J12" s="173">
        <v>289</v>
      </c>
      <c r="K12" s="173">
        <v>13</v>
      </c>
      <c r="L12" s="173">
        <v>298</v>
      </c>
      <c r="M12" s="173">
        <v>12</v>
      </c>
      <c r="N12" s="173">
        <v>456</v>
      </c>
      <c r="O12" s="173">
        <v>2</v>
      </c>
      <c r="P12" s="173">
        <v>139</v>
      </c>
      <c r="Q12" s="173">
        <v>1</v>
      </c>
      <c r="R12" s="173">
        <v>140</v>
      </c>
      <c r="S12" s="173">
        <v>1</v>
      </c>
      <c r="T12" s="173">
        <v>227</v>
      </c>
      <c r="U12" s="173">
        <v>1</v>
      </c>
      <c r="V12" s="173">
        <v>318</v>
      </c>
      <c r="W12" s="173">
        <v>1</v>
      </c>
      <c r="X12" s="170" t="s">
        <v>146</v>
      </c>
    </row>
    <row r="13" spans="1:24" ht="14.25">
      <c r="A13" s="171" t="s">
        <v>154</v>
      </c>
      <c r="B13" s="172" t="s">
        <v>109</v>
      </c>
      <c r="C13" s="169">
        <v>607</v>
      </c>
      <c r="D13" s="169">
        <v>15578</v>
      </c>
      <c r="E13" s="173">
        <v>149</v>
      </c>
      <c r="F13" s="173">
        <v>343</v>
      </c>
      <c r="G13" s="173">
        <v>110</v>
      </c>
      <c r="H13" s="173">
        <v>738</v>
      </c>
      <c r="I13" s="173">
        <v>128</v>
      </c>
      <c r="J13" s="173">
        <v>1808</v>
      </c>
      <c r="K13" s="173">
        <v>70</v>
      </c>
      <c r="L13" s="173">
        <v>1714</v>
      </c>
      <c r="M13" s="173">
        <v>78</v>
      </c>
      <c r="N13" s="173">
        <v>2934</v>
      </c>
      <c r="O13" s="173">
        <v>47</v>
      </c>
      <c r="P13" s="173">
        <v>3157</v>
      </c>
      <c r="Q13" s="173">
        <v>15</v>
      </c>
      <c r="R13" s="173">
        <v>1936</v>
      </c>
      <c r="S13" s="173">
        <v>2</v>
      </c>
      <c r="T13" s="173">
        <v>565</v>
      </c>
      <c r="U13" s="173">
        <v>5</v>
      </c>
      <c r="V13" s="173">
        <v>2383</v>
      </c>
      <c r="W13" s="173">
        <v>3</v>
      </c>
      <c r="X13" s="170" t="s">
        <v>146</v>
      </c>
    </row>
    <row r="14" spans="1:24" ht="14.25">
      <c r="A14" s="171" t="s">
        <v>155</v>
      </c>
      <c r="B14" s="172" t="s">
        <v>111</v>
      </c>
      <c r="C14" s="169">
        <v>6614</v>
      </c>
      <c r="D14" s="169">
        <v>50986</v>
      </c>
      <c r="E14" s="173">
        <v>3767</v>
      </c>
      <c r="F14" s="173">
        <v>8628</v>
      </c>
      <c r="G14" s="173">
        <v>1498</v>
      </c>
      <c r="H14" s="173">
        <v>9669</v>
      </c>
      <c r="I14" s="173">
        <v>827</v>
      </c>
      <c r="J14" s="173">
        <v>11092</v>
      </c>
      <c r="K14" s="173">
        <v>226</v>
      </c>
      <c r="L14" s="173">
        <v>5340</v>
      </c>
      <c r="M14" s="173">
        <v>143</v>
      </c>
      <c r="N14" s="173">
        <v>5466</v>
      </c>
      <c r="O14" s="173">
        <v>91</v>
      </c>
      <c r="P14" s="173">
        <v>5716</v>
      </c>
      <c r="Q14" s="173">
        <v>22</v>
      </c>
      <c r="R14" s="173">
        <v>2798</v>
      </c>
      <c r="S14" s="173">
        <v>5</v>
      </c>
      <c r="T14" s="173">
        <v>1217</v>
      </c>
      <c r="U14" s="173">
        <v>3</v>
      </c>
      <c r="V14" s="173">
        <v>1060</v>
      </c>
      <c r="W14" s="173">
        <v>32</v>
      </c>
      <c r="X14" s="170" t="s">
        <v>146</v>
      </c>
    </row>
    <row r="15" spans="1:24" ht="14.25">
      <c r="A15" s="171" t="s">
        <v>156</v>
      </c>
      <c r="B15" s="172" t="s">
        <v>113</v>
      </c>
      <c r="C15" s="169">
        <v>449</v>
      </c>
      <c r="D15" s="169">
        <v>6415</v>
      </c>
      <c r="E15" s="173">
        <v>166</v>
      </c>
      <c r="F15" s="173">
        <v>386</v>
      </c>
      <c r="G15" s="173">
        <v>88</v>
      </c>
      <c r="H15" s="173">
        <v>588</v>
      </c>
      <c r="I15" s="173">
        <v>106</v>
      </c>
      <c r="J15" s="173">
        <v>1450</v>
      </c>
      <c r="K15" s="173">
        <v>33</v>
      </c>
      <c r="L15" s="173">
        <v>808</v>
      </c>
      <c r="M15" s="173">
        <v>30</v>
      </c>
      <c r="N15" s="173">
        <v>1117</v>
      </c>
      <c r="O15" s="173">
        <v>20</v>
      </c>
      <c r="P15" s="173">
        <v>1306</v>
      </c>
      <c r="Q15" s="173">
        <v>3</v>
      </c>
      <c r="R15" s="173">
        <v>469</v>
      </c>
      <c r="S15" s="173">
        <v>1</v>
      </c>
      <c r="T15" s="173">
        <v>291</v>
      </c>
      <c r="U15" s="170" t="s">
        <v>146</v>
      </c>
      <c r="V15" s="170" t="s">
        <v>146</v>
      </c>
      <c r="W15" s="173">
        <v>2</v>
      </c>
      <c r="X15" s="170" t="s">
        <v>146</v>
      </c>
    </row>
    <row r="16" spans="1:24" ht="14.25">
      <c r="A16" s="171" t="s">
        <v>157</v>
      </c>
      <c r="B16" s="172" t="s">
        <v>115</v>
      </c>
      <c r="C16" s="169">
        <v>1579</v>
      </c>
      <c r="D16" s="169">
        <v>6139</v>
      </c>
      <c r="E16" s="173">
        <v>1271</v>
      </c>
      <c r="F16" s="173">
        <v>2340</v>
      </c>
      <c r="G16" s="173">
        <v>164</v>
      </c>
      <c r="H16" s="173">
        <v>1023</v>
      </c>
      <c r="I16" s="173">
        <v>74</v>
      </c>
      <c r="J16" s="173">
        <v>962</v>
      </c>
      <c r="K16" s="173">
        <v>17</v>
      </c>
      <c r="L16" s="173">
        <v>389</v>
      </c>
      <c r="M16" s="173">
        <v>8</v>
      </c>
      <c r="N16" s="173">
        <v>300</v>
      </c>
      <c r="O16" s="173">
        <v>8</v>
      </c>
      <c r="P16" s="173">
        <v>580</v>
      </c>
      <c r="Q16" s="173">
        <v>2</v>
      </c>
      <c r="R16" s="173">
        <v>232</v>
      </c>
      <c r="S16" s="170" t="s">
        <v>146</v>
      </c>
      <c r="T16" s="170" t="s">
        <v>146</v>
      </c>
      <c r="U16" s="169">
        <v>1</v>
      </c>
      <c r="V16" s="169">
        <v>313</v>
      </c>
      <c r="W16" s="173">
        <v>34</v>
      </c>
      <c r="X16" s="170" t="s">
        <v>146</v>
      </c>
    </row>
    <row r="17" spans="1:24" ht="14.25">
      <c r="A17" s="171" t="s">
        <v>158</v>
      </c>
      <c r="B17" s="172" t="s">
        <v>117</v>
      </c>
      <c r="C17" s="169">
        <v>980</v>
      </c>
      <c r="D17" s="169">
        <v>6315</v>
      </c>
      <c r="E17" s="173">
        <v>655</v>
      </c>
      <c r="F17" s="173">
        <v>1474</v>
      </c>
      <c r="G17" s="173">
        <v>202</v>
      </c>
      <c r="H17" s="173">
        <v>1283</v>
      </c>
      <c r="I17" s="173">
        <v>77</v>
      </c>
      <c r="J17" s="173">
        <v>1012</v>
      </c>
      <c r="K17" s="173">
        <v>22</v>
      </c>
      <c r="L17" s="173">
        <v>512</v>
      </c>
      <c r="M17" s="173">
        <v>10</v>
      </c>
      <c r="N17" s="173">
        <v>370</v>
      </c>
      <c r="O17" s="173">
        <v>9</v>
      </c>
      <c r="P17" s="173">
        <v>694</v>
      </c>
      <c r="Q17" s="170" t="s">
        <v>146</v>
      </c>
      <c r="R17" s="170" t="s">
        <v>146</v>
      </c>
      <c r="S17" s="173">
        <v>2</v>
      </c>
      <c r="T17" s="173">
        <v>483</v>
      </c>
      <c r="U17" s="173">
        <v>1</v>
      </c>
      <c r="V17" s="173">
        <v>487</v>
      </c>
      <c r="W17" s="173">
        <v>2</v>
      </c>
      <c r="X17" s="170" t="s">
        <v>146</v>
      </c>
    </row>
    <row r="18" spans="1:24" ht="14.25">
      <c r="A18" s="171" t="s">
        <v>159</v>
      </c>
      <c r="B18" s="172" t="s">
        <v>119</v>
      </c>
      <c r="C18" s="169">
        <v>3555</v>
      </c>
      <c r="D18" s="169">
        <v>23572</v>
      </c>
      <c r="E18" s="173">
        <v>2261</v>
      </c>
      <c r="F18" s="173">
        <v>4771</v>
      </c>
      <c r="G18" s="173">
        <v>658</v>
      </c>
      <c r="H18" s="173">
        <v>4273</v>
      </c>
      <c r="I18" s="173">
        <v>378</v>
      </c>
      <c r="J18" s="173">
        <v>5148</v>
      </c>
      <c r="K18" s="173">
        <v>146</v>
      </c>
      <c r="L18" s="173">
        <v>3473</v>
      </c>
      <c r="M18" s="173">
        <v>69</v>
      </c>
      <c r="N18" s="173">
        <v>2555</v>
      </c>
      <c r="O18" s="173">
        <v>30</v>
      </c>
      <c r="P18" s="173">
        <v>1948</v>
      </c>
      <c r="Q18" s="173">
        <v>5</v>
      </c>
      <c r="R18" s="173">
        <v>765</v>
      </c>
      <c r="S18" s="173">
        <v>1</v>
      </c>
      <c r="T18" s="173">
        <v>239</v>
      </c>
      <c r="U18" s="169">
        <v>1</v>
      </c>
      <c r="V18" s="169">
        <v>400</v>
      </c>
      <c r="W18" s="173">
        <v>6</v>
      </c>
      <c r="X18" s="170" t="s">
        <v>146</v>
      </c>
    </row>
    <row r="19" spans="1:24" ht="14.25">
      <c r="A19" s="171" t="s">
        <v>160</v>
      </c>
      <c r="B19" s="172" t="s">
        <v>121</v>
      </c>
      <c r="C19" s="169">
        <v>2126</v>
      </c>
      <c r="D19" s="169">
        <v>10410</v>
      </c>
      <c r="E19" s="173">
        <v>1670</v>
      </c>
      <c r="F19" s="173">
        <v>3254</v>
      </c>
      <c r="G19" s="173">
        <v>247</v>
      </c>
      <c r="H19" s="173">
        <v>1570</v>
      </c>
      <c r="I19" s="173">
        <v>101</v>
      </c>
      <c r="J19" s="173">
        <v>1391</v>
      </c>
      <c r="K19" s="173">
        <v>41</v>
      </c>
      <c r="L19" s="173">
        <v>1002</v>
      </c>
      <c r="M19" s="173">
        <v>28</v>
      </c>
      <c r="N19" s="173">
        <v>1057</v>
      </c>
      <c r="O19" s="173">
        <v>23</v>
      </c>
      <c r="P19" s="173">
        <v>1647</v>
      </c>
      <c r="Q19" s="173">
        <v>4</v>
      </c>
      <c r="R19" s="173">
        <v>489</v>
      </c>
      <c r="S19" s="170" t="s">
        <v>146</v>
      </c>
      <c r="T19" s="170" t="s">
        <v>146</v>
      </c>
      <c r="U19" s="170" t="s">
        <v>146</v>
      </c>
      <c r="V19" s="170" t="s">
        <v>146</v>
      </c>
      <c r="W19" s="173">
        <v>12</v>
      </c>
      <c r="X19" s="170" t="s">
        <v>146</v>
      </c>
    </row>
    <row r="20" spans="1:24" ht="14.25">
      <c r="A20" s="171" t="s">
        <v>161</v>
      </c>
      <c r="B20" s="172" t="s">
        <v>123</v>
      </c>
      <c r="C20" s="169">
        <v>1167</v>
      </c>
      <c r="D20" s="169">
        <v>11268</v>
      </c>
      <c r="E20" s="173">
        <v>751</v>
      </c>
      <c r="F20" s="173">
        <v>1335</v>
      </c>
      <c r="G20" s="173">
        <v>141</v>
      </c>
      <c r="H20" s="173">
        <v>919</v>
      </c>
      <c r="I20" s="173">
        <v>110</v>
      </c>
      <c r="J20" s="173">
        <v>1545</v>
      </c>
      <c r="K20" s="173">
        <v>64</v>
      </c>
      <c r="L20" s="173">
        <v>1605</v>
      </c>
      <c r="M20" s="173">
        <v>56</v>
      </c>
      <c r="N20" s="173">
        <v>2150</v>
      </c>
      <c r="O20" s="173">
        <v>33</v>
      </c>
      <c r="P20" s="173">
        <v>2245</v>
      </c>
      <c r="Q20" s="173">
        <v>7</v>
      </c>
      <c r="R20" s="173">
        <v>839</v>
      </c>
      <c r="S20" s="173">
        <v>1</v>
      </c>
      <c r="T20" s="173">
        <v>222</v>
      </c>
      <c r="U20" s="173">
        <v>1</v>
      </c>
      <c r="V20" s="173">
        <v>408</v>
      </c>
      <c r="W20" s="173">
        <v>3</v>
      </c>
      <c r="X20" s="170" t="s">
        <v>146</v>
      </c>
    </row>
    <row r="21" spans="1:24" ht="14.25">
      <c r="A21" s="171" t="s">
        <v>162</v>
      </c>
      <c r="B21" s="172" t="s">
        <v>125</v>
      </c>
      <c r="C21" s="169">
        <v>1715</v>
      </c>
      <c r="D21" s="169">
        <v>32348</v>
      </c>
      <c r="E21" s="173">
        <v>570</v>
      </c>
      <c r="F21" s="173">
        <v>1366</v>
      </c>
      <c r="G21" s="173">
        <v>456</v>
      </c>
      <c r="H21" s="173">
        <v>3057</v>
      </c>
      <c r="I21" s="173">
        <v>355</v>
      </c>
      <c r="J21" s="173">
        <v>4765</v>
      </c>
      <c r="K21" s="173">
        <v>141</v>
      </c>
      <c r="L21" s="173">
        <v>3383</v>
      </c>
      <c r="M21" s="173">
        <v>87</v>
      </c>
      <c r="N21" s="173">
        <v>3326</v>
      </c>
      <c r="O21" s="173">
        <v>63</v>
      </c>
      <c r="P21" s="173">
        <v>4271</v>
      </c>
      <c r="Q21" s="173">
        <v>20</v>
      </c>
      <c r="R21" s="173">
        <v>2818</v>
      </c>
      <c r="S21" s="173">
        <v>7</v>
      </c>
      <c r="T21" s="173">
        <v>1830</v>
      </c>
      <c r="U21" s="173">
        <v>14</v>
      </c>
      <c r="V21" s="173">
        <v>7532</v>
      </c>
      <c r="W21" s="173">
        <v>2</v>
      </c>
      <c r="X21" s="170" t="s">
        <v>146</v>
      </c>
    </row>
    <row r="22" spans="1:24" ht="14.25">
      <c r="A22" s="171" t="s">
        <v>163</v>
      </c>
      <c r="B22" s="172" t="s">
        <v>127</v>
      </c>
      <c r="C22" s="169">
        <v>151</v>
      </c>
      <c r="D22" s="169">
        <v>1648</v>
      </c>
      <c r="E22" s="173">
        <v>56</v>
      </c>
      <c r="F22" s="173">
        <v>187</v>
      </c>
      <c r="G22" s="173">
        <v>51</v>
      </c>
      <c r="H22" s="173">
        <v>320</v>
      </c>
      <c r="I22" s="173">
        <v>40</v>
      </c>
      <c r="J22" s="173">
        <v>522</v>
      </c>
      <c r="K22" s="173">
        <v>1</v>
      </c>
      <c r="L22" s="173">
        <v>20</v>
      </c>
      <c r="M22" s="170" t="s">
        <v>146</v>
      </c>
      <c r="N22" s="170" t="s">
        <v>146</v>
      </c>
      <c r="O22" s="173">
        <v>1</v>
      </c>
      <c r="P22" s="173">
        <v>92</v>
      </c>
      <c r="Q22" s="173">
        <v>1</v>
      </c>
      <c r="R22" s="173">
        <v>173</v>
      </c>
      <c r="S22" s="170" t="s">
        <v>146</v>
      </c>
      <c r="T22" s="170" t="s">
        <v>146</v>
      </c>
      <c r="U22" s="169">
        <v>1</v>
      </c>
      <c r="V22" s="169">
        <v>334</v>
      </c>
      <c r="W22" s="170" t="s">
        <v>146</v>
      </c>
      <c r="X22" s="170" t="s">
        <v>146</v>
      </c>
    </row>
    <row r="23" spans="1:24" ht="14.25">
      <c r="A23" s="171" t="s">
        <v>164</v>
      </c>
      <c r="B23" s="172" t="s">
        <v>129</v>
      </c>
      <c r="C23" s="169">
        <v>1704</v>
      </c>
      <c r="D23" s="169">
        <v>18809</v>
      </c>
      <c r="E23" s="169">
        <v>1101</v>
      </c>
      <c r="F23" s="169">
        <v>2274</v>
      </c>
      <c r="G23" s="169">
        <v>267</v>
      </c>
      <c r="H23" s="169">
        <v>1702</v>
      </c>
      <c r="I23" s="169">
        <v>156</v>
      </c>
      <c r="J23" s="169">
        <v>2132</v>
      </c>
      <c r="K23" s="169">
        <v>48</v>
      </c>
      <c r="L23" s="169">
        <v>1162</v>
      </c>
      <c r="M23" s="169">
        <v>62</v>
      </c>
      <c r="N23" s="169">
        <v>2258</v>
      </c>
      <c r="O23" s="169">
        <v>29</v>
      </c>
      <c r="P23" s="169">
        <v>2083</v>
      </c>
      <c r="Q23" s="169">
        <v>20</v>
      </c>
      <c r="R23" s="169">
        <v>2757</v>
      </c>
      <c r="S23" s="169">
        <v>8</v>
      </c>
      <c r="T23" s="169">
        <v>1908</v>
      </c>
      <c r="U23" s="169">
        <v>5</v>
      </c>
      <c r="V23" s="169">
        <v>2533</v>
      </c>
      <c r="W23" s="169">
        <v>8</v>
      </c>
      <c r="X23" s="170" t="s">
        <v>146</v>
      </c>
    </row>
    <row r="24" spans="1:24" ht="14.25">
      <c r="A24" s="174" t="s">
        <v>237</v>
      </c>
      <c r="B24" s="175" t="s">
        <v>209</v>
      </c>
      <c r="C24" s="176">
        <v>116</v>
      </c>
      <c r="D24" s="176">
        <v>5634</v>
      </c>
      <c r="E24" s="176">
        <v>43</v>
      </c>
      <c r="F24" s="176">
        <v>93</v>
      </c>
      <c r="G24" s="176">
        <v>16</v>
      </c>
      <c r="H24" s="176">
        <v>120</v>
      </c>
      <c r="I24" s="176">
        <v>24</v>
      </c>
      <c r="J24" s="176">
        <v>336</v>
      </c>
      <c r="K24" s="176">
        <v>7</v>
      </c>
      <c r="L24" s="176">
        <v>163</v>
      </c>
      <c r="M24" s="176">
        <v>8</v>
      </c>
      <c r="N24" s="176">
        <v>305</v>
      </c>
      <c r="O24" s="176">
        <v>4</v>
      </c>
      <c r="P24" s="176">
        <v>214</v>
      </c>
      <c r="Q24" s="176">
        <v>7</v>
      </c>
      <c r="R24" s="176">
        <v>933</v>
      </c>
      <c r="S24" s="176">
        <v>3</v>
      </c>
      <c r="T24" s="176">
        <v>643</v>
      </c>
      <c r="U24" s="176">
        <v>4</v>
      </c>
      <c r="V24" s="176">
        <v>2827</v>
      </c>
      <c r="W24" s="177" t="s">
        <v>146</v>
      </c>
      <c r="X24" s="177" t="s">
        <v>146</v>
      </c>
    </row>
    <row r="25" spans="1:24" ht="14.25">
      <c r="A25" s="91" t="s">
        <v>222</v>
      </c>
      <c r="B25" s="178"/>
      <c r="C25" s="179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91"/>
      <c r="R25" s="91"/>
      <c r="S25" s="91"/>
      <c r="T25" s="91"/>
      <c r="U25" s="91"/>
      <c r="V25" s="91"/>
      <c r="W25" s="91"/>
      <c r="X25" s="180" t="s">
        <v>224</v>
      </c>
    </row>
  </sheetData>
  <sheetProtection/>
  <mergeCells count="12">
    <mergeCell ref="M3:N3"/>
    <mergeCell ref="O3:P3"/>
    <mergeCell ref="Q3:R3"/>
    <mergeCell ref="S3:T3"/>
    <mergeCell ref="U3:V3"/>
    <mergeCell ref="W3:X3"/>
    <mergeCell ref="C3:D3"/>
    <mergeCell ref="A3:B4"/>
    <mergeCell ref="E3:F3"/>
    <mergeCell ref="G3:H3"/>
    <mergeCell ref="I3:J3"/>
    <mergeCell ref="K3:L3"/>
  </mergeCells>
  <printOptions/>
  <pageMargins left="0.3937007874015748" right="0.3937007874015748" top="0.3937007874015748" bottom="0.3937007874015748" header="0.31496062992125984" footer="0.31496062992125984"/>
  <pageSetup fitToHeight="0" horizontalDpi="600" verticalDpi="600" orientation="portrait" paperSize="9" scale="85" r:id="rId1"/>
  <colBreaks count="1" manualBreakCount="1">
    <brk id="10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zoomScalePageLayoutView="0" workbookViewId="0" topLeftCell="A1">
      <selection activeCell="G13" sqref="G13:I13"/>
    </sheetView>
  </sheetViews>
  <sheetFormatPr defaultColWidth="8.796875" defaultRowHeight="15"/>
  <cols>
    <col min="1" max="1" width="2" style="0" customWidth="1"/>
    <col min="2" max="2" width="2.5" style="0" customWidth="1"/>
    <col min="3" max="3" width="26.59765625" style="0" customWidth="1"/>
    <col min="4" max="4" width="11.8984375" style="0" customWidth="1"/>
    <col min="5" max="5" width="14.09765625" style="0" customWidth="1"/>
    <col min="6" max="6" width="13.69921875" style="0" customWidth="1"/>
    <col min="7" max="7" width="13.19921875" style="0" customWidth="1"/>
  </cols>
  <sheetData>
    <row r="1" spans="1:7" ht="14.25">
      <c r="A1" s="133" t="s">
        <v>12</v>
      </c>
      <c r="B1" s="107"/>
      <c r="C1" s="133"/>
      <c r="D1" s="134"/>
      <c r="E1" s="134"/>
      <c r="F1" s="107"/>
      <c r="G1" s="107"/>
    </row>
    <row r="2" spans="1:7" ht="14.25">
      <c r="A2" s="107"/>
      <c r="B2" s="107"/>
      <c r="C2" s="107"/>
      <c r="D2" s="107"/>
      <c r="E2" s="107"/>
      <c r="F2" s="107"/>
      <c r="G2" s="135"/>
    </row>
    <row r="3" spans="1:7" ht="14.25">
      <c r="A3" s="217" t="s">
        <v>210</v>
      </c>
      <c r="B3" s="218"/>
      <c r="C3" s="219"/>
      <c r="D3" s="210" t="s">
        <v>0</v>
      </c>
      <c r="E3" s="212" t="s">
        <v>218</v>
      </c>
      <c r="F3" s="213" t="s">
        <v>211</v>
      </c>
      <c r="G3" s="215" t="s">
        <v>212</v>
      </c>
    </row>
    <row r="4" spans="1:7" ht="14.25">
      <c r="A4" s="220"/>
      <c r="B4" s="220"/>
      <c r="C4" s="221"/>
      <c r="D4" s="211"/>
      <c r="E4" s="211"/>
      <c r="F4" s="214"/>
      <c r="G4" s="216"/>
    </row>
    <row r="5" spans="1:7" ht="14.25">
      <c r="A5" s="136"/>
      <c r="B5" s="136" t="s">
        <v>213</v>
      </c>
      <c r="C5" s="137"/>
      <c r="D5" s="138">
        <f>D6+D7+D10</f>
        <v>24939</v>
      </c>
      <c r="E5" s="139">
        <f aca="true" t="shared" si="0" ref="E5:E10">D5/$D$5*100</f>
        <v>100</v>
      </c>
      <c r="F5" s="138">
        <f>F6+F7+F10</f>
        <v>249578</v>
      </c>
      <c r="G5" s="139">
        <f>F5/$F$5*100</f>
        <v>100</v>
      </c>
    </row>
    <row r="6" spans="1:7" ht="14.25">
      <c r="A6" s="140"/>
      <c r="B6" s="140" t="s">
        <v>214</v>
      </c>
      <c r="C6" s="141"/>
      <c r="D6" s="142">
        <v>10706</v>
      </c>
      <c r="E6" s="139">
        <f t="shared" si="0"/>
        <v>42.92874614058302</v>
      </c>
      <c r="F6" s="142">
        <v>33147</v>
      </c>
      <c r="G6" s="139">
        <f>F6/$F$5*100</f>
        <v>13.281218697160806</v>
      </c>
    </row>
    <row r="7" spans="1:7" ht="14.25">
      <c r="A7" s="140"/>
      <c r="B7" s="140" t="s">
        <v>215</v>
      </c>
      <c r="C7" s="141"/>
      <c r="D7" s="138">
        <v>14114</v>
      </c>
      <c r="E7" s="139">
        <f t="shared" si="0"/>
        <v>56.59408957857172</v>
      </c>
      <c r="F7" s="138">
        <v>215928</v>
      </c>
      <c r="G7" s="139">
        <f>F7/$F$5*100</f>
        <v>86.51724110298183</v>
      </c>
    </row>
    <row r="8" spans="1:7" ht="14.25">
      <c r="A8" s="140"/>
      <c r="B8" s="140" t="s">
        <v>238</v>
      </c>
      <c r="C8" s="141"/>
      <c r="D8" s="138">
        <v>12409</v>
      </c>
      <c r="E8" s="139">
        <f t="shared" si="0"/>
        <v>49.75740807570472</v>
      </c>
      <c r="F8" s="138">
        <v>184877</v>
      </c>
      <c r="G8" s="139">
        <f>F8/$F$5*100</f>
        <v>74.0758400179503</v>
      </c>
    </row>
    <row r="9" spans="1:7" ht="14.25">
      <c r="A9" s="140"/>
      <c r="B9" s="140" t="s">
        <v>216</v>
      </c>
      <c r="C9" s="141"/>
      <c r="D9" s="142">
        <v>1705</v>
      </c>
      <c r="E9" s="139">
        <f t="shared" si="0"/>
        <v>6.836681502866996</v>
      </c>
      <c r="F9" s="142">
        <v>31051</v>
      </c>
      <c r="G9" s="139">
        <f>F9/F5*100</f>
        <v>12.441401085031533</v>
      </c>
    </row>
    <row r="10" spans="1:7" ht="14.25">
      <c r="A10" s="143"/>
      <c r="B10" s="143" t="s">
        <v>217</v>
      </c>
      <c r="C10" s="144"/>
      <c r="D10" s="145">
        <v>119</v>
      </c>
      <c r="E10" s="146">
        <f t="shared" si="0"/>
        <v>0.47716428084526247</v>
      </c>
      <c r="F10" s="145">
        <v>503</v>
      </c>
      <c r="G10" s="146">
        <f>F10/F5*100</f>
        <v>0.20154019985735924</v>
      </c>
    </row>
    <row r="11" spans="1:7" ht="14.25">
      <c r="A11" s="91" t="s">
        <v>222</v>
      </c>
      <c r="B11" s="107"/>
      <c r="C11" s="107"/>
      <c r="D11" s="147"/>
      <c r="E11" s="107"/>
      <c r="F11" s="107"/>
      <c r="G11" s="148" t="s">
        <v>225</v>
      </c>
    </row>
    <row r="12" spans="1:7" ht="14.25">
      <c r="A12" s="3"/>
      <c r="B12" s="3"/>
      <c r="C12" s="3"/>
      <c r="D12" s="132"/>
      <c r="E12" s="132"/>
      <c r="F12" s="3"/>
      <c r="G12" s="3"/>
    </row>
    <row r="13" spans="1:7" ht="14.25">
      <c r="A13" s="90"/>
      <c r="B13" s="90"/>
      <c r="C13" s="92"/>
      <c r="D13" s="93"/>
      <c r="E13" s="89"/>
      <c r="F13" s="93"/>
      <c r="G13" s="89"/>
    </row>
    <row r="14" spans="1:7" ht="14.25">
      <c r="A14" s="90"/>
      <c r="B14" s="90"/>
      <c r="C14" s="90"/>
      <c r="D14" s="93"/>
      <c r="E14" s="89"/>
      <c r="F14" s="93"/>
      <c r="G14" s="89"/>
    </row>
    <row r="15" spans="1:7" ht="14.25">
      <c r="A15" s="91"/>
      <c r="B15" s="88"/>
      <c r="C15" s="88"/>
      <c r="D15" s="88"/>
      <c r="E15" s="88"/>
      <c r="F15" s="88"/>
      <c r="G15" s="88"/>
    </row>
    <row r="16" spans="1:7" ht="14.25">
      <c r="A16" s="91"/>
      <c r="B16" s="88"/>
      <c r="C16" s="88"/>
      <c r="D16" s="88"/>
      <c r="E16" s="107"/>
      <c r="F16" s="106"/>
      <c r="G16" s="88"/>
    </row>
  </sheetData>
  <sheetProtection/>
  <mergeCells count="5">
    <mergeCell ref="D3:D4"/>
    <mergeCell ref="E3:E4"/>
    <mergeCell ref="F3:F4"/>
    <mergeCell ref="G3:G4"/>
    <mergeCell ref="A3:C4"/>
  </mergeCells>
  <printOptions/>
  <pageMargins left="0.7" right="0.7" top="0.75" bottom="0.75" header="0.3" footer="0.3"/>
  <pageSetup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"/>
  <sheetViews>
    <sheetView showGridLines="0" showOutlineSymbols="0" zoomScaleSheetLayoutView="100" zoomScalePageLayoutView="0" workbookViewId="0" topLeftCell="A4">
      <selection activeCell="G13" sqref="G13:I13"/>
    </sheetView>
  </sheetViews>
  <sheetFormatPr defaultColWidth="10.69921875" defaultRowHeight="15"/>
  <cols>
    <col min="1" max="1" width="23.3984375" style="3" customWidth="1"/>
    <col min="2" max="2" width="12.19921875" style="3" bestFit="1" customWidth="1"/>
    <col min="3" max="13" width="12.19921875" style="3" customWidth="1"/>
    <col min="14" max="16384" width="10.69921875" style="3" customWidth="1"/>
  </cols>
  <sheetData>
    <row r="1" spans="1:17" ht="12.75">
      <c r="A1" s="1" t="s">
        <v>189</v>
      </c>
      <c r="P1" s="3" t="s">
        <v>168</v>
      </c>
      <c r="Q1" s="3">
        <v>12425</v>
      </c>
    </row>
    <row r="2" ht="12.75">
      <c r="A2" s="1"/>
    </row>
    <row r="3" spans="1:17" ht="12.75">
      <c r="A3" s="222" t="s">
        <v>239</v>
      </c>
      <c r="B3" s="225" t="s">
        <v>206</v>
      </c>
      <c r="C3" s="226"/>
      <c r="D3" s="226"/>
      <c r="E3" s="226"/>
      <c r="F3" s="226"/>
      <c r="G3" s="226"/>
      <c r="H3" s="225" t="s">
        <v>207</v>
      </c>
      <c r="I3" s="226"/>
      <c r="J3" s="226"/>
      <c r="K3" s="226"/>
      <c r="L3" s="226"/>
      <c r="M3" s="226"/>
      <c r="P3" s="3" t="s">
        <v>169</v>
      </c>
      <c r="Q3" s="3">
        <v>3798</v>
      </c>
    </row>
    <row r="4" spans="1:17" ht="17.25" customHeight="1">
      <c r="A4" s="223"/>
      <c r="B4" s="109" t="s">
        <v>186</v>
      </c>
      <c r="C4" s="110"/>
      <c r="D4" s="111" t="s">
        <v>187</v>
      </c>
      <c r="E4" s="110"/>
      <c r="F4" s="111" t="s">
        <v>188</v>
      </c>
      <c r="G4" s="112"/>
      <c r="H4" s="109" t="s">
        <v>186</v>
      </c>
      <c r="I4" s="110"/>
      <c r="J4" s="111" t="s">
        <v>187</v>
      </c>
      <c r="K4" s="110"/>
      <c r="L4" s="111" t="s">
        <v>188</v>
      </c>
      <c r="M4" s="110"/>
      <c r="P4" s="3" t="s">
        <v>170</v>
      </c>
      <c r="Q4" s="3">
        <v>17975</v>
      </c>
    </row>
    <row r="5" spans="1:17" ht="17.25" customHeight="1">
      <c r="A5" s="224"/>
      <c r="B5" s="164" t="s">
        <v>166</v>
      </c>
      <c r="C5" s="23" t="s">
        <v>14</v>
      </c>
      <c r="D5" s="164" t="s">
        <v>166</v>
      </c>
      <c r="E5" s="23" t="s">
        <v>13</v>
      </c>
      <c r="F5" s="164" t="s">
        <v>166</v>
      </c>
      <c r="G5" s="108" t="s">
        <v>13</v>
      </c>
      <c r="H5" s="164" t="s">
        <v>166</v>
      </c>
      <c r="I5" s="23" t="s">
        <v>13</v>
      </c>
      <c r="J5" s="164" t="s">
        <v>166</v>
      </c>
      <c r="K5" s="23" t="s">
        <v>13</v>
      </c>
      <c r="L5" s="164" t="s">
        <v>166</v>
      </c>
      <c r="M5" s="23" t="s">
        <v>13</v>
      </c>
      <c r="P5" s="3" t="s">
        <v>171</v>
      </c>
      <c r="Q5" s="3">
        <v>145796</v>
      </c>
    </row>
    <row r="6" spans="1:17" ht="24" customHeight="1">
      <c r="A6" s="85" t="s">
        <v>182</v>
      </c>
      <c r="B6" s="8">
        <v>245409</v>
      </c>
      <c r="C6" s="80">
        <v>100</v>
      </c>
      <c r="D6" s="8">
        <v>137976</v>
      </c>
      <c r="E6" s="80">
        <v>100</v>
      </c>
      <c r="F6" s="8">
        <v>107004</v>
      </c>
      <c r="G6" s="80">
        <v>100</v>
      </c>
      <c r="H6" s="8">
        <v>249578</v>
      </c>
      <c r="I6" s="80">
        <v>100</v>
      </c>
      <c r="J6" s="8">
        <v>139123</v>
      </c>
      <c r="K6" s="80">
        <v>100</v>
      </c>
      <c r="L6" s="8">
        <v>110310</v>
      </c>
      <c r="M6" s="80">
        <v>100</v>
      </c>
      <c r="P6" s="3" t="s">
        <v>172</v>
      </c>
      <c r="Q6" s="3">
        <v>79322</v>
      </c>
    </row>
    <row r="7" spans="1:13" ht="15.75" customHeight="1">
      <c r="A7" s="13" t="s">
        <v>15</v>
      </c>
      <c r="B7" s="8">
        <v>10566</v>
      </c>
      <c r="C7" s="81">
        <v>4.305465569722382</v>
      </c>
      <c r="D7" s="8">
        <v>7429</v>
      </c>
      <c r="E7" s="81">
        <v>5.38426972806865</v>
      </c>
      <c r="F7" s="8">
        <v>3134</v>
      </c>
      <c r="G7" s="81">
        <v>2.928862472430937</v>
      </c>
      <c r="H7" s="8">
        <v>10345</v>
      </c>
      <c r="I7" s="81">
        <v>4.1</v>
      </c>
      <c r="J7" s="8">
        <v>7160</v>
      </c>
      <c r="K7" s="81">
        <v>5.1</v>
      </c>
      <c r="L7" s="8">
        <v>3185</v>
      </c>
      <c r="M7" s="81">
        <v>2.9</v>
      </c>
    </row>
    <row r="8" spans="1:18" ht="15.75" customHeight="1">
      <c r="A8" s="13" t="s">
        <v>16</v>
      </c>
      <c r="B8" s="8">
        <v>3480</v>
      </c>
      <c r="C8" s="80">
        <v>1.4180409031453614</v>
      </c>
      <c r="D8" s="10">
        <v>626</v>
      </c>
      <c r="E8" s="80">
        <v>0.45370209311764365</v>
      </c>
      <c r="F8" s="10">
        <v>2853</v>
      </c>
      <c r="G8" s="80">
        <v>2.6662554670853424</v>
      </c>
      <c r="H8" s="8">
        <v>3021</v>
      </c>
      <c r="I8" s="80">
        <v>1.2</v>
      </c>
      <c r="J8" s="10">
        <v>589</v>
      </c>
      <c r="K8" s="80">
        <v>0.4</v>
      </c>
      <c r="L8" s="10">
        <v>2432</v>
      </c>
      <c r="M8" s="80">
        <v>2.2</v>
      </c>
      <c r="P8" s="3" t="s">
        <v>173</v>
      </c>
      <c r="Q8" s="3">
        <v>8464</v>
      </c>
      <c r="R8" s="3">
        <v>3961</v>
      </c>
    </row>
    <row r="9" spans="1:18" ht="15.75" customHeight="1">
      <c r="A9" s="13" t="s">
        <v>17</v>
      </c>
      <c r="B9" s="8">
        <v>16276</v>
      </c>
      <c r="C9" s="80">
        <v>6.63219360333158</v>
      </c>
      <c r="D9" s="8">
        <v>11324</v>
      </c>
      <c r="E9" s="80">
        <v>8.207224444830985</v>
      </c>
      <c r="F9" s="8">
        <v>4945</v>
      </c>
      <c r="G9" s="80">
        <v>4.621322567380658</v>
      </c>
      <c r="H9" s="8">
        <v>15516</v>
      </c>
      <c r="I9" s="80">
        <v>6.2</v>
      </c>
      <c r="J9" s="8">
        <v>10823</v>
      </c>
      <c r="K9" s="80">
        <v>7.8</v>
      </c>
      <c r="L9" s="8">
        <v>4692</v>
      </c>
      <c r="M9" s="80">
        <v>4.3</v>
      </c>
      <c r="P9" s="3" t="s">
        <v>174</v>
      </c>
      <c r="Q9" s="3">
        <v>712</v>
      </c>
      <c r="R9" s="3">
        <v>3086</v>
      </c>
    </row>
    <row r="10" spans="1:18" ht="15.75" customHeight="1">
      <c r="A10" s="13" t="s">
        <v>39</v>
      </c>
      <c r="B10" s="8">
        <v>215087</v>
      </c>
      <c r="C10" s="80">
        <v>87.64429992380067</v>
      </c>
      <c r="D10" s="10">
        <v>118597</v>
      </c>
      <c r="E10" s="80">
        <v>85.95480373398271</v>
      </c>
      <c r="F10" s="10">
        <v>96072</v>
      </c>
      <c r="G10" s="80">
        <v>89.78355949310306</v>
      </c>
      <c r="H10" s="8">
        <v>211935</v>
      </c>
      <c r="I10" s="80">
        <v>84.9</v>
      </c>
      <c r="J10" s="10">
        <v>116364</v>
      </c>
      <c r="K10" s="80">
        <v>83.6</v>
      </c>
      <c r="L10" s="10">
        <v>95427</v>
      </c>
      <c r="M10" s="80">
        <v>86.5</v>
      </c>
      <c r="P10" s="3" t="s">
        <v>175</v>
      </c>
      <c r="Q10" s="3">
        <v>12724</v>
      </c>
      <c r="R10" s="3">
        <v>5251</v>
      </c>
    </row>
    <row r="11" spans="1:18" ht="15.75" customHeight="1">
      <c r="A11" s="13" t="s">
        <v>179</v>
      </c>
      <c r="B11" s="8">
        <v>126515</v>
      </c>
      <c r="C11" s="80">
        <v>51.55271404064236</v>
      </c>
      <c r="D11" s="10">
        <v>89007</v>
      </c>
      <c r="E11" s="80">
        <v>64.50904505131328</v>
      </c>
      <c r="F11" s="10">
        <v>37436</v>
      </c>
      <c r="G11" s="80">
        <v>34.98560801465366</v>
      </c>
      <c r="H11" s="8">
        <v>130016</v>
      </c>
      <c r="I11" s="80">
        <v>52.1</v>
      </c>
      <c r="J11" s="10">
        <v>90082</v>
      </c>
      <c r="K11" s="80">
        <v>64.7</v>
      </c>
      <c r="L11" s="10">
        <v>39827</v>
      </c>
      <c r="M11" s="80">
        <v>36.1</v>
      </c>
      <c r="P11" s="3" t="s">
        <v>176</v>
      </c>
      <c r="Q11" s="3">
        <v>102222</v>
      </c>
      <c r="R11" s="3">
        <v>43568</v>
      </c>
    </row>
    <row r="12" spans="1:18" ht="15.75" customHeight="1">
      <c r="A12" s="13" t="s">
        <v>180</v>
      </c>
      <c r="B12" s="8">
        <v>77808</v>
      </c>
      <c r="C12" s="80">
        <v>31.705438675843183</v>
      </c>
      <c r="D12" s="10">
        <v>24800</v>
      </c>
      <c r="E12" s="80">
        <v>17.974140430219748</v>
      </c>
      <c r="F12" s="10">
        <v>52664</v>
      </c>
      <c r="G12" s="80">
        <v>49.216851706478266</v>
      </c>
      <c r="H12" s="8">
        <v>81919</v>
      </c>
      <c r="I12" s="80">
        <v>32.8</v>
      </c>
      <c r="J12" s="10">
        <v>26282</v>
      </c>
      <c r="K12" s="80">
        <v>18.9</v>
      </c>
      <c r="L12" s="10">
        <v>55600</v>
      </c>
      <c r="M12" s="80">
        <v>50.4</v>
      </c>
      <c r="P12" s="3" t="s">
        <v>177</v>
      </c>
      <c r="Q12" s="3">
        <v>23837</v>
      </c>
      <c r="R12" s="3">
        <v>55332</v>
      </c>
    </row>
    <row r="13" spans="1:18" ht="15.75" customHeight="1">
      <c r="A13" s="82" t="s">
        <v>181</v>
      </c>
      <c r="B13" s="52">
        <v>10764</v>
      </c>
      <c r="C13" s="83">
        <v>4.386147207315135</v>
      </c>
      <c r="D13" s="16">
        <v>4790</v>
      </c>
      <c r="E13" s="83">
        <v>3.4716182524497015</v>
      </c>
      <c r="F13" s="16">
        <v>5972</v>
      </c>
      <c r="G13" s="83">
        <v>5.581099771971141</v>
      </c>
      <c r="H13" s="52">
        <v>8761</v>
      </c>
      <c r="I13" s="83">
        <v>3.5</v>
      </c>
      <c r="J13" s="16">
        <v>4187</v>
      </c>
      <c r="K13" s="83">
        <v>3</v>
      </c>
      <c r="L13" s="16">
        <v>4574</v>
      </c>
      <c r="M13" s="83">
        <v>4.1</v>
      </c>
      <c r="P13" s="3" t="s">
        <v>178</v>
      </c>
      <c r="Q13" s="3">
        <v>5365</v>
      </c>
      <c r="R13" s="3">
        <v>7513</v>
      </c>
    </row>
    <row r="14" spans="1:13" ht="13.5" customHeight="1">
      <c r="A14" s="3" t="s">
        <v>190</v>
      </c>
      <c r="B14" s="88"/>
      <c r="C14" s="88"/>
      <c r="D14" s="88"/>
      <c r="E14" s="88"/>
      <c r="F14" s="88"/>
      <c r="G14" s="88"/>
      <c r="H14" s="88"/>
      <c r="I14" s="88"/>
      <c r="J14"/>
      <c r="M14" s="94" t="s">
        <v>226</v>
      </c>
    </row>
    <row r="15" spans="1:13" ht="13.5" customHeight="1">
      <c r="A15" s="91" t="s">
        <v>193</v>
      </c>
      <c r="B15" s="88"/>
      <c r="C15" s="88"/>
      <c r="D15" s="88"/>
      <c r="E15" s="107"/>
      <c r="F15" s="106"/>
      <c r="G15" s="88"/>
      <c r="H15" s="88"/>
      <c r="I15" s="107"/>
      <c r="J15"/>
      <c r="M15" s="94" t="s">
        <v>219</v>
      </c>
    </row>
    <row r="16" ht="12.75">
      <c r="A16" s="91" t="s">
        <v>205</v>
      </c>
    </row>
  </sheetData>
  <sheetProtection/>
  <mergeCells count="3">
    <mergeCell ref="A3:A5"/>
    <mergeCell ref="B3:G3"/>
    <mergeCell ref="H3:M3"/>
  </mergeCells>
  <printOptions/>
  <pageMargins left="0.5118110236220472" right="0.5118110236220472" top="0.5905511811023623" bottom="0.5118110236220472" header="0" footer="0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showGridLines="0" showOutlineSymbols="0" zoomScale="90" zoomScaleNormal="90" zoomScaleSheetLayoutView="100" zoomScalePageLayoutView="0" workbookViewId="0" topLeftCell="A28">
      <selection activeCell="G13" sqref="G13:I13"/>
    </sheetView>
  </sheetViews>
  <sheetFormatPr defaultColWidth="9" defaultRowHeight="15"/>
  <cols>
    <col min="1" max="1" width="0.203125" style="3" customWidth="1"/>
    <col min="2" max="2" width="2.59765625" style="3" customWidth="1"/>
    <col min="3" max="3" width="17.3984375" style="3" customWidth="1"/>
    <col min="4" max="4" width="0.203125" style="97" customWidth="1"/>
    <col min="5" max="7" width="7.59765625" style="34" customWidth="1"/>
    <col min="8" max="8" width="5.59765625" style="34" customWidth="1"/>
    <col min="9" max="9" width="9.09765625" style="34" customWidth="1"/>
    <col min="10" max="11" width="8.59765625" style="34" customWidth="1"/>
    <col min="12" max="13" width="7.59765625" style="34" customWidth="1"/>
    <col min="14" max="14" width="12.69921875" style="34" customWidth="1"/>
    <col min="15" max="15" width="13.09765625" style="34" customWidth="1"/>
    <col min="16" max="16" width="13.69921875" style="34" customWidth="1"/>
    <col min="17" max="17" width="13.59765625" style="34" customWidth="1"/>
    <col min="18" max="18" width="11.8984375" style="34" customWidth="1"/>
    <col min="19" max="19" width="12" style="34" customWidth="1"/>
    <col min="20" max="20" width="11.69921875" style="34" customWidth="1"/>
    <col min="21" max="21" width="10.59765625" style="34" customWidth="1"/>
    <col min="22" max="22" width="5.09765625" style="30" customWidth="1"/>
    <col min="23" max="16384" width="9" style="3" customWidth="1"/>
  </cols>
  <sheetData>
    <row r="1" spans="1:12" ht="18" customHeight="1">
      <c r="A1" s="54" t="s">
        <v>85</v>
      </c>
      <c r="B1" s="54"/>
      <c r="C1" s="54"/>
      <c r="D1" s="96"/>
      <c r="E1" s="55"/>
      <c r="F1" s="55"/>
      <c r="G1" s="55"/>
      <c r="H1" s="55"/>
      <c r="I1" s="55"/>
      <c r="J1" s="55"/>
      <c r="K1" s="55"/>
      <c r="L1" s="55"/>
    </row>
    <row r="2" spans="1:12" ht="18" customHeight="1">
      <c r="A2" s="54"/>
      <c r="B2" s="54"/>
      <c r="C2" s="54" t="s">
        <v>240</v>
      </c>
      <c r="D2" s="96"/>
      <c r="E2" s="54"/>
      <c r="F2" s="54"/>
      <c r="G2" s="54"/>
      <c r="H2" s="55"/>
      <c r="I2" s="55"/>
      <c r="J2" s="55"/>
      <c r="K2" s="56"/>
      <c r="L2" s="55"/>
    </row>
    <row r="3" spans="3:22" ht="18" customHeight="1">
      <c r="C3" s="24"/>
      <c r="D3" s="24"/>
      <c r="E3" s="117"/>
      <c r="G3" s="53"/>
      <c r="S3" s="36"/>
      <c r="T3" s="36"/>
      <c r="U3" s="45"/>
      <c r="V3" s="18" t="s">
        <v>229</v>
      </c>
    </row>
    <row r="4" spans="1:22" s="20" customFormat="1" ht="17.25" customHeight="1">
      <c r="A4" s="19"/>
      <c r="B4" s="229" t="s">
        <v>43</v>
      </c>
      <c r="C4" s="230"/>
      <c r="D4" s="98"/>
      <c r="E4" s="35" t="s">
        <v>24</v>
      </c>
      <c r="F4" s="35"/>
      <c r="G4" s="35"/>
      <c r="H4" s="37"/>
      <c r="I4" s="40" t="s">
        <v>25</v>
      </c>
      <c r="J4" s="40"/>
      <c r="K4" s="40"/>
      <c r="L4" s="40"/>
      <c r="M4" s="44"/>
      <c r="N4" s="246" t="s">
        <v>91</v>
      </c>
      <c r="O4" s="246" t="s">
        <v>90</v>
      </c>
      <c r="P4" s="227" t="s">
        <v>194</v>
      </c>
      <c r="Q4" s="40"/>
      <c r="R4" s="40"/>
      <c r="S4" s="35"/>
      <c r="T4" s="37"/>
      <c r="U4" s="46"/>
      <c r="V4" s="32"/>
    </row>
    <row r="5" spans="1:22" s="20" customFormat="1" ht="17.25" customHeight="1">
      <c r="A5" s="14"/>
      <c r="B5" s="231"/>
      <c r="C5" s="231"/>
      <c r="D5" s="99"/>
      <c r="E5" s="240" t="s">
        <v>26</v>
      </c>
      <c r="F5" s="237" t="s">
        <v>27</v>
      </c>
      <c r="G5" s="233" t="s">
        <v>36</v>
      </c>
      <c r="H5" s="237" t="s">
        <v>86</v>
      </c>
      <c r="I5" s="237" t="s">
        <v>26</v>
      </c>
      <c r="J5" s="239" t="s">
        <v>28</v>
      </c>
      <c r="K5" s="240"/>
      <c r="L5" s="41" t="s">
        <v>87</v>
      </c>
      <c r="M5" s="41"/>
      <c r="N5" s="248"/>
      <c r="O5" s="247"/>
      <c r="P5" s="228"/>
      <c r="Q5" s="233" t="s">
        <v>195</v>
      </c>
      <c r="R5" s="235" t="s">
        <v>196</v>
      </c>
      <c r="S5" s="51" t="s">
        <v>40</v>
      </c>
      <c r="T5" s="48"/>
      <c r="U5" s="63" t="s">
        <v>29</v>
      </c>
      <c r="V5" s="32" t="s">
        <v>37</v>
      </c>
    </row>
    <row r="6" spans="1:22" s="20" customFormat="1" ht="17.25" customHeight="1">
      <c r="A6" s="14"/>
      <c r="B6" s="231"/>
      <c r="C6" s="231"/>
      <c r="D6" s="100"/>
      <c r="E6" s="245"/>
      <c r="F6" s="234"/>
      <c r="G6" s="243"/>
      <c r="H6" s="234"/>
      <c r="I6" s="234"/>
      <c r="J6" s="241"/>
      <c r="K6" s="242"/>
      <c r="L6" s="42" t="s">
        <v>88</v>
      </c>
      <c r="M6" s="42"/>
      <c r="N6" s="248"/>
      <c r="O6" s="247"/>
      <c r="P6" s="228"/>
      <c r="Q6" s="234"/>
      <c r="R6" s="236"/>
      <c r="S6" s="38" t="s">
        <v>30</v>
      </c>
      <c r="T6" s="62" t="s">
        <v>41</v>
      </c>
      <c r="U6" s="47"/>
      <c r="V6" s="32" t="s">
        <v>38</v>
      </c>
    </row>
    <row r="7" spans="1:22" s="20" customFormat="1" ht="17.25" customHeight="1">
      <c r="A7" s="21"/>
      <c r="B7" s="232"/>
      <c r="C7" s="232"/>
      <c r="D7" s="101"/>
      <c r="E7" s="242"/>
      <c r="F7" s="238"/>
      <c r="G7" s="244"/>
      <c r="H7" s="238"/>
      <c r="I7" s="238"/>
      <c r="J7" s="48" t="s">
        <v>31</v>
      </c>
      <c r="K7" s="43" t="s">
        <v>32</v>
      </c>
      <c r="L7" s="43" t="s">
        <v>31</v>
      </c>
      <c r="M7" s="43" t="s">
        <v>32</v>
      </c>
      <c r="N7" s="39" t="s">
        <v>33</v>
      </c>
      <c r="O7" s="39" t="s">
        <v>33</v>
      </c>
      <c r="P7" s="39" t="s">
        <v>33</v>
      </c>
      <c r="Q7" s="39" t="s">
        <v>33</v>
      </c>
      <c r="R7" s="39" t="s">
        <v>33</v>
      </c>
      <c r="S7" s="39" t="s">
        <v>33</v>
      </c>
      <c r="T7" s="39" t="s">
        <v>33</v>
      </c>
      <c r="U7" s="49" t="s">
        <v>33</v>
      </c>
      <c r="V7" s="33"/>
    </row>
    <row r="8" spans="2:22" s="20" customFormat="1" ht="18.75" customHeight="1">
      <c r="B8" s="14"/>
      <c r="C8" s="7" t="s">
        <v>18</v>
      </c>
      <c r="D8" s="99"/>
      <c r="E8" s="154">
        <v>1055</v>
      </c>
      <c r="F8" s="154">
        <v>881</v>
      </c>
      <c r="G8" s="154">
        <v>7</v>
      </c>
      <c r="H8" s="154">
        <v>167</v>
      </c>
      <c r="I8" s="154">
        <v>46540</v>
      </c>
      <c r="J8" s="154">
        <v>33806</v>
      </c>
      <c r="K8" s="154">
        <v>12439</v>
      </c>
      <c r="L8" s="154">
        <v>194</v>
      </c>
      <c r="M8" s="154">
        <v>101</v>
      </c>
      <c r="N8" s="150">
        <v>21576601</v>
      </c>
      <c r="O8" s="154">
        <v>171982333</v>
      </c>
      <c r="P8" s="154">
        <v>240874041</v>
      </c>
      <c r="Q8" s="154">
        <v>221047817</v>
      </c>
      <c r="R8" s="154">
        <v>6614958</v>
      </c>
      <c r="S8" s="154">
        <v>13205700</v>
      </c>
      <c r="T8" s="154">
        <v>3113837</v>
      </c>
      <c r="U8" s="154">
        <v>59217193</v>
      </c>
      <c r="V8" s="118" t="s">
        <v>18</v>
      </c>
    </row>
    <row r="9" spans="2:22" s="20" customFormat="1" ht="18.75" customHeight="1">
      <c r="B9" s="14"/>
      <c r="C9" s="7"/>
      <c r="D9" s="99"/>
      <c r="V9" s="118"/>
    </row>
    <row r="10" spans="2:22" s="20" customFormat="1" ht="18.75" customHeight="1">
      <c r="B10" s="31" t="s">
        <v>44</v>
      </c>
      <c r="C10" s="61" t="s">
        <v>19</v>
      </c>
      <c r="D10" s="99"/>
      <c r="E10" s="20">
        <v>153</v>
      </c>
      <c r="F10" s="119">
        <v>88</v>
      </c>
      <c r="G10" s="119">
        <v>5</v>
      </c>
      <c r="H10" s="119">
        <v>60</v>
      </c>
      <c r="I10" s="119">
        <v>5294</v>
      </c>
      <c r="J10" s="119">
        <v>2044</v>
      </c>
      <c r="K10" s="119">
        <v>3116</v>
      </c>
      <c r="L10" s="119">
        <v>86</v>
      </c>
      <c r="M10" s="119">
        <v>48</v>
      </c>
      <c r="N10" s="150">
        <v>1439279</v>
      </c>
      <c r="O10" s="119">
        <v>8354802</v>
      </c>
      <c r="P10" s="119">
        <v>11974759</v>
      </c>
      <c r="Q10" s="119">
        <v>11236448</v>
      </c>
      <c r="R10" s="119">
        <v>162379</v>
      </c>
      <c r="S10" s="119">
        <v>573532</v>
      </c>
      <c r="T10" s="153" t="s">
        <v>146</v>
      </c>
      <c r="U10" s="119">
        <v>3140120</v>
      </c>
      <c r="V10" s="120" t="s">
        <v>44</v>
      </c>
    </row>
    <row r="11" spans="2:22" s="20" customFormat="1" ht="18.75" customHeight="1">
      <c r="B11" s="27" t="s">
        <v>45</v>
      </c>
      <c r="C11" s="61" t="s">
        <v>46</v>
      </c>
      <c r="D11" s="99"/>
      <c r="E11" s="119">
        <v>17</v>
      </c>
      <c r="F11" s="95">
        <v>16</v>
      </c>
      <c r="G11" s="155" t="s">
        <v>146</v>
      </c>
      <c r="H11" s="155">
        <v>1</v>
      </c>
      <c r="I11" s="155">
        <v>555</v>
      </c>
      <c r="J11" s="155">
        <v>387</v>
      </c>
      <c r="K11" s="155">
        <v>166</v>
      </c>
      <c r="L11" s="155">
        <v>1</v>
      </c>
      <c r="M11" s="155">
        <v>1</v>
      </c>
      <c r="N11" s="150">
        <v>261991</v>
      </c>
      <c r="O11" s="155">
        <v>2753702</v>
      </c>
      <c r="P11" s="155">
        <v>3764258</v>
      </c>
      <c r="Q11" s="155">
        <v>3639005</v>
      </c>
      <c r="R11" s="155">
        <v>3933</v>
      </c>
      <c r="S11" s="155">
        <v>121320</v>
      </c>
      <c r="T11" s="155" t="s">
        <v>146</v>
      </c>
      <c r="U11" s="155">
        <v>746469</v>
      </c>
      <c r="V11" s="121" t="s">
        <v>45</v>
      </c>
    </row>
    <row r="12" spans="2:22" s="20" customFormat="1" ht="18.75" customHeight="1">
      <c r="B12" s="27" t="s">
        <v>47</v>
      </c>
      <c r="C12" s="61" t="s">
        <v>48</v>
      </c>
      <c r="D12" s="99"/>
      <c r="E12" s="95">
        <v>28</v>
      </c>
      <c r="F12" s="156">
        <v>18</v>
      </c>
      <c r="G12" s="156" t="s">
        <v>146</v>
      </c>
      <c r="H12" s="156">
        <v>10</v>
      </c>
      <c r="I12" s="95">
        <v>846</v>
      </c>
      <c r="J12" s="156">
        <v>458</v>
      </c>
      <c r="K12" s="156">
        <v>374</v>
      </c>
      <c r="L12" s="156">
        <v>9</v>
      </c>
      <c r="M12" s="156">
        <v>5</v>
      </c>
      <c r="N12" s="150">
        <v>326766</v>
      </c>
      <c r="O12" s="156">
        <v>757375</v>
      </c>
      <c r="P12" s="156">
        <v>1521737</v>
      </c>
      <c r="Q12" s="156">
        <v>1147983</v>
      </c>
      <c r="R12" s="156">
        <v>47796</v>
      </c>
      <c r="S12" s="156">
        <v>325958</v>
      </c>
      <c r="T12" s="95" t="s">
        <v>146</v>
      </c>
      <c r="U12" s="156">
        <v>658317</v>
      </c>
      <c r="V12" s="121" t="s">
        <v>47</v>
      </c>
    </row>
    <row r="13" spans="2:22" s="20" customFormat="1" ht="18.75" customHeight="1">
      <c r="B13" s="27" t="s">
        <v>49</v>
      </c>
      <c r="C13" s="61" t="s">
        <v>34</v>
      </c>
      <c r="D13" s="99"/>
      <c r="E13" s="95">
        <v>16</v>
      </c>
      <c r="F13" s="156">
        <v>15</v>
      </c>
      <c r="G13" s="156" t="s">
        <v>146</v>
      </c>
      <c r="H13" s="156">
        <v>1</v>
      </c>
      <c r="I13" s="95">
        <v>238</v>
      </c>
      <c r="J13" s="156">
        <v>167</v>
      </c>
      <c r="K13" s="156">
        <v>70</v>
      </c>
      <c r="L13" s="156">
        <v>1</v>
      </c>
      <c r="M13" s="156" t="s">
        <v>146</v>
      </c>
      <c r="N13" s="150">
        <v>75591</v>
      </c>
      <c r="O13" s="156">
        <v>264184</v>
      </c>
      <c r="P13" s="156">
        <v>448754</v>
      </c>
      <c r="Q13" s="156">
        <v>395093</v>
      </c>
      <c r="R13" s="153">
        <v>17918</v>
      </c>
      <c r="S13" s="156">
        <v>35743</v>
      </c>
      <c r="T13" s="95" t="s">
        <v>146</v>
      </c>
      <c r="U13" s="156">
        <v>169996</v>
      </c>
      <c r="V13" s="121" t="s">
        <v>49</v>
      </c>
    </row>
    <row r="14" spans="2:22" s="20" customFormat="1" ht="18.75" customHeight="1">
      <c r="B14" s="27" t="s">
        <v>50</v>
      </c>
      <c r="C14" s="61" t="s">
        <v>35</v>
      </c>
      <c r="D14" s="99"/>
      <c r="E14" s="95">
        <v>17</v>
      </c>
      <c r="F14" s="156">
        <v>12</v>
      </c>
      <c r="G14" s="156" t="s">
        <v>146</v>
      </c>
      <c r="H14" s="156">
        <v>5</v>
      </c>
      <c r="I14" s="95">
        <v>212</v>
      </c>
      <c r="J14" s="156">
        <v>162</v>
      </c>
      <c r="K14" s="156">
        <v>42</v>
      </c>
      <c r="L14" s="156">
        <v>7</v>
      </c>
      <c r="M14" s="156">
        <v>1</v>
      </c>
      <c r="N14" s="150">
        <v>70229</v>
      </c>
      <c r="O14" s="156">
        <v>250326</v>
      </c>
      <c r="P14" s="156">
        <v>438496</v>
      </c>
      <c r="Q14" s="156">
        <v>227313</v>
      </c>
      <c r="R14" s="156">
        <v>70</v>
      </c>
      <c r="S14" s="156">
        <v>211113</v>
      </c>
      <c r="T14" s="95" t="s">
        <v>146</v>
      </c>
      <c r="U14" s="156">
        <v>167406</v>
      </c>
      <c r="V14" s="121" t="s">
        <v>50</v>
      </c>
    </row>
    <row r="15" spans="2:22" s="20" customFormat="1" ht="18.75" customHeight="1">
      <c r="B15" s="27"/>
      <c r="C15" s="61"/>
      <c r="D15" s="99"/>
      <c r="V15" s="121"/>
    </row>
    <row r="16" spans="2:22" s="20" customFormat="1" ht="18.75" customHeight="1">
      <c r="B16" s="27" t="s">
        <v>51</v>
      </c>
      <c r="C16" s="61" t="s">
        <v>52</v>
      </c>
      <c r="D16" s="99"/>
      <c r="E16" s="95">
        <v>37</v>
      </c>
      <c r="F16" s="156">
        <v>33</v>
      </c>
      <c r="G16" s="156" t="s">
        <v>146</v>
      </c>
      <c r="H16" s="156">
        <v>4</v>
      </c>
      <c r="I16" s="95">
        <v>876</v>
      </c>
      <c r="J16" s="156">
        <v>527</v>
      </c>
      <c r="K16" s="156">
        <v>341</v>
      </c>
      <c r="L16" s="156">
        <v>4</v>
      </c>
      <c r="M16" s="156">
        <v>4</v>
      </c>
      <c r="N16" s="150">
        <v>291070</v>
      </c>
      <c r="O16" s="153">
        <v>1633109</v>
      </c>
      <c r="P16" s="156">
        <v>2517800</v>
      </c>
      <c r="Q16" s="156">
        <v>2368548</v>
      </c>
      <c r="R16" s="156">
        <v>77396</v>
      </c>
      <c r="S16" s="156">
        <v>71856</v>
      </c>
      <c r="T16" s="157" t="s">
        <v>146</v>
      </c>
      <c r="U16" s="156">
        <v>751332</v>
      </c>
      <c r="V16" s="121" t="s">
        <v>51</v>
      </c>
    </row>
    <row r="17" spans="2:22" s="20" customFormat="1" ht="18.75" customHeight="1">
      <c r="B17" s="27" t="s">
        <v>53</v>
      </c>
      <c r="C17" s="61" t="s">
        <v>54</v>
      </c>
      <c r="D17" s="99"/>
      <c r="E17" s="20">
        <v>65</v>
      </c>
      <c r="F17" s="122">
        <v>60</v>
      </c>
      <c r="G17" s="151" t="s">
        <v>146</v>
      </c>
      <c r="H17" s="122">
        <v>5</v>
      </c>
      <c r="I17" s="153">
        <v>1210</v>
      </c>
      <c r="J17" s="122">
        <v>799</v>
      </c>
      <c r="K17" s="122">
        <v>406</v>
      </c>
      <c r="L17" s="122">
        <v>5</v>
      </c>
      <c r="M17" s="151" t="s">
        <v>146</v>
      </c>
      <c r="N17" s="150">
        <v>464380</v>
      </c>
      <c r="O17" s="153">
        <v>1551927</v>
      </c>
      <c r="P17" s="153">
        <v>2721223</v>
      </c>
      <c r="Q17" s="153">
        <v>2412206</v>
      </c>
      <c r="R17" s="153">
        <v>155679</v>
      </c>
      <c r="S17" s="153">
        <v>153338</v>
      </c>
      <c r="T17" s="157" t="s">
        <v>146</v>
      </c>
      <c r="U17" s="153">
        <v>1028705</v>
      </c>
      <c r="V17" s="121" t="s">
        <v>53</v>
      </c>
    </row>
    <row r="18" spans="2:22" s="20" customFormat="1" ht="18.75" customHeight="1">
      <c r="B18" s="27" t="s">
        <v>55</v>
      </c>
      <c r="C18" s="61" t="s">
        <v>56</v>
      </c>
      <c r="D18" s="99"/>
      <c r="E18" s="95">
        <v>31</v>
      </c>
      <c r="F18" s="156">
        <v>31</v>
      </c>
      <c r="G18" s="156" t="s">
        <v>146</v>
      </c>
      <c r="H18" s="156" t="s">
        <v>146</v>
      </c>
      <c r="I18" s="95">
        <v>3504</v>
      </c>
      <c r="J18" s="156">
        <v>3103</v>
      </c>
      <c r="K18" s="156">
        <v>401</v>
      </c>
      <c r="L18" s="156" t="s">
        <v>146</v>
      </c>
      <c r="M18" s="156" t="s">
        <v>146</v>
      </c>
      <c r="N18" s="150">
        <v>2333347</v>
      </c>
      <c r="O18" s="156">
        <v>30402337</v>
      </c>
      <c r="P18" s="156">
        <v>40886613</v>
      </c>
      <c r="Q18" s="156">
        <v>36697204</v>
      </c>
      <c r="R18" s="156">
        <v>232826</v>
      </c>
      <c r="S18" s="156">
        <v>3956583</v>
      </c>
      <c r="T18" s="95">
        <v>513</v>
      </c>
      <c r="U18" s="156">
        <v>9648576</v>
      </c>
      <c r="V18" s="121" t="s">
        <v>55</v>
      </c>
    </row>
    <row r="19" spans="2:22" s="20" customFormat="1" ht="18.75" customHeight="1">
      <c r="B19" s="27" t="s">
        <v>57</v>
      </c>
      <c r="C19" s="61" t="s">
        <v>58</v>
      </c>
      <c r="D19" s="99"/>
      <c r="E19" s="122">
        <v>7</v>
      </c>
      <c r="F19" s="156">
        <v>7</v>
      </c>
      <c r="G19" s="156" t="s">
        <v>146</v>
      </c>
      <c r="H19" s="156" t="s">
        <v>146</v>
      </c>
      <c r="I19" s="95">
        <v>286</v>
      </c>
      <c r="J19" s="156">
        <v>218</v>
      </c>
      <c r="K19" s="156">
        <v>68</v>
      </c>
      <c r="L19" s="156" t="s">
        <v>146</v>
      </c>
      <c r="M19" s="156" t="s">
        <v>146</v>
      </c>
      <c r="N19" s="150">
        <v>141392</v>
      </c>
      <c r="O19" s="156">
        <v>510600</v>
      </c>
      <c r="P19" s="156">
        <v>714523</v>
      </c>
      <c r="Q19" s="156">
        <v>626614</v>
      </c>
      <c r="R19" s="156" t="s">
        <v>146</v>
      </c>
      <c r="S19" s="156">
        <v>87909</v>
      </c>
      <c r="T19" s="95" t="s">
        <v>146</v>
      </c>
      <c r="U19" s="156">
        <v>171741</v>
      </c>
      <c r="V19" s="121" t="s">
        <v>57</v>
      </c>
    </row>
    <row r="20" spans="2:22" s="20" customFormat="1" ht="18.75" customHeight="1">
      <c r="B20" s="27" t="s">
        <v>59</v>
      </c>
      <c r="C20" s="61" t="s">
        <v>60</v>
      </c>
      <c r="D20" s="99"/>
      <c r="E20" s="95">
        <v>39</v>
      </c>
      <c r="F20" s="156">
        <v>34</v>
      </c>
      <c r="G20" s="156" t="s">
        <v>146</v>
      </c>
      <c r="H20" s="156">
        <v>5</v>
      </c>
      <c r="I20" s="95">
        <v>1164</v>
      </c>
      <c r="J20" s="156">
        <v>758</v>
      </c>
      <c r="K20" s="156">
        <v>398</v>
      </c>
      <c r="L20" s="156">
        <v>5</v>
      </c>
      <c r="M20" s="156">
        <v>3</v>
      </c>
      <c r="N20" s="150">
        <v>491445</v>
      </c>
      <c r="O20" s="158">
        <v>1963745</v>
      </c>
      <c r="P20" s="158">
        <v>4137680</v>
      </c>
      <c r="Q20" s="158">
        <v>3733124</v>
      </c>
      <c r="R20" s="158">
        <v>102507</v>
      </c>
      <c r="S20" s="158">
        <v>302049</v>
      </c>
      <c r="T20" s="159" t="s">
        <v>146</v>
      </c>
      <c r="U20" s="158">
        <v>1961177</v>
      </c>
      <c r="V20" s="121" t="s">
        <v>59</v>
      </c>
    </row>
    <row r="21" spans="2:22" s="20" customFormat="1" ht="18.75" customHeight="1">
      <c r="B21" s="27"/>
      <c r="C21" s="61"/>
      <c r="D21" s="99"/>
      <c r="V21" s="121"/>
    </row>
    <row r="22" spans="2:22" s="20" customFormat="1" ht="18.75" customHeight="1">
      <c r="B22" s="27" t="s">
        <v>61</v>
      </c>
      <c r="C22" s="61" t="s">
        <v>20</v>
      </c>
      <c r="D22" s="99"/>
      <c r="E22" s="95">
        <v>9</v>
      </c>
      <c r="F22" s="156">
        <v>9</v>
      </c>
      <c r="G22" s="156" t="s">
        <v>146</v>
      </c>
      <c r="H22" s="156" t="s">
        <v>146</v>
      </c>
      <c r="I22" s="95">
        <v>737</v>
      </c>
      <c r="J22" s="156">
        <v>539</v>
      </c>
      <c r="K22" s="156">
        <v>198</v>
      </c>
      <c r="L22" s="156" t="s">
        <v>146</v>
      </c>
      <c r="M22" s="156" t="s">
        <v>146</v>
      </c>
      <c r="N22" s="150">
        <v>388979</v>
      </c>
      <c r="O22" s="158">
        <v>2259598</v>
      </c>
      <c r="P22" s="158">
        <v>3231520</v>
      </c>
      <c r="Q22" s="158">
        <v>3207050</v>
      </c>
      <c r="R22" s="158">
        <v>20470</v>
      </c>
      <c r="S22" s="158">
        <v>4000</v>
      </c>
      <c r="T22" s="159" t="s">
        <v>146</v>
      </c>
      <c r="U22" s="158">
        <v>934304</v>
      </c>
      <c r="V22" s="121" t="s">
        <v>61</v>
      </c>
    </row>
    <row r="23" spans="2:22" s="20" customFormat="1" ht="18.75" customHeight="1">
      <c r="B23" s="27" t="s">
        <v>62</v>
      </c>
      <c r="C23" s="61" t="s">
        <v>63</v>
      </c>
      <c r="D23" s="99"/>
      <c r="E23" s="95">
        <v>55</v>
      </c>
      <c r="F23" s="156">
        <v>22</v>
      </c>
      <c r="G23" s="156">
        <v>1</v>
      </c>
      <c r="H23" s="156">
        <v>32</v>
      </c>
      <c r="I23" s="95">
        <v>544</v>
      </c>
      <c r="J23" s="156">
        <v>269</v>
      </c>
      <c r="K23" s="156">
        <v>217</v>
      </c>
      <c r="L23" s="156">
        <v>35</v>
      </c>
      <c r="M23" s="156">
        <v>23</v>
      </c>
      <c r="N23" s="150">
        <v>135799</v>
      </c>
      <c r="O23" s="158">
        <v>706281</v>
      </c>
      <c r="P23" s="158">
        <v>976828</v>
      </c>
      <c r="Q23" s="158">
        <v>889555</v>
      </c>
      <c r="R23" s="158">
        <v>85750</v>
      </c>
      <c r="S23" s="158">
        <v>1523</v>
      </c>
      <c r="T23" s="159" t="s">
        <v>146</v>
      </c>
      <c r="U23" s="158">
        <v>246404</v>
      </c>
      <c r="V23" s="121" t="s">
        <v>62</v>
      </c>
    </row>
    <row r="24" spans="2:22" s="20" customFormat="1" ht="18.75" customHeight="1">
      <c r="B24" s="27" t="s">
        <v>64</v>
      </c>
      <c r="C24" s="61" t="s">
        <v>65</v>
      </c>
      <c r="D24" s="99"/>
      <c r="E24" s="20">
        <v>29</v>
      </c>
      <c r="F24" s="122">
        <v>26</v>
      </c>
      <c r="G24" s="122">
        <v>1</v>
      </c>
      <c r="H24" s="122">
        <v>2</v>
      </c>
      <c r="I24" s="122">
        <v>854</v>
      </c>
      <c r="J24" s="122">
        <v>671</v>
      </c>
      <c r="K24" s="122">
        <v>179</v>
      </c>
      <c r="L24" s="122">
        <v>2</v>
      </c>
      <c r="M24" s="122">
        <v>2</v>
      </c>
      <c r="N24" s="150">
        <v>384956</v>
      </c>
      <c r="O24" s="152">
        <v>1341743</v>
      </c>
      <c r="P24" s="152">
        <v>2149875</v>
      </c>
      <c r="Q24" s="152">
        <v>1958926</v>
      </c>
      <c r="R24" s="152">
        <v>84552</v>
      </c>
      <c r="S24" s="152">
        <v>106397</v>
      </c>
      <c r="T24" s="152">
        <v>25000</v>
      </c>
      <c r="U24" s="152">
        <v>707957</v>
      </c>
      <c r="V24" s="121" t="s">
        <v>64</v>
      </c>
    </row>
    <row r="25" spans="2:22" s="20" customFormat="1" ht="18.75" customHeight="1">
      <c r="B25" s="27" t="s">
        <v>66</v>
      </c>
      <c r="C25" s="61" t="s">
        <v>67</v>
      </c>
      <c r="D25" s="99"/>
      <c r="E25" s="95">
        <v>58</v>
      </c>
      <c r="F25" s="156">
        <v>52</v>
      </c>
      <c r="G25" s="156" t="s">
        <v>146</v>
      </c>
      <c r="H25" s="156">
        <v>6</v>
      </c>
      <c r="I25" s="95">
        <v>5378</v>
      </c>
      <c r="J25" s="156">
        <v>4884</v>
      </c>
      <c r="K25" s="156">
        <v>486</v>
      </c>
      <c r="L25" s="156">
        <v>6</v>
      </c>
      <c r="M25" s="156">
        <v>2</v>
      </c>
      <c r="N25" s="150">
        <v>3349882</v>
      </c>
      <c r="O25" s="158">
        <v>54937218</v>
      </c>
      <c r="P25" s="158">
        <v>68699975</v>
      </c>
      <c r="Q25" s="158">
        <v>65666730</v>
      </c>
      <c r="R25" s="160">
        <v>760462</v>
      </c>
      <c r="S25" s="158">
        <v>2271807</v>
      </c>
      <c r="T25" s="159">
        <v>36817</v>
      </c>
      <c r="U25" s="158">
        <v>12040852</v>
      </c>
      <c r="V25" s="121" t="s">
        <v>66</v>
      </c>
    </row>
    <row r="26" spans="2:22" s="20" customFormat="1" ht="18.75" customHeight="1">
      <c r="B26" s="27" t="s">
        <v>68</v>
      </c>
      <c r="C26" s="61" t="s">
        <v>21</v>
      </c>
      <c r="D26" s="99"/>
      <c r="E26" s="95">
        <v>15</v>
      </c>
      <c r="F26" s="156">
        <v>14</v>
      </c>
      <c r="G26" s="156" t="s">
        <v>146</v>
      </c>
      <c r="H26" s="156">
        <v>1</v>
      </c>
      <c r="I26" s="95">
        <v>718</v>
      </c>
      <c r="J26" s="156">
        <v>560</v>
      </c>
      <c r="K26" s="156">
        <v>157</v>
      </c>
      <c r="L26" s="156">
        <v>1</v>
      </c>
      <c r="M26" s="156" t="s">
        <v>146</v>
      </c>
      <c r="N26" s="150">
        <v>317487</v>
      </c>
      <c r="O26" s="158">
        <v>1069348</v>
      </c>
      <c r="P26" s="158">
        <v>1915840</v>
      </c>
      <c r="Q26" s="158">
        <v>1317891</v>
      </c>
      <c r="R26" s="158">
        <v>509531</v>
      </c>
      <c r="S26" s="158">
        <v>88418</v>
      </c>
      <c r="T26" s="159">
        <v>379</v>
      </c>
      <c r="U26" s="158">
        <v>757513</v>
      </c>
      <c r="V26" s="121" t="s">
        <v>68</v>
      </c>
    </row>
    <row r="27" spans="2:22" s="20" customFormat="1" ht="18.75" customHeight="1">
      <c r="B27" s="27"/>
      <c r="C27" s="61"/>
      <c r="D27" s="99"/>
      <c r="V27" s="121"/>
    </row>
    <row r="28" spans="2:22" s="20" customFormat="1" ht="18.75" customHeight="1">
      <c r="B28" s="27" t="s">
        <v>69</v>
      </c>
      <c r="C28" s="61" t="s">
        <v>22</v>
      </c>
      <c r="D28" s="99"/>
      <c r="E28" s="122">
        <v>163</v>
      </c>
      <c r="F28" s="156">
        <v>154</v>
      </c>
      <c r="G28" s="156" t="s">
        <v>146</v>
      </c>
      <c r="H28" s="156">
        <v>9</v>
      </c>
      <c r="I28" s="95">
        <v>3116</v>
      </c>
      <c r="J28" s="156">
        <v>2377</v>
      </c>
      <c r="K28" s="156">
        <v>727</v>
      </c>
      <c r="L28" s="156">
        <v>9</v>
      </c>
      <c r="M28" s="156">
        <v>3</v>
      </c>
      <c r="N28" s="150">
        <v>1296325</v>
      </c>
      <c r="O28" s="158">
        <v>3795671</v>
      </c>
      <c r="P28" s="158">
        <v>7342083</v>
      </c>
      <c r="Q28" s="158">
        <v>5644702</v>
      </c>
      <c r="R28" s="158">
        <v>1602717</v>
      </c>
      <c r="S28" s="158">
        <v>92971</v>
      </c>
      <c r="T28" s="159">
        <v>1673</v>
      </c>
      <c r="U28" s="158">
        <v>3105113</v>
      </c>
      <c r="V28" s="121" t="s">
        <v>69</v>
      </c>
    </row>
    <row r="29" spans="2:22" s="20" customFormat="1" ht="18.75" customHeight="1">
      <c r="B29" s="27" t="s">
        <v>70</v>
      </c>
      <c r="C29" s="61" t="s">
        <v>71</v>
      </c>
      <c r="D29" s="99"/>
      <c r="E29" s="95">
        <v>65</v>
      </c>
      <c r="F29" s="156">
        <v>61</v>
      </c>
      <c r="G29" s="156" t="s">
        <v>146</v>
      </c>
      <c r="H29" s="156">
        <v>4</v>
      </c>
      <c r="I29" s="95">
        <v>1764</v>
      </c>
      <c r="J29" s="156">
        <v>1510</v>
      </c>
      <c r="K29" s="156">
        <v>249</v>
      </c>
      <c r="L29" s="156">
        <v>3</v>
      </c>
      <c r="M29" s="156">
        <v>2</v>
      </c>
      <c r="N29" s="150">
        <v>786312</v>
      </c>
      <c r="O29" s="158">
        <v>1839199</v>
      </c>
      <c r="P29" s="158">
        <v>3751859</v>
      </c>
      <c r="Q29" s="158">
        <v>2628687</v>
      </c>
      <c r="R29" s="158">
        <v>922931</v>
      </c>
      <c r="S29" s="158">
        <v>200241</v>
      </c>
      <c r="T29" s="159">
        <v>180980</v>
      </c>
      <c r="U29" s="158">
        <v>1583650</v>
      </c>
      <c r="V29" s="121" t="s">
        <v>70</v>
      </c>
    </row>
    <row r="30" spans="2:22" s="20" customFormat="1" ht="18.75" customHeight="1">
      <c r="B30" s="27" t="s">
        <v>72</v>
      </c>
      <c r="C30" s="61" t="s">
        <v>73</v>
      </c>
      <c r="D30" s="99"/>
      <c r="E30" s="95">
        <v>79</v>
      </c>
      <c r="F30" s="156">
        <v>71</v>
      </c>
      <c r="G30" s="156" t="s">
        <v>146</v>
      </c>
      <c r="H30" s="156">
        <v>8</v>
      </c>
      <c r="I30" s="95">
        <v>1504</v>
      </c>
      <c r="J30" s="156">
        <v>1223</v>
      </c>
      <c r="K30" s="156">
        <v>272</v>
      </c>
      <c r="L30" s="156">
        <v>8</v>
      </c>
      <c r="M30" s="156">
        <v>1</v>
      </c>
      <c r="N30" s="150">
        <v>654061</v>
      </c>
      <c r="O30" s="158">
        <v>1736401</v>
      </c>
      <c r="P30" s="158">
        <v>3384105</v>
      </c>
      <c r="Q30" s="158">
        <v>2933434</v>
      </c>
      <c r="R30" s="158">
        <v>408301</v>
      </c>
      <c r="S30" s="158">
        <v>42252</v>
      </c>
      <c r="T30" s="159">
        <v>11986</v>
      </c>
      <c r="U30" s="158">
        <v>1495644</v>
      </c>
      <c r="V30" s="121" t="s">
        <v>72</v>
      </c>
    </row>
    <row r="31" spans="2:22" s="20" customFormat="1" ht="18.75" customHeight="1">
      <c r="B31" s="27" t="s">
        <v>74</v>
      </c>
      <c r="C31" s="61" t="s">
        <v>75</v>
      </c>
      <c r="D31" s="99"/>
      <c r="E31" s="20">
        <v>14</v>
      </c>
      <c r="F31" s="122">
        <v>12</v>
      </c>
      <c r="G31" s="151" t="s">
        <v>146</v>
      </c>
      <c r="H31" s="122">
        <v>2</v>
      </c>
      <c r="I31" s="153">
        <v>2156</v>
      </c>
      <c r="J31" s="153">
        <v>1507</v>
      </c>
      <c r="K31" s="122">
        <v>646</v>
      </c>
      <c r="L31" s="122">
        <v>2</v>
      </c>
      <c r="M31" s="122">
        <v>1</v>
      </c>
      <c r="N31" s="150">
        <v>1228608</v>
      </c>
      <c r="O31" s="152">
        <v>4222740</v>
      </c>
      <c r="P31" s="152">
        <v>12663696</v>
      </c>
      <c r="Q31" s="152">
        <v>8584466</v>
      </c>
      <c r="R31" s="152">
        <v>48915</v>
      </c>
      <c r="S31" s="152">
        <v>4030315</v>
      </c>
      <c r="T31" s="152">
        <v>2851128</v>
      </c>
      <c r="U31" s="152">
        <v>7937830</v>
      </c>
      <c r="V31" s="121" t="s">
        <v>74</v>
      </c>
    </row>
    <row r="32" spans="2:22" s="20" customFormat="1" ht="18.75" customHeight="1">
      <c r="B32" s="27" t="s">
        <v>76</v>
      </c>
      <c r="C32" s="61" t="s">
        <v>92</v>
      </c>
      <c r="D32" s="99"/>
      <c r="E32" s="95">
        <v>17</v>
      </c>
      <c r="F32" s="156">
        <v>14</v>
      </c>
      <c r="G32" s="156" t="s">
        <v>146</v>
      </c>
      <c r="H32" s="156">
        <v>3</v>
      </c>
      <c r="I32" s="95">
        <v>1972</v>
      </c>
      <c r="J32" s="156">
        <v>1623</v>
      </c>
      <c r="K32" s="156">
        <v>345</v>
      </c>
      <c r="L32" s="156">
        <v>3</v>
      </c>
      <c r="M32" s="156">
        <v>1</v>
      </c>
      <c r="N32" s="150">
        <v>719429</v>
      </c>
      <c r="O32" s="158">
        <v>7725606</v>
      </c>
      <c r="P32" s="158">
        <v>11536143</v>
      </c>
      <c r="Q32" s="158">
        <v>11337116</v>
      </c>
      <c r="R32" s="158">
        <v>172036</v>
      </c>
      <c r="S32" s="158">
        <v>26991</v>
      </c>
      <c r="T32" s="161" t="s">
        <v>146</v>
      </c>
      <c r="U32" s="158">
        <v>2061573</v>
      </c>
      <c r="V32" s="121" t="s">
        <v>76</v>
      </c>
    </row>
    <row r="33" spans="2:22" s="20" customFormat="1" ht="18.75" customHeight="1">
      <c r="B33" s="27"/>
      <c r="C33" s="61"/>
      <c r="D33" s="99"/>
      <c r="V33" s="121"/>
    </row>
    <row r="34" spans="2:22" s="20" customFormat="1" ht="18.75" customHeight="1">
      <c r="B34" s="27" t="s">
        <v>78</v>
      </c>
      <c r="C34" s="61" t="s">
        <v>79</v>
      </c>
      <c r="D34" s="99"/>
      <c r="E34" s="95">
        <v>61</v>
      </c>
      <c r="F34" s="156">
        <v>59</v>
      </c>
      <c r="G34" s="156" t="s">
        <v>146</v>
      </c>
      <c r="H34" s="156">
        <v>2</v>
      </c>
      <c r="I34" s="95">
        <v>10426</v>
      </c>
      <c r="J34" s="156">
        <v>7759</v>
      </c>
      <c r="K34" s="156">
        <v>2663</v>
      </c>
      <c r="L34" s="156">
        <v>3</v>
      </c>
      <c r="M34" s="156">
        <v>1</v>
      </c>
      <c r="N34" s="150">
        <v>5168281</v>
      </c>
      <c r="O34" s="158">
        <v>40712375</v>
      </c>
      <c r="P34" s="158">
        <v>49418768</v>
      </c>
      <c r="Q34" s="158">
        <v>49110261</v>
      </c>
      <c r="R34" s="158">
        <v>122803</v>
      </c>
      <c r="S34" s="158">
        <v>185704</v>
      </c>
      <c r="T34" s="161">
        <v>698</v>
      </c>
      <c r="U34" s="158">
        <v>6765191</v>
      </c>
      <c r="V34" s="121" t="s">
        <v>78</v>
      </c>
    </row>
    <row r="35" spans="2:22" s="20" customFormat="1" ht="18.75" customHeight="1">
      <c r="B35" s="27" t="s">
        <v>80</v>
      </c>
      <c r="C35" s="61" t="s">
        <v>81</v>
      </c>
      <c r="D35" s="99"/>
      <c r="E35" s="95">
        <v>11</v>
      </c>
      <c r="F35" s="156">
        <v>9</v>
      </c>
      <c r="G35" s="156" t="s">
        <v>146</v>
      </c>
      <c r="H35" s="156">
        <v>2</v>
      </c>
      <c r="I35" s="95">
        <v>334</v>
      </c>
      <c r="J35" s="156">
        <v>234</v>
      </c>
      <c r="K35" s="156">
        <v>98</v>
      </c>
      <c r="L35" s="156">
        <v>1</v>
      </c>
      <c r="M35" s="156">
        <v>1</v>
      </c>
      <c r="N35" s="150">
        <v>151013</v>
      </c>
      <c r="O35" s="158">
        <v>1137636</v>
      </c>
      <c r="P35" s="158">
        <v>2244887</v>
      </c>
      <c r="Q35" s="158">
        <v>2186838</v>
      </c>
      <c r="R35" s="158">
        <v>58049</v>
      </c>
      <c r="S35" s="158" t="s">
        <v>146</v>
      </c>
      <c r="T35" s="159" t="s">
        <v>146</v>
      </c>
      <c r="U35" s="158">
        <v>976897</v>
      </c>
      <c r="V35" s="121" t="s">
        <v>80</v>
      </c>
    </row>
    <row r="36" spans="1:22" s="20" customFormat="1" ht="18.75" customHeight="1">
      <c r="A36" s="14"/>
      <c r="B36" s="27" t="s">
        <v>82</v>
      </c>
      <c r="C36" s="61" t="s">
        <v>83</v>
      </c>
      <c r="D36" s="99"/>
      <c r="E36" s="122">
        <v>40</v>
      </c>
      <c r="F36" s="156">
        <v>36</v>
      </c>
      <c r="G36" s="156" t="s">
        <v>146</v>
      </c>
      <c r="H36" s="156">
        <v>4</v>
      </c>
      <c r="I36" s="95">
        <v>2008</v>
      </c>
      <c r="J36" s="156">
        <v>1451</v>
      </c>
      <c r="K36" s="156">
        <v>553</v>
      </c>
      <c r="L36" s="156">
        <v>2</v>
      </c>
      <c r="M36" s="156">
        <v>2</v>
      </c>
      <c r="N36" s="150">
        <v>790217</v>
      </c>
      <c r="O36" s="158">
        <v>895274</v>
      </c>
      <c r="P36" s="158">
        <v>2505124</v>
      </c>
      <c r="Q36" s="158">
        <v>1347150</v>
      </c>
      <c r="R36" s="158">
        <v>1001478</v>
      </c>
      <c r="S36" s="158">
        <v>156117</v>
      </c>
      <c r="T36" s="159">
        <v>4382</v>
      </c>
      <c r="U36" s="158">
        <v>1485518</v>
      </c>
      <c r="V36" s="121" t="s">
        <v>82</v>
      </c>
    </row>
    <row r="37" spans="1:22" s="20" customFormat="1" ht="18.75" customHeight="1">
      <c r="A37" s="27"/>
      <c r="B37" s="27" t="s">
        <v>84</v>
      </c>
      <c r="C37" s="61" t="s">
        <v>93</v>
      </c>
      <c r="D37" s="100"/>
      <c r="E37" s="95">
        <v>29</v>
      </c>
      <c r="F37" s="156">
        <v>28</v>
      </c>
      <c r="G37" s="156" t="s">
        <v>146</v>
      </c>
      <c r="H37" s="156">
        <v>1</v>
      </c>
      <c r="I37" s="95">
        <v>844</v>
      </c>
      <c r="J37" s="156">
        <v>576</v>
      </c>
      <c r="K37" s="156">
        <v>267</v>
      </c>
      <c r="L37" s="156">
        <v>1</v>
      </c>
      <c r="M37" s="156" t="s">
        <v>146</v>
      </c>
      <c r="N37" s="150">
        <v>309762</v>
      </c>
      <c r="O37" s="158">
        <v>1161136</v>
      </c>
      <c r="P37" s="158">
        <v>1927495</v>
      </c>
      <c r="Q37" s="158">
        <v>1751473</v>
      </c>
      <c r="R37" s="158">
        <v>16459</v>
      </c>
      <c r="S37" s="158">
        <v>159563</v>
      </c>
      <c r="T37" s="161">
        <v>281</v>
      </c>
      <c r="U37" s="158">
        <v>674908</v>
      </c>
      <c r="V37" s="121" t="s">
        <v>84</v>
      </c>
    </row>
    <row r="38" spans="1:22" ht="18.75" customHeight="1">
      <c r="A38" s="24"/>
      <c r="B38" s="24"/>
      <c r="C38" s="24"/>
      <c r="D38" s="102"/>
      <c r="E38" s="149"/>
      <c r="F38" s="123"/>
      <c r="G38" s="123"/>
      <c r="H38" s="123"/>
      <c r="I38" s="123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</row>
    <row r="39" spans="2:22" ht="12.75">
      <c r="B39" s="3" t="s">
        <v>42</v>
      </c>
      <c r="U39" s="50"/>
      <c r="V39" s="12" t="s">
        <v>227</v>
      </c>
    </row>
    <row r="40" ht="12.75">
      <c r="B40" s="3" t="s">
        <v>242</v>
      </c>
    </row>
    <row r="41" ht="12.75">
      <c r="B41" s="3" t="s">
        <v>241</v>
      </c>
    </row>
  </sheetData>
  <sheetProtection/>
  <mergeCells count="12">
    <mergeCell ref="O4:O6"/>
    <mergeCell ref="N4:N6"/>
    <mergeCell ref="P4:P6"/>
    <mergeCell ref="B4:C7"/>
    <mergeCell ref="Q5:Q6"/>
    <mergeCell ref="R5:R6"/>
    <mergeCell ref="I5:I7"/>
    <mergeCell ref="J5:K6"/>
    <mergeCell ref="G5:G7"/>
    <mergeCell ref="E5:E7"/>
    <mergeCell ref="F5:F7"/>
    <mergeCell ref="H5:H7"/>
  </mergeCells>
  <printOptions/>
  <pageMargins left="0.31496062992125984" right="0.2362204724409449" top="0.7086614173228347" bottom="0.7086614173228347" header="0" footer="0"/>
  <pageSetup fitToHeight="1" fitToWidth="1" horizontalDpi="600" verticalDpi="600" orientation="landscape" paperSize="9" scale="68" r:id="rId1"/>
  <ignoredErrors>
    <ignoredError sqref="B10:B3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37"/>
  <sheetViews>
    <sheetView showGridLines="0" showOutlineSymbols="0" zoomScaleSheetLayoutView="100" zoomScalePageLayoutView="0" workbookViewId="0" topLeftCell="A1">
      <selection activeCell="G13" sqref="G13:I13"/>
    </sheetView>
  </sheetViews>
  <sheetFormatPr defaultColWidth="10.69921875" defaultRowHeight="15"/>
  <cols>
    <col min="1" max="1" width="1.4921875" style="3" customWidth="1"/>
    <col min="2" max="2" width="3.59765625" style="25" customWidth="1"/>
    <col min="3" max="3" width="16.59765625" style="3" customWidth="1"/>
    <col min="4" max="4" width="7.5" style="3" bestFit="1" customWidth="1"/>
    <col min="5" max="7" width="7.3984375" style="3" customWidth="1"/>
    <col min="8" max="9" width="8.59765625" style="3" customWidth="1"/>
    <col min="10" max="13" width="12.69921875" style="3" bestFit="1" customWidth="1"/>
    <col min="14" max="15" width="3.59765625" style="3" customWidth="1"/>
    <col min="16" max="16" width="17.3984375" style="3" customWidth="1"/>
    <col min="17" max="19" width="7.5" style="3" customWidth="1"/>
    <col min="20" max="20" width="7.5" style="3" bestFit="1" customWidth="1"/>
    <col min="21" max="22" width="7.5" style="3" customWidth="1"/>
    <col min="23" max="23" width="14.3984375" style="3" customWidth="1"/>
    <col min="24" max="24" width="14.59765625" style="3" customWidth="1"/>
    <col min="25" max="25" width="14.3984375" style="3" customWidth="1"/>
    <col min="26" max="16384" width="10.69921875" style="3" customWidth="1"/>
  </cols>
  <sheetData>
    <row r="1" ht="18" customHeight="1">
      <c r="A1" s="1" t="s">
        <v>197</v>
      </c>
    </row>
    <row r="2" spans="12:19" ht="18" customHeight="1">
      <c r="L2" s="126" t="s">
        <v>89</v>
      </c>
      <c r="M2" s="22"/>
      <c r="S2" s="22"/>
    </row>
    <row r="3" spans="2:12" s="20" customFormat="1" ht="17.25" customHeight="1">
      <c r="B3" s="252" t="s">
        <v>198</v>
      </c>
      <c r="C3" s="253"/>
      <c r="D3" s="249" t="s">
        <v>24</v>
      </c>
      <c r="E3" s="250"/>
      <c r="F3" s="251"/>
      <c r="G3" s="249" t="s">
        <v>199</v>
      </c>
      <c r="H3" s="250"/>
      <c r="I3" s="251"/>
      <c r="J3" s="249" t="s">
        <v>200</v>
      </c>
      <c r="K3" s="250"/>
      <c r="L3" s="250"/>
    </row>
    <row r="4" spans="2:12" s="20" customFormat="1" ht="17.25" customHeight="1">
      <c r="B4" s="254"/>
      <c r="C4" s="255"/>
      <c r="D4" s="28" t="s">
        <v>201</v>
      </c>
      <c r="E4" s="28"/>
      <c r="F4" s="28"/>
      <c r="G4" s="28" t="s">
        <v>201</v>
      </c>
      <c r="H4" s="28"/>
      <c r="I4" s="28"/>
      <c r="J4" s="28" t="s">
        <v>201</v>
      </c>
      <c r="K4" s="28"/>
      <c r="L4" s="113"/>
    </row>
    <row r="5" spans="2:12" s="20" customFormat="1" ht="17.25" customHeight="1">
      <c r="B5" s="256"/>
      <c r="C5" s="257"/>
      <c r="D5" s="29" t="s">
        <v>230</v>
      </c>
      <c r="E5" s="29" t="s">
        <v>231</v>
      </c>
      <c r="F5" s="29" t="s">
        <v>232</v>
      </c>
      <c r="G5" s="29" t="s">
        <v>233</v>
      </c>
      <c r="H5" s="29" t="s">
        <v>234</v>
      </c>
      <c r="I5" s="29" t="s">
        <v>232</v>
      </c>
      <c r="J5" s="29" t="s">
        <v>233</v>
      </c>
      <c r="K5" s="29" t="s">
        <v>235</v>
      </c>
      <c r="L5" s="114" t="s">
        <v>232</v>
      </c>
    </row>
    <row r="6" spans="2:12" s="20" customFormat="1" ht="18.75" customHeight="1">
      <c r="B6" s="26"/>
      <c r="C6" s="58" t="s">
        <v>202</v>
      </c>
      <c r="D6" s="162">
        <v>1091</v>
      </c>
      <c r="E6" s="162">
        <v>1077</v>
      </c>
      <c r="F6" s="162">
        <v>1055</v>
      </c>
      <c r="G6" s="162">
        <v>45008</v>
      </c>
      <c r="H6" s="162">
        <v>45915</v>
      </c>
      <c r="I6" s="162">
        <v>46540</v>
      </c>
      <c r="J6" s="162">
        <v>202813472</v>
      </c>
      <c r="K6" s="162">
        <v>213760733</v>
      </c>
      <c r="L6" s="162">
        <v>240874041</v>
      </c>
    </row>
    <row r="7" spans="2:12" s="20" customFormat="1" ht="18.75" customHeight="1">
      <c r="B7" s="26"/>
      <c r="C7" s="59"/>
      <c r="D7" s="150"/>
      <c r="E7" s="150"/>
      <c r="F7" s="150"/>
      <c r="G7" s="150"/>
      <c r="H7" s="150"/>
      <c r="I7" s="150"/>
      <c r="J7" s="150"/>
      <c r="K7" s="150"/>
      <c r="L7" s="150"/>
    </row>
    <row r="8" spans="2:12" s="20" customFormat="1" ht="18.75" customHeight="1">
      <c r="B8" s="26">
        <v>9</v>
      </c>
      <c r="C8" s="59" t="s">
        <v>19</v>
      </c>
      <c r="D8" s="159">
        <v>145</v>
      </c>
      <c r="E8" s="159">
        <v>153</v>
      </c>
      <c r="F8" s="150">
        <v>153</v>
      </c>
      <c r="G8" s="159">
        <v>5220</v>
      </c>
      <c r="H8" s="159">
        <v>5265</v>
      </c>
      <c r="I8" s="150">
        <v>5294</v>
      </c>
      <c r="J8" s="159">
        <v>12226562</v>
      </c>
      <c r="K8" s="159">
        <v>11447520</v>
      </c>
      <c r="L8" s="150">
        <v>11974759</v>
      </c>
    </row>
    <row r="9" spans="2:12" s="20" customFormat="1" ht="24.75" customHeight="1">
      <c r="B9" s="5">
        <v>10</v>
      </c>
      <c r="C9" s="60" t="s">
        <v>46</v>
      </c>
      <c r="D9" s="159">
        <v>15</v>
      </c>
      <c r="E9" s="159">
        <v>17</v>
      </c>
      <c r="F9" s="159">
        <v>17</v>
      </c>
      <c r="G9" s="159">
        <v>553</v>
      </c>
      <c r="H9" s="159">
        <v>549</v>
      </c>
      <c r="I9" s="159">
        <v>555</v>
      </c>
      <c r="J9" s="159">
        <v>3494937</v>
      </c>
      <c r="K9" s="159">
        <v>3560794</v>
      </c>
      <c r="L9" s="159">
        <v>3764258</v>
      </c>
    </row>
    <row r="10" spans="2:12" s="20" customFormat="1" ht="18.75" customHeight="1">
      <c r="B10" s="5">
        <v>11</v>
      </c>
      <c r="C10" s="59" t="s">
        <v>48</v>
      </c>
      <c r="D10" s="159">
        <v>31</v>
      </c>
      <c r="E10" s="159">
        <v>28</v>
      </c>
      <c r="F10" s="159">
        <v>28</v>
      </c>
      <c r="G10" s="159">
        <v>849</v>
      </c>
      <c r="H10" s="159">
        <v>757</v>
      </c>
      <c r="I10" s="159">
        <v>846</v>
      </c>
      <c r="J10" s="159">
        <v>1046469</v>
      </c>
      <c r="K10" s="159">
        <v>980020</v>
      </c>
      <c r="L10" s="159">
        <v>1521737</v>
      </c>
    </row>
    <row r="11" spans="2:12" s="20" customFormat="1" ht="18.75" customHeight="1">
      <c r="B11" s="5">
        <v>12</v>
      </c>
      <c r="C11" s="59" t="s">
        <v>34</v>
      </c>
      <c r="D11" s="159">
        <v>17</v>
      </c>
      <c r="E11" s="159">
        <v>16</v>
      </c>
      <c r="F11" s="159">
        <v>16</v>
      </c>
      <c r="G11" s="159">
        <v>329</v>
      </c>
      <c r="H11" s="159">
        <v>244</v>
      </c>
      <c r="I11" s="159">
        <v>238</v>
      </c>
      <c r="J11" s="159">
        <v>856416</v>
      </c>
      <c r="K11" s="159">
        <v>412790</v>
      </c>
      <c r="L11" s="159">
        <v>448754</v>
      </c>
    </row>
    <row r="12" spans="2:12" s="20" customFormat="1" ht="18.75" customHeight="1">
      <c r="B12" s="5">
        <v>13</v>
      </c>
      <c r="C12" s="59" t="s">
        <v>35</v>
      </c>
      <c r="D12" s="159">
        <v>16</v>
      </c>
      <c r="E12" s="159">
        <v>15</v>
      </c>
      <c r="F12" s="159">
        <v>17</v>
      </c>
      <c r="G12" s="159">
        <v>211</v>
      </c>
      <c r="H12" s="159">
        <v>206</v>
      </c>
      <c r="I12" s="159">
        <v>212</v>
      </c>
      <c r="J12" s="159">
        <v>458329</v>
      </c>
      <c r="K12" s="159">
        <v>407603</v>
      </c>
      <c r="L12" s="159">
        <v>438496</v>
      </c>
    </row>
    <row r="13" spans="2:12" s="20" customFormat="1" ht="18.75" customHeight="1">
      <c r="B13" s="5"/>
      <c r="C13" s="59"/>
      <c r="D13" s="159"/>
      <c r="E13" s="159"/>
      <c r="F13" s="150"/>
      <c r="G13" s="159"/>
      <c r="H13" s="159"/>
      <c r="I13" s="150"/>
      <c r="J13" s="159"/>
      <c r="K13" s="159"/>
      <c r="L13" s="150"/>
    </row>
    <row r="14" spans="2:12" s="20" customFormat="1" ht="22.5" customHeight="1">
      <c r="B14" s="5">
        <v>14</v>
      </c>
      <c r="C14" s="60" t="s">
        <v>52</v>
      </c>
      <c r="D14" s="159">
        <v>37</v>
      </c>
      <c r="E14" s="159">
        <v>38</v>
      </c>
      <c r="F14" s="159">
        <v>37</v>
      </c>
      <c r="G14" s="159">
        <v>951</v>
      </c>
      <c r="H14" s="159">
        <v>913</v>
      </c>
      <c r="I14" s="159">
        <v>876</v>
      </c>
      <c r="J14" s="159">
        <v>2792592</v>
      </c>
      <c r="K14" s="159">
        <v>2451435</v>
      </c>
      <c r="L14" s="159">
        <v>2517800</v>
      </c>
    </row>
    <row r="15" spans="2:12" s="20" customFormat="1" ht="18.75" customHeight="1">
      <c r="B15" s="5">
        <v>15</v>
      </c>
      <c r="C15" s="59" t="s">
        <v>54</v>
      </c>
      <c r="D15" s="159">
        <v>72</v>
      </c>
      <c r="E15" s="159">
        <v>65</v>
      </c>
      <c r="F15" s="159">
        <v>65</v>
      </c>
      <c r="G15" s="159">
        <v>1211</v>
      </c>
      <c r="H15" s="159">
        <v>1157</v>
      </c>
      <c r="I15" s="159">
        <v>1210</v>
      </c>
      <c r="J15" s="159">
        <v>2654666</v>
      </c>
      <c r="K15" s="159">
        <v>2656748</v>
      </c>
      <c r="L15" s="159">
        <v>2721223</v>
      </c>
    </row>
    <row r="16" spans="2:12" s="20" customFormat="1" ht="18.75" customHeight="1">
      <c r="B16" s="5">
        <v>16</v>
      </c>
      <c r="C16" s="59" t="s">
        <v>56</v>
      </c>
      <c r="D16" s="159">
        <v>26</v>
      </c>
      <c r="E16" s="159">
        <v>30</v>
      </c>
      <c r="F16" s="159">
        <v>31</v>
      </c>
      <c r="G16" s="159">
        <v>3112</v>
      </c>
      <c r="H16" s="159">
        <v>3362</v>
      </c>
      <c r="I16" s="159">
        <v>3504</v>
      </c>
      <c r="J16" s="159">
        <v>29979390</v>
      </c>
      <c r="K16" s="159">
        <v>30072917</v>
      </c>
      <c r="L16" s="159">
        <v>40886613</v>
      </c>
    </row>
    <row r="17" spans="2:12" s="20" customFormat="1" ht="18.75" customHeight="1">
      <c r="B17" s="5">
        <v>17</v>
      </c>
      <c r="C17" s="60" t="s">
        <v>58</v>
      </c>
      <c r="D17" s="159">
        <v>8</v>
      </c>
      <c r="E17" s="159">
        <v>7</v>
      </c>
      <c r="F17" s="159">
        <v>7</v>
      </c>
      <c r="G17" s="159">
        <v>296</v>
      </c>
      <c r="H17" s="159">
        <v>277</v>
      </c>
      <c r="I17" s="159">
        <v>286</v>
      </c>
      <c r="J17" s="159">
        <v>678756</v>
      </c>
      <c r="K17" s="159">
        <v>716811</v>
      </c>
      <c r="L17" s="159">
        <v>714523</v>
      </c>
    </row>
    <row r="18" spans="2:12" s="20" customFormat="1" ht="18.75" customHeight="1">
      <c r="B18" s="5">
        <v>18</v>
      </c>
      <c r="C18" s="13" t="s">
        <v>60</v>
      </c>
      <c r="D18" s="159">
        <v>37</v>
      </c>
      <c r="E18" s="159">
        <v>38</v>
      </c>
      <c r="F18" s="159">
        <v>39</v>
      </c>
      <c r="G18" s="159">
        <v>1040</v>
      </c>
      <c r="H18" s="159">
        <v>1090</v>
      </c>
      <c r="I18" s="159">
        <v>1164</v>
      </c>
      <c r="J18" s="159">
        <v>3955786</v>
      </c>
      <c r="K18" s="159">
        <v>3894816</v>
      </c>
      <c r="L18" s="159">
        <v>4137680</v>
      </c>
    </row>
    <row r="19" spans="2:12" s="20" customFormat="1" ht="15.75" customHeight="1">
      <c r="B19" s="5"/>
      <c r="C19" s="59"/>
      <c r="D19" s="159"/>
      <c r="E19" s="159"/>
      <c r="F19" s="150"/>
      <c r="G19" s="159"/>
      <c r="H19" s="159"/>
      <c r="I19" s="150"/>
      <c r="J19" s="159"/>
      <c r="K19" s="159"/>
      <c r="L19" s="150"/>
    </row>
    <row r="20" spans="2:12" s="20" customFormat="1" ht="18.75" customHeight="1">
      <c r="B20" s="5">
        <v>19</v>
      </c>
      <c r="C20" s="59" t="s">
        <v>20</v>
      </c>
      <c r="D20" s="159">
        <v>12</v>
      </c>
      <c r="E20" s="159">
        <v>10</v>
      </c>
      <c r="F20" s="159">
        <v>9</v>
      </c>
      <c r="G20" s="159">
        <v>762</v>
      </c>
      <c r="H20" s="159">
        <v>750</v>
      </c>
      <c r="I20" s="159">
        <v>737</v>
      </c>
      <c r="J20" s="159">
        <v>3239130</v>
      </c>
      <c r="K20" s="159">
        <v>3264847</v>
      </c>
      <c r="L20" s="159">
        <v>3231520</v>
      </c>
    </row>
    <row r="21" spans="2:12" s="20" customFormat="1" ht="18.75" customHeight="1">
      <c r="B21" s="5">
        <v>20</v>
      </c>
      <c r="C21" s="60" t="s">
        <v>63</v>
      </c>
      <c r="D21" s="159">
        <v>62</v>
      </c>
      <c r="E21" s="159">
        <v>56</v>
      </c>
      <c r="F21" s="159">
        <v>55</v>
      </c>
      <c r="G21" s="159">
        <v>600</v>
      </c>
      <c r="H21" s="159">
        <v>557</v>
      </c>
      <c r="I21" s="159">
        <v>544</v>
      </c>
      <c r="J21" s="159">
        <v>1029761</v>
      </c>
      <c r="K21" s="159">
        <v>948651</v>
      </c>
      <c r="L21" s="159">
        <v>976828</v>
      </c>
    </row>
    <row r="22" spans="2:12" s="20" customFormat="1" ht="18.75" customHeight="1">
      <c r="B22" s="5">
        <v>21</v>
      </c>
      <c r="C22" s="59" t="s">
        <v>65</v>
      </c>
      <c r="D22" s="159">
        <v>27</v>
      </c>
      <c r="E22" s="159">
        <v>32</v>
      </c>
      <c r="F22" s="159">
        <v>29</v>
      </c>
      <c r="G22" s="159">
        <v>845</v>
      </c>
      <c r="H22" s="159">
        <v>940</v>
      </c>
      <c r="I22" s="159">
        <v>854</v>
      </c>
      <c r="J22" s="159">
        <v>2170314</v>
      </c>
      <c r="K22" s="159">
        <v>2316965</v>
      </c>
      <c r="L22" s="159">
        <v>2149875</v>
      </c>
    </row>
    <row r="23" spans="2:12" s="20" customFormat="1" ht="18.75" customHeight="1">
      <c r="B23" s="5">
        <v>22</v>
      </c>
      <c r="C23" s="59" t="s">
        <v>67</v>
      </c>
      <c r="D23" s="159">
        <v>59</v>
      </c>
      <c r="E23" s="159">
        <v>59</v>
      </c>
      <c r="F23" s="159">
        <v>58</v>
      </c>
      <c r="G23" s="159">
        <v>5498</v>
      </c>
      <c r="H23" s="159">
        <v>5401</v>
      </c>
      <c r="I23" s="159">
        <v>5378</v>
      </c>
      <c r="J23" s="159">
        <v>60014246</v>
      </c>
      <c r="K23" s="159">
        <v>61329803</v>
      </c>
      <c r="L23" s="159">
        <v>68699975</v>
      </c>
    </row>
    <row r="24" spans="2:12" s="20" customFormat="1" ht="18.75" customHeight="1">
      <c r="B24" s="5">
        <v>23</v>
      </c>
      <c r="C24" s="59" t="s">
        <v>21</v>
      </c>
      <c r="D24" s="159">
        <v>15</v>
      </c>
      <c r="E24" s="159">
        <v>13</v>
      </c>
      <c r="F24" s="159">
        <v>15</v>
      </c>
      <c r="G24" s="159">
        <v>649</v>
      </c>
      <c r="H24" s="159">
        <v>672</v>
      </c>
      <c r="I24" s="159">
        <v>718</v>
      </c>
      <c r="J24" s="159">
        <v>1834386</v>
      </c>
      <c r="K24" s="159">
        <v>1690917</v>
      </c>
      <c r="L24" s="159">
        <v>1915840</v>
      </c>
    </row>
    <row r="25" spans="2:12" s="20" customFormat="1" ht="18.75" customHeight="1">
      <c r="B25" s="5"/>
      <c r="C25" s="59"/>
      <c r="D25" s="159"/>
      <c r="E25" s="159"/>
      <c r="F25" s="150"/>
      <c r="G25" s="159"/>
      <c r="H25" s="159"/>
      <c r="I25" s="150"/>
      <c r="J25" s="159"/>
      <c r="K25" s="159"/>
      <c r="L25" s="150"/>
    </row>
    <row r="26" spans="2:12" s="20" customFormat="1" ht="18.75" customHeight="1">
      <c r="B26" s="5">
        <v>24</v>
      </c>
      <c r="C26" s="59" t="s">
        <v>22</v>
      </c>
      <c r="D26" s="159">
        <v>173</v>
      </c>
      <c r="E26" s="159">
        <v>164</v>
      </c>
      <c r="F26" s="159">
        <v>163</v>
      </c>
      <c r="G26" s="159">
        <v>3251</v>
      </c>
      <c r="H26" s="159">
        <v>2942</v>
      </c>
      <c r="I26" s="159">
        <v>3116</v>
      </c>
      <c r="J26" s="159">
        <v>7084203</v>
      </c>
      <c r="K26" s="159">
        <v>6787569</v>
      </c>
      <c r="L26" s="159">
        <v>7342083</v>
      </c>
    </row>
    <row r="27" spans="2:12" s="20" customFormat="1" ht="18.75" customHeight="1">
      <c r="B27" s="5">
        <v>25</v>
      </c>
      <c r="C27" s="59" t="s">
        <v>71</v>
      </c>
      <c r="D27" s="159">
        <v>66</v>
      </c>
      <c r="E27" s="159">
        <v>67</v>
      </c>
      <c r="F27" s="159">
        <v>65</v>
      </c>
      <c r="G27" s="159">
        <v>2257</v>
      </c>
      <c r="H27" s="159">
        <v>1997</v>
      </c>
      <c r="I27" s="159">
        <v>1764</v>
      </c>
      <c r="J27" s="159">
        <v>4704080</v>
      </c>
      <c r="K27" s="159">
        <v>3824204</v>
      </c>
      <c r="L27" s="159">
        <v>3751859</v>
      </c>
    </row>
    <row r="28" spans="2:12" s="20" customFormat="1" ht="18.75" customHeight="1">
      <c r="B28" s="5">
        <v>26</v>
      </c>
      <c r="C28" s="59" t="s">
        <v>73</v>
      </c>
      <c r="D28" s="159">
        <v>88</v>
      </c>
      <c r="E28" s="159">
        <v>84</v>
      </c>
      <c r="F28" s="159">
        <v>79</v>
      </c>
      <c r="G28" s="159">
        <v>1496</v>
      </c>
      <c r="H28" s="159">
        <v>1525</v>
      </c>
      <c r="I28" s="159">
        <v>1504</v>
      </c>
      <c r="J28" s="159">
        <v>3582928</v>
      </c>
      <c r="K28" s="159">
        <v>3647634</v>
      </c>
      <c r="L28" s="159">
        <v>3384105</v>
      </c>
    </row>
    <row r="29" spans="2:12" s="20" customFormat="1" ht="18.75" customHeight="1">
      <c r="B29" s="5">
        <v>27</v>
      </c>
      <c r="C29" s="59" t="s">
        <v>75</v>
      </c>
      <c r="D29" s="159">
        <v>14</v>
      </c>
      <c r="E29" s="159">
        <v>15</v>
      </c>
      <c r="F29" s="159">
        <v>14</v>
      </c>
      <c r="G29" s="159">
        <v>2170</v>
      </c>
      <c r="H29" s="159">
        <v>2213</v>
      </c>
      <c r="I29" s="159">
        <v>2156</v>
      </c>
      <c r="J29" s="159">
        <v>5898892</v>
      </c>
      <c r="K29" s="159">
        <v>12088089</v>
      </c>
      <c r="L29" s="159">
        <v>12663696</v>
      </c>
    </row>
    <row r="30" spans="2:12" s="20" customFormat="1" ht="18.75" customHeight="1">
      <c r="B30" s="5">
        <v>28</v>
      </c>
      <c r="C30" s="60" t="s">
        <v>77</v>
      </c>
      <c r="D30" s="159">
        <v>18</v>
      </c>
      <c r="E30" s="159">
        <v>18</v>
      </c>
      <c r="F30" s="159">
        <v>17</v>
      </c>
      <c r="G30" s="159">
        <v>1628</v>
      </c>
      <c r="H30" s="159">
        <v>1746</v>
      </c>
      <c r="I30" s="159">
        <v>1972</v>
      </c>
      <c r="J30" s="159">
        <v>8464337</v>
      </c>
      <c r="K30" s="159">
        <v>10898325</v>
      </c>
      <c r="L30" s="159">
        <v>11536143</v>
      </c>
    </row>
    <row r="31" spans="2:12" s="20" customFormat="1" ht="18.75" customHeight="1">
      <c r="B31" s="5"/>
      <c r="C31" s="59"/>
      <c r="D31" s="159"/>
      <c r="E31" s="159"/>
      <c r="F31" s="150"/>
      <c r="G31" s="159"/>
      <c r="H31" s="159"/>
      <c r="I31" s="150"/>
      <c r="J31" s="159"/>
      <c r="K31" s="159"/>
      <c r="L31" s="150"/>
    </row>
    <row r="32" spans="2:12" s="20" customFormat="1" ht="18.75" customHeight="1">
      <c r="B32" s="5">
        <v>29</v>
      </c>
      <c r="C32" s="59" t="s">
        <v>79</v>
      </c>
      <c r="D32" s="159">
        <v>66</v>
      </c>
      <c r="E32" s="159">
        <v>69</v>
      </c>
      <c r="F32" s="159">
        <v>61</v>
      </c>
      <c r="G32" s="159">
        <v>9791</v>
      </c>
      <c r="H32" s="159">
        <v>10450</v>
      </c>
      <c r="I32" s="159">
        <v>10426</v>
      </c>
      <c r="J32" s="159">
        <v>41073647</v>
      </c>
      <c r="K32" s="159">
        <v>44315544</v>
      </c>
      <c r="L32" s="159">
        <v>49418768</v>
      </c>
    </row>
    <row r="33" spans="2:12" s="20" customFormat="1" ht="18.75" customHeight="1">
      <c r="B33" s="5">
        <v>30</v>
      </c>
      <c r="C33" s="60" t="s">
        <v>81</v>
      </c>
      <c r="D33" s="159">
        <v>11</v>
      </c>
      <c r="E33" s="159">
        <v>11</v>
      </c>
      <c r="F33" s="159">
        <v>11</v>
      </c>
      <c r="G33" s="159">
        <v>351</v>
      </c>
      <c r="H33" s="159">
        <v>345</v>
      </c>
      <c r="I33" s="159">
        <v>334</v>
      </c>
      <c r="J33" s="159">
        <v>2339450</v>
      </c>
      <c r="K33" s="159">
        <v>2232337</v>
      </c>
      <c r="L33" s="159">
        <v>2244887</v>
      </c>
    </row>
    <row r="34" spans="2:12" s="20" customFormat="1" ht="18.75" customHeight="1">
      <c r="B34" s="5">
        <v>31</v>
      </c>
      <c r="C34" s="59" t="s">
        <v>83</v>
      </c>
      <c r="D34" s="159">
        <v>44</v>
      </c>
      <c r="E34" s="159">
        <v>41</v>
      </c>
      <c r="F34" s="159">
        <v>40</v>
      </c>
      <c r="G34" s="159">
        <v>1136</v>
      </c>
      <c r="H34" s="159">
        <v>1719</v>
      </c>
      <c r="I34" s="159">
        <v>2008</v>
      </c>
      <c r="J34" s="159">
        <v>1548238</v>
      </c>
      <c r="K34" s="159">
        <v>2163062</v>
      </c>
      <c r="L34" s="159">
        <v>2505124</v>
      </c>
    </row>
    <row r="35" spans="2:16" s="20" customFormat="1" ht="18.75" customHeight="1">
      <c r="B35" s="86">
        <v>32</v>
      </c>
      <c r="C35" s="87" t="s">
        <v>23</v>
      </c>
      <c r="D35" s="163">
        <v>32</v>
      </c>
      <c r="E35" s="163">
        <v>31</v>
      </c>
      <c r="F35" s="163">
        <v>29</v>
      </c>
      <c r="G35" s="163">
        <v>802</v>
      </c>
      <c r="H35" s="163">
        <v>838</v>
      </c>
      <c r="I35" s="163">
        <v>844</v>
      </c>
      <c r="J35" s="163">
        <v>1685957</v>
      </c>
      <c r="K35" s="163">
        <v>1651332</v>
      </c>
      <c r="L35" s="163">
        <v>1927495</v>
      </c>
      <c r="P35" s="14"/>
    </row>
    <row r="36" spans="2:19" ht="12.75">
      <c r="B36" s="3"/>
      <c r="D36" s="11"/>
      <c r="E36" s="11"/>
      <c r="L36" s="22" t="s">
        <v>228</v>
      </c>
      <c r="M36" s="12"/>
      <c r="Q36" s="127"/>
      <c r="R36" s="11"/>
      <c r="S36" s="11"/>
    </row>
    <row r="37" ht="12.75">
      <c r="B37" s="3"/>
    </row>
  </sheetData>
  <sheetProtection/>
  <mergeCells count="4">
    <mergeCell ref="G3:I3"/>
    <mergeCell ref="J3:L3"/>
    <mergeCell ref="B3:C5"/>
    <mergeCell ref="D3:F3"/>
  </mergeCells>
  <printOptions/>
  <pageMargins left="0.5118110236220472" right="0.5118110236220472" top="0.9055118110236221" bottom="0.5118110236220472" header="0" footer="0"/>
  <pageSetup horizontalDpi="600" verticalDpi="600" orientation="portrait" paperSize="9" scale="72" r:id="rId1"/>
  <colBreaks count="1" manualBreakCount="1">
    <brk id="13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　勇一</dc:creator>
  <cp:keywords/>
  <dc:description/>
  <cp:lastModifiedBy>今宿　新之助</cp:lastModifiedBy>
  <cp:lastPrinted>2017-02-13T05:45:30Z</cp:lastPrinted>
  <dcterms:created xsi:type="dcterms:W3CDTF">2001-02-21T23:57:38Z</dcterms:created>
  <dcterms:modified xsi:type="dcterms:W3CDTF">2018-06-06T06:23:23Z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