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40" yWindow="132" windowWidth="14220" windowHeight="7272" tabRatio="883" activeTab="0"/>
  </bookViews>
  <sheets>
    <sheet name="10章目次" sheetId="1" r:id="rId1"/>
    <sheet name="10-1・2・3" sheetId="2" r:id="rId2"/>
    <sheet name="10-4" sheetId="3" r:id="rId3"/>
    <sheet name="10-5・6" sheetId="4" r:id="rId4"/>
    <sheet name="10-7" sheetId="5" r:id="rId5"/>
    <sheet name="10-8" sheetId="6" r:id="rId6"/>
    <sheet name="10-9" sheetId="7" r:id="rId7"/>
    <sheet name="10-10・11" sheetId="8" r:id="rId8"/>
    <sheet name="10-12" sheetId="9" r:id="rId9"/>
    <sheet name="10-13" sheetId="10" r:id="rId10"/>
    <sheet name="10-14" sheetId="11" r:id="rId11"/>
    <sheet name="10-15" sheetId="12" r:id="rId12"/>
  </sheets>
  <externalReferences>
    <externalReference r:id="rId15"/>
  </externalReferences>
  <definedNames>
    <definedName name="_xlnm.Print_Area" localSheetId="1">'10-1・2・3'!$A$1:$E$36</definedName>
    <definedName name="_xlnm.Print_Area" localSheetId="8">'10-12'!$A$1:$K$14</definedName>
    <definedName name="_xlnm.Print_Area" localSheetId="9">'10-13'!$A$1:$F$26</definedName>
    <definedName name="_xlnm.Print_Area" localSheetId="11">'10-15'!$A$1:$E$13</definedName>
    <definedName name="_xlnm.Print_Area" localSheetId="2">'10-4'!$A$1:$H$12</definedName>
    <definedName name="_xlnm.Print_Area" localSheetId="3">'10-5・6'!$A$1:$G$47</definedName>
    <definedName name="_xlnm.Print_Area" localSheetId="4">'10-7'!$A$1:$H$85</definedName>
    <definedName name="_xlnm.Print_Area">'/tmp/tmp8sls0klc\庁内照会\[00情報化推進室.xls]１０－１・２・３'!$1:$39</definedName>
    <definedName name="Z_57269FE5_A9D6_4F25_9593_693B727E25E5_.wvu.PrintArea" localSheetId="8" hidden="1">'10-12'!$A$1:$K$15</definedName>
    <definedName name="Z_57269FE5_A9D6_4F25_9593_693B727E25E5_.wvu.PrintArea" localSheetId="11" hidden="1">'10-15'!$A$1:$E$13</definedName>
    <definedName name="Z_57269FE5_A9D6_4F25_9593_693B727E25E5_.wvu.PrintArea" localSheetId="2" hidden="1">'10-4'!$A$1:$H$17</definedName>
    <definedName name="Z_57269FE5_A9D6_4F25_9593_693B727E25E5_.wvu.PrintArea" localSheetId="3" hidden="1">'10-5・6'!$A$1:$G$47</definedName>
    <definedName name="Z_57269FE5_A9D6_4F25_9593_693B727E25E5_.wvu.PrintArea" localSheetId="4" hidden="1">'10-7'!$A$1:$H$74</definedName>
  </definedNames>
  <calcPr fullCalcOnLoad="1"/>
</workbook>
</file>

<file path=xl/sharedStrings.xml><?xml version="1.0" encoding="utf-8"?>
<sst xmlns="http://schemas.openxmlformats.org/spreadsheetml/2006/main" count="861" uniqueCount="537">
  <si>
    <t>貨    物</t>
  </si>
  <si>
    <t>自 動 車</t>
  </si>
  <si>
    <t>乗 用 車</t>
  </si>
  <si>
    <t>特    殊</t>
  </si>
  <si>
    <t>軽自動車</t>
  </si>
  <si>
    <t>小    型</t>
  </si>
  <si>
    <t>二 輪 車</t>
  </si>
  <si>
    <t>区     分</t>
  </si>
  <si>
    <t>原   動   機   付   自   転   車</t>
  </si>
  <si>
    <t>軽  二  輪</t>
  </si>
  <si>
    <t>総    数</t>
  </si>
  <si>
    <t>50cc以下</t>
  </si>
  <si>
    <t>50cc超</t>
  </si>
  <si>
    <t>90cc超</t>
  </si>
  <si>
    <t>125cc超</t>
  </si>
  <si>
    <t>～90cc以下</t>
  </si>
  <si>
    <t>～125cc以下</t>
  </si>
  <si>
    <t>～250cc以下</t>
  </si>
  <si>
    <t>総         数</t>
  </si>
  <si>
    <t>発     送     量</t>
  </si>
  <si>
    <t>到     着     量</t>
  </si>
  <si>
    <t>注）貨物営業成績による｡</t>
  </si>
  <si>
    <t>（単位：トン)</t>
  </si>
  <si>
    <t>区       分</t>
  </si>
  <si>
    <t>資料：日本貨物鉄道株式会社関西支社</t>
  </si>
  <si>
    <t xml:space="preserve"> 一      般      乗      合</t>
  </si>
  <si>
    <t xml:space="preserve">    一    般    貸    切</t>
  </si>
  <si>
    <t xml:space="preserve">   １  日  平  均</t>
  </si>
  <si>
    <t>延走行</t>
  </si>
  <si>
    <t>稼働</t>
  </si>
  <si>
    <t>乗  車</t>
  </si>
  <si>
    <t>キ　ロ</t>
  </si>
  <si>
    <t>台数</t>
  </si>
  <si>
    <t>人  員</t>
  </si>
  <si>
    <t>（km）</t>
  </si>
  <si>
    <t>（台）</t>
  </si>
  <si>
    <t>（人）</t>
  </si>
  <si>
    <t>区       分</t>
  </si>
  <si>
    <t>総       数</t>
  </si>
  <si>
    <t>団       体</t>
  </si>
  <si>
    <t>営  業　キロ数（km）</t>
  </si>
  <si>
    <t>停  留　所　数</t>
  </si>
  <si>
    <t>在 籍　車 数　（台）</t>
  </si>
  <si>
    <t>（単位：人)</t>
  </si>
  <si>
    <t>区        分</t>
  </si>
  <si>
    <t>公   営   駐   車   場</t>
  </si>
  <si>
    <t>公   営   駐   輪   場</t>
  </si>
  <si>
    <t>箇   所   数</t>
  </si>
  <si>
    <t>収  容  台  数</t>
  </si>
  <si>
    <t>（各年度末現在)</t>
  </si>
  <si>
    <t xml:space="preserve"> (単位：台)</t>
  </si>
  <si>
    <t>花田均一</t>
  </si>
  <si>
    <t>花田本線</t>
  </si>
  <si>
    <t>花田ＩＣ</t>
  </si>
  <si>
    <t>入口（南行）</t>
  </si>
  <si>
    <t>出口（北行）</t>
  </si>
  <si>
    <t>入口（北行）</t>
  </si>
  <si>
    <t>出口（南行）</t>
  </si>
  <si>
    <t>豊　富</t>
  </si>
  <si>
    <t>砥  堀</t>
  </si>
  <si>
    <t>船　津</t>
  </si>
  <si>
    <t>入口(北行)</t>
  </si>
  <si>
    <t>出口(南行)</t>
  </si>
  <si>
    <t>入　口</t>
  </si>
  <si>
    <t>出　口</t>
  </si>
  <si>
    <t>　　花田ＩＣ入口は、花田ＩＣ→和田山方面　出口は、和田山方面→花田ＩＣへ通行する車両</t>
  </si>
  <si>
    <t>山 陽 自 動 車 道</t>
  </si>
  <si>
    <t>山陽姫路東ＩＣ</t>
  </si>
  <si>
    <t>実    延    長</t>
  </si>
  <si>
    <t>面         積</t>
  </si>
  <si>
    <t>舗　　　　　　装</t>
  </si>
  <si>
    <t xml:space="preserve"> (ｍ)</t>
  </si>
  <si>
    <t xml:space="preserve"> (㎡)</t>
  </si>
  <si>
    <t xml:space="preserve"> 延   長  (ｍ)</t>
  </si>
  <si>
    <t xml:space="preserve">  率    (％)</t>
  </si>
  <si>
    <t>総     数</t>
  </si>
  <si>
    <t>乗合自動</t>
  </si>
  <si>
    <t>車(バス)</t>
  </si>
  <si>
    <t>１０－１  道路状況 (国道）</t>
  </si>
  <si>
    <t>（各年度末現在)</t>
  </si>
  <si>
    <t>１０－２  道路状況（県道）</t>
  </si>
  <si>
    <t>（各年度末現在)</t>
  </si>
  <si>
    <t>１０－３  道路状況（市道）</t>
  </si>
  <si>
    <t xml:space="preserve">                </t>
  </si>
  <si>
    <t xml:space="preserve">                   </t>
  </si>
  <si>
    <t>資料：近畿運輸局神戸運輸監理部姫路自動車検査登録事務所</t>
  </si>
  <si>
    <t>調査</t>
  </si>
  <si>
    <t>路　　線　　名</t>
  </si>
  <si>
    <t>調 査 地 点</t>
  </si>
  <si>
    <t>平　成</t>
  </si>
  <si>
    <t>番号</t>
  </si>
  <si>
    <t>御国野交差点</t>
  </si>
  <si>
    <t>姫路天神前交差点</t>
  </si>
  <si>
    <t>夢前橋西詰交差点</t>
  </si>
  <si>
    <t>大手前交差点</t>
  </si>
  <si>
    <t>中地ランプ交差点</t>
  </si>
  <si>
    <t>白国交差点</t>
  </si>
  <si>
    <t>垣内交差点</t>
  </si>
  <si>
    <t>-</t>
  </si>
  <si>
    <t>総　　数</t>
  </si>
  <si>
    <t>姫　　路</t>
  </si>
  <si>
    <t>御　　着</t>
  </si>
  <si>
    <t>英 賀 保</t>
  </si>
  <si>
    <t>網　　干</t>
  </si>
  <si>
    <t>京　　口</t>
  </si>
  <si>
    <t>（　総　　　　数　）</t>
  </si>
  <si>
    <t>（　う　ち　定　期　）</t>
  </si>
  <si>
    <t>野　　里</t>
  </si>
  <si>
    <t>砥　　堀</t>
  </si>
  <si>
    <t>仁 豊 野</t>
  </si>
  <si>
    <t>播磨高岡</t>
  </si>
  <si>
    <t>余　　部</t>
  </si>
  <si>
    <t>太　　市</t>
  </si>
  <si>
    <t>姫    路</t>
  </si>
  <si>
    <t>手   柄</t>
  </si>
  <si>
    <t>亀   山</t>
  </si>
  <si>
    <t>飾    磨</t>
  </si>
  <si>
    <t>妻   鹿</t>
  </si>
  <si>
    <t>白浜の宮</t>
  </si>
  <si>
    <t>八   家</t>
  </si>
  <si>
    <t>的   形</t>
  </si>
  <si>
    <t>大    塩</t>
  </si>
  <si>
    <t>西 飾 磨</t>
  </si>
  <si>
    <t>夢 前 川</t>
  </si>
  <si>
    <t>広   畑</t>
  </si>
  <si>
    <t>天   満</t>
  </si>
  <si>
    <t>平   松</t>
  </si>
  <si>
    <t>網    干</t>
  </si>
  <si>
    <t>１０－７  主要地点自動車交通量</t>
  </si>
  <si>
    <t>白銀交差点</t>
  </si>
  <si>
    <t>姫路南ﾗﾝﾌﾟ交差点</t>
  </si>
  <si>
    <t>北原交差点</t>
  </si>
  <si>
    <t>宮堀橋交差点</t>
  </si>
  <si>
    <t>京見橋西詰交差点</t>
  </si>
  <si>
    <t>山電網干駅前交差点</t>
  </si>
  <si>
    <t>勝原橋交差点</t>
  </si>
  <si>
    <t>横関交差点</t>
  </si>
  <si>
    <t>町田橋西詰交差点</t>
  </si>
  <si>
    <t>今在家東交差点</t>
  </si>
  <si>
    <t>中島交差点</t>
  </si>
  <si>
    <t>灘南部交差点</t>
  </si>
  <si>
    <t>二本松交差点</t>
  </si>
  <si>
    <t>早瀬町北交差点</t>
  </si>
  <si>
    <t>東辻井二丁目交差点</t>
  </si>
  <si>
    <t>辻井交差点</t>
  </si>
  <si>
    <t>山陽姫路西I.C東交差点</t>
  </si>
  <si>
    <t>下余部交差点</t>
  </si>
  <si>
    <t>市川ﾗﾝﾌﾟ西交差点</t>
  </si>
  <si>
    <t>姫路西ﾗﾝﾌﾟ交差点</t>
  </si>
  <si>
    <t>市川橋西詰交差点</t>
  </si>
  <si>
    <t>西夢前台五丁目交差点</t>
  </si>
  <si>
    <t>砥堀北交差点</t>
  </si>
  <si>
    <t>英賀保駅前交差点</t>
  </si>
  <si>
    <t>上原田交差点</t>
  </si>
  <si>
    <t>田寺三丁目交差点</t>
  </si>
  <si>
    <t>白鷺橋交差点</t>
  </si>
  <si>
    <t>車崎東交差点</t>
  </si>
  <si>
    <t>車崎南交差点</t>
  </si>
  <si>
    <t>手柄公園東交差点</t>
  </si>
  <si>
    <t>歌野橋交差点</t>
  </si>
  <si>
    <t>平松交差点</t>
  </si>
  <si>
    <t>和久交差点</t>
  </si>
  <si>
    <t>宮田北交差点</t>
  </si>
  <si>
    <t>大江島交差点</t>
  </si>
  <si>
    <t>福沢町交差点</t>
  </si>
  <si>
    <t xml:space="preserve">　　 　　         </t>
  </si>
  <si>
    <t>１０－８  ＪＲ西日本各駅乗車人員</t>
  </si>
  <si>
    <t>（単位：千人)</t>
  </si>
  <si>
    <t>注）単位未満四捨五入のため、総数と内訳の合計が合わない場合がある。</t>
  </si>
  <si>
    <t>　　姫路駅の数値には、新幹線を含む。</t>
  </si>
  <si>
    <t>１０－９  山陽電鉄各駅乗車人員</t>
  </si>
  <si>
    <t>１０－９  山陽電鉄各駅乗車人員（つづき）</t>
  </si>
  <si>
    <t>乗  込  人  員</t>
  </si>
  <si>
    <t>上  陸  人  員</t>
  </si>
  <si>
    <t>資料:兵庫県道路公社播但連絡道路管理事務所</t>
  </si>
  <si>
    <t>兵庫県県土整備部土木局道路保全課　　</t>
  </si>
  <si>
    <t>　　 小型特殊を除く。</t>
  </si>
  <si>
    <t>加    入    件    数</t>
  </si>
  <si>
    <t>区     分</t>
  </si>
  <si>
    <t>注）花田均一入口は、花田ＩＣ→姫路ＪＣ　　出口は、姫路ＪＣ→花田ＩＣへ通行する車両　</t>
  </si>
  <si>
    <t>香　　呂</t>
  </si>
  <si>
    <t>溝　　口</t>
  </si>
  <si>
    <t>（各年度末現在)</t>
  </si>
  <si>
    <t>ひめじ  別所</t>
  </si>
  <si>
    <t>国道2号､国道312号</t>
  </si>
  <si>
    <t>十二所前線､駅前幹線</t>
  </si>
  <si>
    <t xml:space="preserve">国道2号､駅前幹線 </t>
  </si>
  <si>
    <t>国道2号ﾊﾞｲﾊﾟｽ､飾磨幹線</t>
  </si>
  <si>
    <t>延末線､県道姫路港線</t>
  </si>
  <si>
    <t>県道北原八家線､県道白浜姫路停車場線</t>
  </si>
  <si>
    <t>県道和久今宿線､県道広畑青山線</t>
  </si>
  <si>
    <t>県道姫路上郡線､県道山之内莇野姫路線</t>
  </si>
  <si>
    <t>国道2号ﾊﾞｲﾊﾟｽ､国道312号</t>
  </si>
  <si>
    <t>国道2号ﾊﾞｲﾊﾟｽ､中央南北幹線</t>
  </si>
  <si>
    <t>県道姫路環状線､県道砥堀本町線</t>
  </si>
  <si>
    <t>国道250号､夢前川右岸線</t>
  </si>
  <si>
    <t>国道250号､市道飾磨1号線</t>
  </si>
  <si>
    <t>国道250号､海岸線</t>
  </si>
  <si>
    <t>城南線､県道砥堀本町線</t>
  </si>
  <si>
    <t>国道312号､国道372号</t>
  </si>
  <si>
    <t>県道和久今宿線､県道才広畑線</t>
  </si>
  <si>
    <t>天満線､県道太子御津線</t>
  </si>
  <si>
    <t>国道250号､県道阿成姫路停車場線</t>
  </si>
  <si>
    <t>国道29号線､県道石倉玉田線</t>
  </si>
  <si>
    <t>揖保川線､浜田下余部線</t>
  </si>
  <si>
    <t>十二所前線､県道姫路停車場線</t>
  </si>
  <si>
    <t>国道2号ﾊﾞｲﾊﾟｽ､大日線</t>
  </si>
  <si>
    <t>国道2号ﾊﾞｲﾊﾟｽ､夢前川右岸線</t>
  </si>
  <si>
    <t>県道広畑青山線､新幹線側道</t>
  </si>
  <si>
    <t>県道和久今宿線､県道英賀保停車場線</t>
  </si>
  <si>
    <t>国道372号､県道飾東御着停車場線</t>
  </si>
  <si>
    <t>県道姫路上郡線､県道田寺今在家線</t>
  </si>
  <si>
    <t>国道2号､県道姫路港線</t>
  </si>
  <si>
    <t>県道姫路港線､公園線</t>
  </si>
  <si>
    <t>県道英賀保停車場線､英賀線</t>
  </si>
  <si>
    <t>県道大江島太子線､天満線</t>
  </si>
  <si>
    <t>県道太子御津線､宮田線</t>
  </si>
  <si>
    <t>県道大江島太子線､県道和久今宿線</t>
  </si>
  <si>
    <t>県道大江島太子線､国道250号</t>
  </si>
  <si>
    <t>県道姫路港線､十二所前線</t>
  </si>
  <si>
    <t>１０－４  車種別自動車保有台数</t>
  </si>
  <si>
    <t>（各年度末現在)</t>
  </si>
  <si>
    <t>資料：主税課</t>
  </si>
  <si>
    <t>１０－６  有料道路利用状況</t>
  </si>
  <si>
    <t>国道2号､国道312号</t>
  </si>
  <si>
    <t xml:space="preserve">国道250号､県道太子御津線  </t>
  </si>
  <si>
    <t>県道和久今宿線､県道大江島太子線</t>
  </si>
  <si>
    <t>安志南交差点</t>
  </si>
  <si>
    <t>前之庄西交差点</t>
  </si>
  <si>
    <t>溝口南交差点</t>
  </si>
  <si>
    <t>国道250号、県道大塩別所線</t>
  </si>
  <si>
    <t>西浜南交差点</t>
  </si>
  <si>
    <t>別所ランプ交差点</t>
  </si>
  <si>
    <t>資料：交通計画室</t>
  </si>
  <si>
    <t>４月</t>
  </si>
  <si>
    <t>５　</t>
  </si>
  <si>
    <t>６　</t>
  </si>
  <si>
    <t>７　</t>
  </si>
  <si>
    <t>８　</t>
  </si>
  <si>
    <t>９　</t>
  </si>
  <si>
    <t>10　</t>
  </si>
  <si>
    <t>11　</t>
  </si>
  <si>
    <t>12　</t>
  </si>
  <si>
    <t>１月</t>
  </si>
  <si>
    <t>２　</t>
  </si>
  <si>
    <t>３　</t>
  </si>
  <si>
    <t>１０－１１  姫路港船舶乗降人員</t>
  </si>
  <si>
    <t>（単位：人)</t>
  </si>
  <si>
    <t>区       分</t>
  </si>
  <si>
    <t>資料：兵庫県県土整備部土木局港湾課「兵庫県港湾統計年報」</t>
  </si>
  <si>
    <t>１０－１２  神姫バス運輸状況</t>
  </si>
  <si>
    <t xml:space="preserve">     １  日  平  均</t>
  </si>
  <si>
    <t>（各年12月末現在)</t>
  </si>
  <si>
    <t>ケ ー ブ ル 総 延 長(km）</t>
  </si>
  <si>
    <t>資料：西日本高速道路株式会社関西支社姫路高速道路事務所</t>
  </si>
  <si>
    <t>12　年度</t>
  </si>
  <si>
    <t>16　年度</t>
  </si>
  <si>
    <t>20　年度</t>
  </si>
  <si>
    <t>国道312号､香寺東西線</t>
  </si>
  <si>
    <t>県道三木宍粟線、県道姫路神河線</t>
  </si>
  <si>
    <t>はりま　勝原</t>
  </si>
  <si>
    <t>姫路ケーブルテレビ</t>
  </si>
  <si>
    <t>夢前ケーブルテレビ</t>
  </si>
  <si>
    <t>山陽姫路西ＩＣ</t>
  </si>
  <si>
    <t>注）ＩＣ：インターチェンジ</t>
  </si>
  <si>
    <t>資料：西日本旅客鉄道株式会社</t>
  </si>
  <si>
    <t>資料：山陽電気鉄道株式会社</t>
  </si>
  <si>
    <t>資料:神姫バス株式会社</t>
  </si>
  <si>
    <t>資料：姫路ケーブルテレビ株式会社</t>
  </si>
  <si>
    <t>夢前ケーブルテレビ　　　　</t>
  </si>
  <si>
    <t>（同軸）ケーブル総延長(km）</t>
  </si>
  <si>
    <t xml:space="preserve"> </t>
  </si>
  <si>
    <t>　　舗装率＝（舗装延長／実延長）×100</t>
  </si>
  <si>
    <t xml:space="preserve">   </t>
  </si>
  <si>
    <t>24　年度</t>
  </si>
  <si>
    <t>白浜の宮駅西交差点</t>
  </si>
  <si>
    <t>平成24年度：24年10月23日(火)雨のち曇</t>
  </si>
  <si>
    <t>二輪車については数値に含まない</t>
  </si>
  <si>
    <t>国道2号､県道姫路新宮線</t>
  </si>
  <si>
    <t>県道姫路停車場線､南駅前線</t>
  </si>
  <si>
    <t>中央南北幹線、手柄山線</t>
  </si>
  <si>
    <t>県道姫路神河線､中央南北幹線</t>
  </si>
  <si>
    <t>県道姫路神河線､四ツ池線</t>
  </si>
  <si>
    <t>国道2号､市川線</t>
  </si>
  <si>
    <t>国道250号､中央南北幹線</t>
  </si>
  <si>
    <t>国道2号､中央南北幹線</t>
  </si>
  <si>
    <t>十二所前線、中央南北幹線</t>
  </si>
  <si>
    <t>国道2号､県道姫路神河線</t>
  </si>
  <si>
    <t>姫路駅南交番前交差点</t>
  </si>
  <si>
    <t>姫路陸上競技場前交差点</t>
  </si>
  <si>
    <t>正門四丁目交差点</t>
  </si>
  <si>
    <t>城見台公園前交差点</t>
  </si>
  <si>
    <t>東今宿二丁目交差点</t>
  </si>
  <si>
    <t>姫路東ﾗﾝﾌﾟ交差点</t>
  </si>
  <si>
    <t>永世橋西詰交差点</t>
  </si>
  <si>
    <t>播 但 連 絡 道 路</t>
  </si>
  <si>
    <t>（光）  ケーブル総延長(km）</t>
  </si>
  <si>
    <t xml:space="preserve"> 　　 兵庫県道路公社播但連絡道路管理事務所　　　　　</t>
  </si>
  <si>
    <t>１０－１５  公営駐車場・駐輪場の設置状況</t>
  </si>
  <si>
    <t>１０－１４  姫路・夢前ケーブルテレビ加入件数</t>
  </si>
  <si>
    <t xml:space="preserve"> 注) 軽自動車には、軽二輪を含まず。</t>
  </si>
  <si>
    <t>兵庫県軽自動車協会　　　　　　　　　　　　　　　</t>
  </si>
  <si>
    <t xml:space="preserve">  26</t>
  </si>
  <si>
    <t>　　 26</t>
  </si>
  <si>
    <t>子       供</t>
  </si>
  <si>
    <t>資料：観光振興課</t>
  </si>
  <si>
    <t xml:space="preserve">１０－１３  ロープウェイ乗車人員 </t>
  </si>
  <si>
    <t>（単位：人)</t>
  </si>
  <si>
    <t>大       人</t>
  </si>
  <si>
    <t>４月</t>
  </si>
  <si>
    <t>１０－５  軽二輪・原動機付自転車保有台数</t>
  </si>
  <si>
    <t>(ミニカーを含む)</t>
  </si>
  <si>
    <t>西日本高速道路株式会社関西支社姫路高速道路事務所</t>
  </si>
  <si>
    <t xml:space="preserve">  27</t>
  </si>
  <si>
    <t>25</t>
  </si>
  <si>
    <t>26</t>
  </si>
  <si>
    <t>27</t>
  </si>
  <si>
    <t>　　 27</t>
  </si>
  <si>
    <t>28年</t>
  </si>
  <si>
    <t>-</t>
  </si>
  <si>
    <t>　　東姫路駅は平成28年3月26日開業。</t>
  </si>
  <si>
    <t>東 姫 路</t>
  </si>
  <si>
    <t>　  観測日時　平成12年度：13年2月21日(水)曇一時雨</t>
  </si>
  <si>
    <t>　　　　　平成20年度：20年10月28日(火)晴</t>
  </si>
  <si>
    <t>平成16年度：16年10月27日(水)曇のち晴</t>
  </si>
  <si>
    <t>都市計画課　　　　</t>
  </si>
  <si>
    <t>　地域事務所　　　　</t>
  </si>
  <si>
    <t>まちづくり振興機構</t>
  </si>
  <si>
    <t>資料：建設総務課　　　　</t>
  </si>
  <si>
    <t>注）夢前ケーブルテレビについては平成28年4月より姫路ケーブルテレビへ事業移管。</t>
  </si>
  <si>
    <t>-</t>
  </si>
  <si>
    <t xml:space="preserve">資料:国土交通省近畿地方整備局姫路河川国道事務所 　   </t>
  </si>
  <si>
    <t>兵庫県県土整備部土木局道路保全課　　　   　　 　</t>
  </si>
  <si>
    <t>28　年度</t>
  </si>
  <si>
    <t>注) 道路の面積は有効面積とした｡</t>
  </si>
  <si>
    <t>延末1交差点</t>
  </si>
  <si>
    <t>国道250号､県道姫路港線</t>
  </si>
  <si>
    <t>県道姫路神河線､県道石倉玉田線､県道姫路環状線</t>
  </si>
  <si>
    <t>北条口3交差点</t>
  </si>
  <si>
    <t>国道312号､播但連絡道路</t>
  </si>
  <si>
    <t>国道29号､県道三木宍粟線</t>
  </si>
  <si>
    <t>国道250号、県道才広畑線､市道広畑60号</t>
  </si>
  <si>
    <t>吾妻二丁目交差点</t>
  </si>
  <si>
    <t>市道白浜85号､市道白浜313号､市道白浜92号</t>
  </si>
  <si>
    <t>国道2号、市道城南98号</t>
  </si>
  <si>
    <t>総社南交差点</t>
  </si>
  <si>
    <t>市道城北65号、市道城西４号</t>
  </si>
  <si>
    <t>市道城北65号と城西4号の交点</t>
  </si>
  <si>
    <t>市道置塩134号、中国自動車道</t>
  </si>
  <si>
    <t>夢前スマートIC乗降口（市道置塩134号）</t>
  </si>
  <si>
    <t>市道置塩134号、県道三木宍粟線</t>
  </si>
  <si>
    <t>市道置塩134号と主要地方道三木宍粟線の交点</t>
  </si>
  <si>
    <t>市道置塩134号、県道姫路神河線</t>
  </si>
  <si>
    <t>市道置塩134号と主要地方道姫路神河線の交点</t>
  </si>
  <si>
    <t>市道城西6号、市道城西72号、市道城西24号</t>
  </si>
  <si>
    <t>岡町交差点</t>
  </si>
  <si>
    <t>市道幹第39号、市道大津24号</t>
  </si>
  <si>
    <t>市道幹第39号と大津24号の交点</t>
  </si>
  <si>
    <t>県道姫路停車場線、市道幹第76号、市道幹第78号</t>
  </si>
  <si>
    <t>巽橋交差点</t>
  </si>
  <si>
    <t>国道2号、国道372号、県道姫路停車場線</t>
  </si>
  <si>
    <t>下寺町交差点</t>
  </si>
  <si>
    <t>市道幹第4号、市道幹第8号</t>
  </si>
  <si>
    <t>東駅前町交差点</t>
  </si>
  <si>
    <t>国道2号、市道幹第8号</t>
  </si>
  <si>
    <t>今宿交差点</t>
  </si>
  <si>
    <t>国道2号、県道砥堀本町線、市道幹第4号</t>
  </si>
  <si>
    <t>姫路市民会館前交差点</t>
  </si>
  <si>
    <t>県道姫路停車場線、市道城南15号、市道城東39号</t>
  </si>
  <si>
    <t>北条口交差点</t>
  </si>
  <si>
    <t>市道幹第76号、市道城陽2号</t>
  </si>
  <si>
    <t>北条中交差点</t>
  </si>
  <si>
    <t>県道阿成姫路停車場線、大日線</t>
  </si>
  <si>
    <t>(仮)阿保橋西詰北交差点</t>
  </si>
  <si>
    <t>県道姫路環状線、市道幹第78号、市道城東244号</t>
  </si>
  <si>
    <t>姫路警察署前交差点</t>
  </si>
  <si>
    <t>県道白浜姫路停車場線、市道城陽107号、市道城陽11号</t>
  </si>
  <si>
    <t>阿保橋西詰交差点</t>
  </si>
  <si>
    <t>県道三木宍粟線、市道鹿谷53号</t>
  </si>
  <si>
    <t>前之庄交差点</t>
  </si>
  <si>
    <t>国道2号バイパス、市道別所86号</t>
  </si>
  <si>
    <t>注）調査番号77,78,79は欠番</t>
  </si>
  <si>
    <t>　　　　　平成28年度：28年10月26日(水)晴一時にわか雨</t>
  </si>
  <si>
    <t>平成 24 年度</t>
  </si>
  <si>
    <t>平成24年度</t>
  </si>
  <si>
    <t>25</t>
  </si>
  <si>
    <t>28</t>
  </si>
  <si>
    <t>平 成 24年度</t>
  </si>
  <si>
    <t xml:space="preserve">  25</t>
  </si>
  <si>
    <t xml:space="preserve">  28</t>
  </si>
  <si>
    <t>資料:道路総務課</t>
  </si>
  <si>
    <t>平成 24 年度</t>
  </si>
  <si>
    <t>　　 25</t>
  </si>
  <si>
    <t>　　 28</t>
  </si>
  <si>
    <t>平成28年</t>
  </si>
  <si>
    <t>29年</t>
  </si>
  <si>
    <t>平 成 24年</t>
  </si>
  <si>
    <t xml:space="preserve"> 　 25</t>
  </si>
  <si>
    <t xml:space="preserve"> 　 26</t>
  </si>
  <si>
    <t xml:space="preserve"> 　 27</t>
  </si>
  <si>
    <t xml:space="preserve"> 　 28</t>
  </si>
  <si>
    <t>平成24年度</t>
  </si>
  <si>
    <t>平成25年</t>
  </si>
  <si>
    <t>26年</t>
  </si>
  <si>
    <t>27年</t>
  </si>
  <si>
    <t>29年</t>
  </si>
  <si>
    <t>平成28年</t>
  </si>
  <si>
    <t>29年</t>
  </si>
  <si>
    <t>25</t>
  </si>
  <si>
    <t>　　 平成26年度は12/8～12/28運休</t>
  </si>
  <si>
    <t>　　 平成27年度は12/7～12/27運休</t>
  </si>
  <si>
    <t>　　 平成28年度は12/5～12/25運休</t>
  </si>
  <si>
    <t xml:space="preserve"> 注）平成24年度は12/9～12/27運休</t>
  </si>
  <si>
    <t xml:space="preserve">  　 平成25年度は12/9～12/27運休 </t>
  </si>
  <si>
    <t>１０－１０  ＪＲ貨物発着量（姫路貨物駅）</t>
  </si>
  <si>
    <t>況</t>
  </si>
  <si>
    <t>状</t>
  </si>
  <si>
    <t>置</t>
  </si>
  <si>
    <t>設</t>
  </si>
  <si>
    <t>の</t>
  </si>
  <si>
    <t>場</t>
  </si>
  <si>
    <t>輪</t>
  </si>
  <si>
    <t>駐</t>
  </si>
  <si>
    <t>･</t>
  </si>
  <si>
    <t>車</t>
  </si>
  <si>
    <t>営</t>
  </si>
  <si>
    <t>公</t>
  </si>
  <si>
    <t>１０-１５</t>
  </si>
  <si>
    <t>数</t>
  </si>
  <si>
    <t>件</t>
  </si>
  <si>
    <t>入</t>
  </si>
  <si>
    <t>加</t>
  </si>
  <si>
    <t>ビ</t>
  </si>
  <si>
    <t>レ</t>
  </si>
  <si>
    <t>テ</t>
  </si>
  <si>
    <t>ル</t>
  </si>
  <si>
    <t>ブ</t>
  </si>
  <si>
    <t>ー　</t>
  </si>
  <si>
    <t>ケ</t>
  </si>
  <si>
    <t>前</t>
  </si>
  <si>
    <t>夢</t>
  </si>
  <si>
    <t>・</t>
  </si>
  <si>
    <t>路</t>
  </si>
  <si>
    <t>姫</t>
  </si>
  <si>
    <t>１０-１４</t>
  </si>
  <si>
    <t>員</t>
  </si>
  <si>
    <t>人</t>
  </si>
  <si>
    <t>車</t>
  </si>
  <si>
    <t>乗</t>
  </si>
  <si>
    <t>イ</t>
  </si>
  <si>
    <t>ェ</t>
  </si>
  <si>
    <t>ウ</t>
  </si>
  <si>
    <t>プ</t>
  </si>
  <si>
    <t>ー</t>
  </si>
  <si>
    <t>ロ</t>
  </si>
  <si>
    <t>１０-１３</t>
  </si>
  <si>
    <t>輸</t>
  </si>
  <si>
    <t>運</t>
  </si>
  <si>
    <t>ス</t>
  </si>
  <si>
    <t>バ</t>
  </si>
  <si>
    <t>神</t>
  </si>
  <si>
    <t>１０-１２</t>
  </si>
  <si>
    <t>降</t>
  </si>
  <si>
    <t>舶</t>
  </si>
  <si>
    <t>船</t>
  </si>
  <si>
    <t>港</t>
  </si>
  <si>
    <t>路</t>
  </si>
  <si>
    <t>１０-１１</t>
  </si>
  <si>
    <t>量</t>
  </si>
  <si>
    <t>着</t>
  </si>
  <si>
    <t>発</t>
  </si>
  <si>
    <t>物</t>
  </si>
  <si>
    <t>貨</t>
  </si>
  <si>
    <t>駅</t>
  </si>
  <si>
    <t>R</t>
  </si>
  <si>
    <t>１０-１０</t>
  </si>
  <si>
    <t>各</t>
  </si>
  <si>
    <t>鉄</t>
  </si>
  <si>
    <t>電</t>
  </si>
  <si>
    <t>陽</t>
  </si>
  <si>
    <t>山</t>
  </si>
  <si>
    <t>１０-９</t>
  </si>
  <si>
    <t>本</t>
  </si>
  <si>
    <t>日</t>
  </si>
  <si>
    <t>西</t>
  </si>
  <si>
    <t>R</t>
  </si>
  <si>
    <t>J</t>
  </si>
  <si>
    <t>１０-８</t>
  </si>
  <si>
    <t>通</t>
  </si>
  <si>
    <t>交</t>
  </si>
  <si>
    <t>動</t>
  </si>
  <si>
    <t>自</t>
  </si>
  <si>
    <t>点</t>
  </si>
  <si>
    <t>地</t>
  </si>
  <si>
    <t>要</t>
  </si>
  <si>
    <t>主</t>
  </si>
  <si>
    <t>１０-７</t>
  </si>
  <si>
    <t>用</t>
  </si>
  <si>
    <t>利</t>
  </si>
  <si>
    <t>道</t>
  </si>
  <si>
    <t>料</t>
  </si>
  <si>
    <t>有</t>
  </si>
  <si>
    <t>１０-６</t>
  </si>
  <si>
    <t>台</t>
  </si>
  <si>
    <t>保</t>
  </si>
  <si>
    <t>転</t>
  </si>
  <si>
    <t>付</t>
  </si>
  <si>
    <t>機</t>
  </si>
  <si>
    <t>原</t>
  </si>
  <si>
    <t>・</t>
  </si>
  <si>
    <t>二</t>
  </si>
  <si>
    <t>軽</t>
  </si>
  <si>
    <t>１０-５</t>
  </si>
  <si>
    <t>別</t>
  </si>
  <si>
    <t>種</t>
  </si>
  <si>
    <t>１０-４</t>
  </si>
  <si>
    <t>)</t>
  </si>
  <si>
    <t>市</t>
  </si>
  <si>
    <t>(</t>
  </si>
  <si>
    <t>１０-３</t>
  </si>
  <si>
    <t>)</t>
  </si>
  <si>
    <t>県</t>
  </si>
  <si>
    <t>(</t>
  </si>
  <si>
    <t>１０-２</t>
  </si>
  <si>
    <t>)</t>
  </si>
  <si>
    <t>国</t>
  </si>
  <si>
    <t>(</t>
  </si>
  <si>
    <t>１０-１</t>
  </si>
  <si>
    <t>10 運輸・通信</t>
  </si>
  <si>
    <t>J</t>
  </si>
  <si>
    <t>(</t>
  </si>
  <si>
    <t>姫</t>
  </si>
  <si>
    <t>路</t>
  </si>
  <si>
    <t>貨</t>
  </si>
  <si>
    <t>物</t>
  </si>
  <si>
    <t>駅</t>
  </si>
  <si>
    <t>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</si>
</sst>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_ "/>
    <numFmt numFmtId="179" formatCode="#,##0_);[Red]\(#,##0\)"/>
    <numFmt numFmtId="180" formatCode="0.00_ "/>
    <numFmt numFmtId="181" formatCode="0.0"/>
    <numFmt numFmtId="182" formatCode="[&lt;=999]000;000\-00"/>
    <numFmt numFmtId="183" formatCode="0_ "/>
    <numFmt numFmtId="184" formatCode="#,##0;[Red]#,##0"/>
    <numFmt numFmtId="185" formatCode="#,##0.0"/>
    <numFmt numFmtId="186" formatCode="#,##0_ ;[Red]\-#,##0\ "/>
    <numFmt numFmtId="187" formatCode="#,##0.0_ "/>
    <numFmt numFmtId="188" formatCode="_(* #,##0_);_(* \(#,##0\);_(* &quot;-&quot;_);_(@_)"/>
    <numFmt numFmtId="189" formatCode="#,##0_);\(#,##0\)"/>
    <numFmt numFmtId="190" formatCode="#,##0;&quot;△&quot;#,##0;&quot;－&quot;"/>
    <numFmt numFmtId="191" formatCode="_ * #,##0.0_ ;_ * \-#,##0.0_ ;_ * &quot;-&quot;?_ ;_ @_ "/>
  </numFmts>
  <fonts count="55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11"/>
      <name val="ＭＳ Ｐゴシック"/>
      <family val="3"/>
    </font>
    <font>
      <sz val="11.5"/>
      <name val="ＭＳ 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6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26"/>
      <name val="ＭＳ Ｐ明朝"/>
      <family val="1"/>
    </font>
    <font>
      <sz val="2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/>
      <bottom/>
    </border>
    <border>
      <left style="hair"/>
      <right style="hair"/>
      <top/>
      <bottom style="thin"/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hair"/>
      <top style="thin">
        <color indexed="8"/>
      </top>
      <bottom style="hair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11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3" fillId="31" borderId="4" applyNumberFormat="0" applyAlignment="0" applyProtection="0"/>
    <xf numFmtId="0" fontId="11" fillId="0" borderId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0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 applyProtection="1">
      <alignment/>
      <protection locked="0"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Border="1" applyAlignment="1">
      <alignment/>
    </xf>
    <xf numFmtId="0" fontId="7" fillId="0" borderId="10" xfId="0" applyNumberFormat="1" applyFont="1" applyBorder="1" applyAlignment="1">
      <alignment horizontal="centerContinuous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1" xfId="0" applyNumberFormat="1" applyFont="1" applyBorder="1" applyAlignment="1">
      <alignment horizontal="centerContinuous" vertical="center"/>
    </xf>
    <xf numFmtId="3" fontId="7" fillId="0" borderId="0" xfId="0" applyNumberFormat="1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Border="1" applyAlignment="1">
      <alignment horizontal="centerContinuous"/>
    </xf>
    <xf numFmtId="0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0" fontId="7" fillId="0" borderId="12" xfId="0" applyNumberFormat="1" applyFont="1" applyBorder="1" applyAlignment="1">
      <alignment horizontal="centerContinuous" vertical="center"/>
    </xf>
    <xf numFmtId="3" fontId="4" fillId="0" borderId="0" xfId="0" applyNumberFormat="1" applyFont="1" applyBorder="1" applyAlignment="1" applyProtection="1">
      <alignment vertical="center"/>
      <protection locked="0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right"/>
    </xf>
    <xf numFmtId="0" fontId="7" fillId="0" borderId="10" xfId="0" applyNumberFormat="1" applyFont="1" applyBorder="1" applyAlignment="1">
      <alignment vertical="center"/>
    </xf>
    <xf numFmtId="0" fontId="7" fillId="0" borderId="21" xfId="0" applyNumberFormat="1" applyFont="1" applyBorder="1" applyAlignment="1">
      <alignment vertical="center"/>
    </xf>
    <xf numFmtId="0" fontId="7" fillId="0" borderId="22" xfId="0" applyNumberFormat="1" applyFont="1" applyBorder="1" applyAlignment="1">
      <alignment horizontal="centerContinuous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left" vertical="center"/>
    </xf>
    <xf numFmtId="0" fontId="7" fillId="0" borderId="14" xfId="0" applyNumberFormat="1" applyFont="1" applyBorder="1" applyAlignment="1">
      <alignment horizontal="left" vertical="center"/>
    </xf>
    <xf numFmtId="0" fontId="7" fillId="0" borderId="24" xfId="0" applyNumberFormat="1" applyFont="1" applyBorder="1" applyAlignment="1">
      <alignment horizontal="left" vertical="center"/>
    </xf>
    <xf numFmtId="0" fontId="7" fillId="0" borderId="25" xfId="0" applyNumberFormat="1" applyFont="1" applyBorder="1" applyAlignment="1">
      <alignment vertical="center"/>
    </xf>
    <xf numFmtId="0" fontId="7" fillId="0" borderId="26" xfId="0" applyNumberFormat="1" applyFont="1" applyBorder="1" applyAlignment="1">
      <alignment vertical="center"/>
    </xf>
    <xf numFmtId="0" fontId="8" fillId="0" borderId="26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right" vertical="center"/>
    </xf>
    <xf numFmtId="0" fontId="7" fillId="0" borderId="27" xfId="0" applyNumberFormat="1" applyFont="1" applyBorder="1" applyAlignment="1">
      <alignment horizontal="right" vertical="center"/>
    </xf>
    <xf numFmtId="0" fontId="7" fillId="0" borderId="22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/>
    </xf>
    <xf numFmtId="176" fontId="7" fillId="0" borderId="2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7" fillId="0" borderId="29" xfId="0" applyNumberFormat="1" applyFont="1" applyBorder="1" applyAlignment="1">
      <alignment vertical="center"/>
    </xf>
    <xf numFmtId="176" fontId="7" fillId="0" borderId="30" xfId="0" applyNumberFormat="1" applyFont="1" applyBorder="1" applyAlignment="1">
      <alignment vertical="center"/>
    </xf>
    <xf numFmtId="0" fontId="7" fillId="0" borderId="11" xfId="0" applyNumberFormat="1" applyFont="1" applyBorder="1" applyAlignment="1">
      <alignment vertical="center"/>
    </xf>
    <xf numFmtId="0" fontId="7" fillId="0" borderId="22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7" fillId="0" borderId="31" xfId="0" applyNumberFormat="1" applyFont="1" applyBorder="1" applyAlignment="1">
      <alignment vertical="center"/>
    </xf>
    <xf numFmtId="0" fontId="7" fillId="0" borderId="24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7" fillId="0" borderId="32" xfId="0" applyNumberFormat="1" applyFont="1" applyBorder="1" applyAlignment="1" applyProtection="1">
      <alignment horizontal="left"/>
      <protection locked="0"/>
    </xf>
    <xf numFmtId="0" fontId="7" fillId="0" borderId="32" xfId="0" applyNumberFormat="1" applyFont="1" applyBorder="1" applyAlignment="1" applyProtection="1">
      <alignment horizontal="centerContinuous"/>
      <protection locked="0"/>
    </xf>
    <xf numFmtId="41" fontId="7" fillId="0" borderId="0" xfId="0" applyNumberFormat="1" applyFont="1" applyAlignment="1">
      <alignment/>
    </xf>
    <xf numFmtId="0" fontId="7" fillId="0" borderId="0" xfId="0" applyNumberFormat="1" applyFont="1" applyBorder="1" applyAlignment="1" applyProtection="1">
      <alignment/>
      <protection locked="0"/>
    </xf>
    <xf numFmtId="0" fontId="7" fillId="0" borderId="32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 horizontal="left"/>
      <protection locked="0"/>
    </xf>
    <xf numFmtId="0" fontId="7" fillId="0" borderId="32" xfId="0" applyNumberFormat="1" applyFont="1" applyBorder="1" applyAlignment="1" applyProtection="1">
      <alignment horizontal="right"/>
      <protection locked="0"/>
    </xf>
    <xf numFmtId="0" fontId="7" fillId="0" borderId="0" xfId="0" applyNumberFormat="1" applyFont="1" applyBorder="1" applyAlignment="1" applyProtection="1">
      <alignment horizontal="right"/>
      <protection locked="0"/>
    </xf>
    <xf numFmtId="0" fontId="7" fillId="0" borderId="30" xfId="0" applyNumberFormat="1" applyFont="1" applyBorder="1" applyAlignment="1" applyProtection="1">
      <alignment horizontal="right"/>
      <protection locked="0"/>
    </xf>
    <xf numFmtId="0" fontId="7" fillId="0" borderId="0" xfId="0" applyNumberFormat="1" applyFont="1" applyAlignment="1">
      <alignment vertical="top"/>
    </xf>
    <xf numFmtId="0" fontId="7" fillId="0" borderId="28" xfId="0" applyNumberFormat="1" applyFont="1" applyBorder="1" applyAlignment="1">
      <alignment horizontal="centerContinuous" vertical="center"/>
    </xf>
    <xf numFmtId="0" fontId="7" fillId="0" borderId="32" xfId="0" applyNumberFormat="1" applyFont="1" applyBorder="1" applyAlignment="1" applyProtection="1">
      <alignment horizontal="center"/>
      <protection locked="0"/>
    </xf>
    <xf numFmtId="0" fontId="7" fillId="0" borderId="32" xfId="0" applyNumberFormat="1" applyFont="1" applyBorder="1" applyAlignment="1" applyProtection="1" quotePrefix="1">
      <alignment horizontal="center"/>
      <protection locked="0"/>
    </xf>
    <xf numFmtId="0" fontId="7" fillId="0" borderId="28" xfId="0" applyNumberFormat="1" applyFont="1" applyFill="1" applyBorder="1" applyAlignment="1">
      <alignment horizontal="centerContinuous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33" xfId="0" applyNumberFormat="1" applyFont="1" applyBorder="1" applyAlignment="1">
      <alignment horizontal="center" vertical="center"/>
    </xf>
    <xf numFmtId="0" fontId="7" fillId="0" borderId="34" xfId="0" applyNumberFormat="1" applyFont="1" applyBorder="1" applyAlignment="1">
      <alignment horizontal="center" vertical="center"/>
    </xf>
    <xf numFmtId="0" fontId="7" fillId="0" borderId="35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7" fillId="0" borderId="35" xfId="0" applyNumberFormat="1" applyFont="1" applyBorder="1" applyAlignment="1">
      <alignment vertical="center"/>
    </xf>
    <xf numFmtId="0" fontId="7" fillId="0" borderId="32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7" xfId="0" applyNumberFormat="1" applyFont="1" applyBorder="1" applyAlignment="1">
      <alignment/>
    </xf>
    <xf numFmtId="0" fontId="7" fillId="0" borderId="32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0" fontId="7" fillId="0" borderId="38" xfId="0" applyNumberFormat="1" applyFont="1" applyBorder="1" applyAlignment="1">
      <alignment/>
    </xf>
    <xf numFmtId="0" fontId="7" fillId="0" borderId="2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2" fillId="0" borderId="0" xfId="0" applyNumberFormat="1" applyFont="1" applyAlignment="1">
      <alignment/>
    </xf>
    <xf numFmtId="0" fontId="7" fillId="0" borderId="0" xfId="0" applyNumberFormat="1" applyFont="1" applyAlignment="1" applyProtection="1">
      <alignment vertical="top"/>
      <protection locked="0"/>
    </xf>
    <xf numFmtId="0" fontId="4" fillId="0" borderId="10" xfId="0" applyNumberFormat="1" applyFont="1" applyBorder="1" applyAlignment="1">
      <alignment horizontal="center"/>
    </xf>
    <xf numFmtId="0" fontId="7" fillId="0" borderId="21" xfId="0" applyNumberFormat="1" applyFont="1" applyBorder="1" applyAlignment="1" applyProtection="1">
      <alignment horizontal="center"/>
      <protection locked="0"/>
    </xf>
    <xf numFmtId="0" fontId="7" fillId="0" borderId="17" xfId="0" applyNumberFormat="1" applyFont="1" applyBorder="1" applyAlignment="1">
      <alignment vertical="top"/>
    </xf>
    <xf numFmtId="0" fontId="4" fillId="0" borderId="25" xfId="0" applyNumberFormat="1" applyFont="1" applyBorder="1" applyAlignment="1">
      <alignment horizontal="center" vertical="top"/>
    </xf>
    <xf numFmtId="0" fontId="7" fillId="0" borderId="26" xfId="0" applyNumberFormat="1" applyFont="1" applyBorder="1" applyAlignment="1" applyProtection="1">
      <alignment horizontal="center" vertical="top"/>
      <protection locked="0"/>
    </xf>
    <xf numFmtId="0" fontId="7" fillId="0" borderId="27" xfId="0" applyNumberFormat="1" applyFont="1" applyBorder="1" applyAlignment="1" applyProtection="1">
      <alignment horizontal="center" vertical="top"/>
      <protection locked="0"/>
    </xf>
    <xf numFmtId="41" fontId="4" fillId="0" borderId="0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 vertical="center"/>
    </xf>
    <xf numFmtId="0" fontId="7" fillId="0" borderId="3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wrapText="1"/>
    </xf>
    <xf numFmtId="3" fontId="7" fillId="0" borderId="20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quotePrefix="1">
      <alignment horizontal="center" vertical="center"/>
    </xf>
    <xf numFmtId="3" fontId="6" fillId="0" borderId="0" xfId="0" applyNumberFormat="1" applyFont="1" applyAlignment="1">
      <alignment/>
    </xf>
    <xf numFmtId="0" fontId="7" fillId="0" borderId="39" xfId="0" applyNumberFormat="1" applyFont="1" applyBorder="1" applyAlignment="1" applyProtection="1">
      <alignment horizontal="center"/>
      <protection locked="0"/>
    </xf>
    <xf numFmtId="3" fontId="7" fillId="0" borderId="39" xfId="0" applyNumberFormat="1" applyFont="1" applyBorder="1" applyAlignment="1" applyProtection="1">
      <alignment/>
      <protection locked="0"/>
    </xf>
    <xf numFmtId="3" fontId="7" fillId="0" borderId="0" xfId="0" applyNumberFormat="1" applyFont="1" applyAlignment="1" applyProtection="1">
      <alignment/>
      <protection locked="0"/>
    </xf>
    <xf numFmtId="0" fontId="7" fillId="0" borderId="39" xfId="0" applyNumberFormat="1" applyFont="1" applyBorder="1" applyAlignment="1" applyProtection="1">
      <alignment/>
      <protection locked="0"/>
    </xf>
    <xf numFmtId="3" fontId="6" fillId="0" borderId="0" xfId="0" applyNumberFormat="1" applyFont="1" applyBorder="1" applyAlignment="1">
      <alignment/>
    </xf>
    <xf numFmtId="0" fontId="7" fillId="0" borderId="39" xfId="0" applyNumberFormat="1" applyFont="1" applyBorder="1" applyAlignment="1">
      <alignment horizontal="right"/>
    </xf>
    <xf numFmtId="0" fontId="7" fillId="0" borderId="40" xfId="0" applyNumberFormat="1" applyFont="1" applyBorder="1" applyAlignment="1">
      <alignment horizontal="right"/>
    </xf>
    <xf numFmtId="0" fontId="7" fillId="0" borderId="30" xfId="0" applyNumberFormat="1" applyFont="1" applyBorder="1" applyAlignment="1">
      <alignment/>
    </xf>
    <xf numFmtId="0" fontId="7" fillId="0" borderId="33" xfId="0" applyNumberFormat="1" applyFont="1" applyBorder="1" applyAlignment="1">
      <alignment/>
    </xf>
    <xf numFmtId="176" fontId="7" fillId="0" borderId="20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176" fontId="7" fillId="0" borderId="30" xfId="0" applyNumberFormat="1" applyFont="1" applyBorder="1" applyAlignment="1">
      <alignment/>
    </xf>
    <xf numFmtId="0" fontId="7" fillId="0" borderId="0" xfId="0" applyFont="1" applyAlignment="1">
      <alignment horizontal="right"/>
    </xf>
    <xf numFmtId="176" fontId="7" fillId="0" borderId="20" xfId="0" applyNumberFormat="1" applyFont="1" applyBorder="1" applyAlignment="1">
      <alignment/>
    </xf>
    <xf numFmtId="176" fontId="7" fillId="0" borderId="3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7" fillId="0" borderId="37" xfId="0" applyNumberFormat="1" applyFont="1" applyBorder="1" applyAlignment="1" applyProtection="1">
      <alignment horizontal="center"/>
      <protection locked="0"/>
    </xf>
    <xf numFmtId="176" fontId="7" fillId="0" borderId="0" xfId="0" applyNumberFormat="1" applyFont="1" applyAlignment="1">
      <alignment/>
    </xf>
    <xf numFmtId="179" fontId="7" fillId="0" borderId="0" xfId="0" applyNumberFormat="1" applyFont="1" applyBorder="1" applyAlignment="1">
      <alignment vertical="center"/>
    </xf>
    <xf numFmtId="179" fontId="7" fillId="0" borderId="30" xfId="0" applyNumberFormat="1" applyFont="1" applyBorder="1" applyAlignment="1">
      <alignment vertical="center"/>
    </xf>
    <xf numFmtId="176" fontId="7" fillId="0" borderId="41" xfId="0" applyNumberFormat="1" applyFont="1" applyBorder="1" applyAlignment="1">
      <alignment/>
    </xf>
    <xf numFmtId="176" fontId="7" fillId="0" borderId="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0" fontId="7" fillId="0" borderId="42" xfId="0" applyNumberFormat="1" applyFont="1" applyBorder="1" applyAlignment="1">
      <alignment horizontal="center" vertical="center"/>
    </xf>
    <xf numFmtId="0" fontId="7" fillId="0" borderId="43" xfId="0" applyNumberFormat="1" applyFont="1" applyBorder="1" applyAlignment="1">
      <alignment vertical="center"/>
    </xf>
    <xf numFmtId="0" fontId="7" fillId="0" borderId="33" xfId="0" applyNumberFormat="1" applyFont="1" applyBorder="1" applyAlignment="1">
      <alignment horizontal="centerContinuous"/>
    </xf>
    <xf numFmtId="0" fontId="7" fillId="0" borderId="33" xfId="0" applyNumberFormat="1" applyFont="1" applyBorder="1" applyAlignment="1">
      <alignment horizontal="right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>
      <alignment/>
    </xf>
    <xf numFmtId="0" fontId="7" fillId="0" borderId="28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shrinkToFit="1"/>
    </xf>
    <xf numFmtId="0" fontId="7" fillId="0" borderId="32" xfId="0" applyNumberFormat="1" applyFont="1" applyBorder="1" applyAlignment="1" quotePrefix="1">
      <alignment horizontal="center"/>
    </xf>
    <xf numFmtId="41" fontId="7" fillId="0" borderId="0" xfId="0" applyNumberFormat="1" applyFont="1" applyBorder="1" applyAlignment="1">
      <alignment/>
    </xf>
    <xf numFmtId="176" fontId="7" fillId="0" borderId="44" xfId="0" applyNumberFormat="1" applyFont="1" applyBorder="1" applyAlignment="1">
      <alignment/>
    </xf>
    <xf numFmtId="176" fontId="7" fillId="0" borderId="44" xfId="0" applyNumberFormat="1" applyFont="1" applyBorder="1" applyAlignment="1">
      <alignment/>
    </xf>
    <xf numFmtId="187" fontId="7" fillId="0" borderId="30" xfId="0" applyNumberFormat="1" applyFont="1" applyBorder="1" applyAlignment="1">
      <alignment/>
    </xf>
    <xf numFmtId="41" fontId="7" fillId="0" borderId="29" xfId="0" applyNumberFormat="1" applyFont="1" applyFill="1" applyBorder="1" applyAlignment="1">
      <alignment vertical="center"/>
    </xf>
    <xf numFmtId="41" fontId="7" fillId="0" borderId="3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 applyProtection="1" quotePrefix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Continuous" vertical="center"/>
    </xf>
    <xf numFmtId="0" fontId="8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vertical="center"/>
    </xf>
    <xf numFmtId="188" fontId="4" fillId="0" borderId="0" xfId="0" applyNumberFormat="1" applyFont="1" applyAlignment="1" applyProtection="1">
      <alignment horizontal="right"/>
      <protection locked="0"/>
    </xf>
    <xf numFmtId="188" fontId="4" fillId="0" borderId="0" xfId="0" applyNumberFormat="1" applyFont="1" applyBorder="1" applyAlignment="1" applyProtection="1">
      <alignment horizontal="right"/>
      <protection locked="0"/>
    </xf>
    <xf numFmtId="0" fontId="7" fillId="0" borderId="0" xfId="0" applyNumberFormat="1" applyFont="1" applyBorder="1" applyAlignment="1">
      <alignment vertical="top"/>
    </xf>
    <xf numFmtId="0" fontId="7" fillId="0" borderId="38" xfId="0" applyNumberFormat="1" applyFont="1" applyBorder="1" applyAlignment="1">
      <alignment horizontal="center"/>
    </xf>
    <xf numFmtId="188" fontId="4" fillId="0" borderId="30" xfId="0" applyNumberFormat="1" applyFont="1" applyBorder="1" applyAlignment="1" applyProtection="1">
      <alignment horizontal="right"/>
      <protection locked="0"/>
    </xf>
    <xf numFmtId="38" fontId="7" fillId="0" borderId="0" xfId="0" applyNumberFormat="1" applyFont="1" applyBorder="1" applyAlignment="1">
      <alignment/>
    </xf>
    <xf numFmtId="41" fontId="7" fillId="0" borderId="41" xfId="0" applyNumberFormat="1" applyFont="1" applyBorder="1" applyAlignment="1">
      <alignment/>
    </xf>
    <xf numFmtId="41" fontId="7" fillId="0" borderId="20" xfId="0" applyNumberFormat="1" applyFont="1" applyFill="1" applyBorder="1" applyAlignment="1">
      <alignment vertical="center"/>
    </xf>
    <xf numFmtId="0" fontId="7" fillId="0" borderId="43" xfId="0" applyNumberFormat="1" applyFont="1" applyBorder="1" applyAlignment="1" applyProtection="1">
      <alignment horizontal="right"/>
      <protection locked="0"/>
    </xf>
    <xf numFmtId="0" fontId="7" fillId="0" borderId="11" xfId="0" applyNumberFormat="1" applyFont="1" applyFill="1" applyBorder="1" applyAlignment="1">
      <alignment horizontal="centerContinuous" vertical="center"/>
    </xf>
    <xf numFmtId="0" fontId="7" fillId="0" borderId="31" xfId="0" applyNumberFormat="1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 applyProtection="1">
      <alignment horizontal="center"/>
      <protection locked="0"/>
    </xf>
    <xf numFmtId="0" fontId="7" fillId="0" borderId="32" xfId="0" applyNumberFormat="1" applyFont="1" applyFill="1" applyBorder="1" applyAlignment="1" applyProtection="1" quotePrefix="1">
      <alignment horizontal="center"/>
      <protection locked="0"/>
    </xf>
    <xf numFmtId="0" fontId="7" fillId="0" borderId="43" xfId="0" applyNumberFormat="1" applyFont="1" applyFill="1" applyBorder="1" applyAlignment="1" applyProtection="1" quotePrefix="1">
      <alignment horizontal="center"/>
      <protection locked="0"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>
      <alignment horizontal="right"/>
    </xf>
    <xf numFmtId="41" fontId="7" fillId="0" borderId="0" xfId="49" applyNumberFormat="1" applyFont="1" applyBorder="1" applyAlignment="1">
      <alignment horizontal="right"/>
    </xf>
    <xf numFmtId="0" fontId="7" fillId="0" borderId="32" xfId="0" applyNumberFormat="1" applyFont="1" applyBorder="1" applyAlignment="1">
      <alignment vertical="center"/>
    </xf>
    <xf numFmtId="0" fontId="7" fillId="0" borderId="45" xfId="0" applyNumberFormat="1" applyFont="1" applyBorder="1" applyAlignment="1">
      <alignment/>
    </xf>
    <xf numFmtId="41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30" xfId="0" applyNumberFormat="1" applyFont="1" applyBorder="1" applyAlignment="1">
      <alignment horizontal="right" vertical="center"/>
    </xf>
    <xf numFmtId="191" fontId="7" fillId="0" borderId="0" xfId="0" applyNumberFormat="1" applyFont="1" applyAlignment="1">
      <alignment horizontal="right" vertical="center"/>
    </xf>
    <xf numFmtId="0" fontId="7" fillId="0" borderId="46" xfId="0" applyFont="1" applyBorder="1" applyAlignment="1">
      <alignment vertical="center"/>
    </xf>
    <xf numFmtId="41" fontId="7" fillId="0" borderId="0" xfId="0" applyNumberFormat="1" applyFont="1" applyBorder="1" applyAlignment="1" applyProtection="1">
      <alignment vertical="center"/>
      <protection locked="0"/>
    </xf>
    <xf numFmtId="41" fontId="7" fillId="0" borderId="20" xfId="0" applyNumberFormat="1" applyFont="1" applyBorder="1" applyAlignment="1" applyProtection="1">
      <alignment vertical="center"/>
      <protection locked="0"/>
    </xf>
    <xf numFmtId="41" fontId="7" fillId="0" borderId="47" xfId="0" applyNumberFormat="1" applyFont="1" applyBorder="1" applyAlignment="1" applyProtection="1">
      <alignment vertical="center"/>
      <protection locked="0"/>
    </xf>
    <xf numFmtId="41" fontId="7" fillId="0" borderId="39" xfId="0" applyNumberFormat="1" applyFont="1" applyBorder="1" applyAlignment="1" applyProtection="1">
      <alignment vertical="center"/>
      <protection locked="0"/>
    </xf>
    <xf numFmtId="3" fontId="7" fillId="0" borderId="0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Alignment="1">
      <alignment horizontal="left"/>
    </xf>
    <xf numFmtId="0" fontId="4" fillId="0" borderId="23" xfId="0" applyNumberFormat="1" applyFont="1" applyBorder="1" applyAlignment="1">
      <alignment shrinkToFit="1"/>
    </xf>
    <xf numFmtId="187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39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29" xfId="0" applyNumberFormat="1" applyFont="1" applyBorder="1" applyAlignment="1">
      <alignment vertical="center"/>
    </xf>
    <xf numFmtId="0" fontId="7" fillId="9" borderId="0" xfId="0" applyNumberFormat="1" applyFont="1" applyFill="1" applyAlignment="1">
      <alignment/>
    </xf>
    <xf numFmtId="0" fontId="0" fillId="9" borderId="0" xfId="0" applyFill="1" applyAlignment="1">
      <alignment/>
    </xf>
    <xf numFmtId="176" fontId="7" fillId="0" borderId="29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 vertical="center"/>
    </xf>
    <xf numFmtId="176" fontId="7" fillId="0" borderId="41" xfId="0" applyNumberFormat="1" applyFont="1" applyBorder="1" applyAlignment="1">
      <alignment/>
    </xf>
    <xf numFmtId="187" fontId="7" fillId="0" borderId="0" xfId="0" applyNumberFormat="1" applyFont="1" applyBorder="1" applyAlignment="1">
      <alignment/>
    </xf>
    <xf numFmtId="38" fontId="7" fillId="0" borderId="0" xfId="49" applyFont="1" applyAlignment="1">
      <alignment vertical="top"/>
    </xf>
    <xf numFmtId="38" fontId="7" fillId="0" borderId="17" xfId="49" applyFont="1" applyBorder="1" applyAlignment="1">
      <alignment vertical="top"/>
    </xf>
    <xf numFmtId="38" fontId="7" fillId="0" borderId="27" xfId="49" applyFont="1" applyBorder="1" applyAlignment="1" applyProtection="1">
      <alignment horizontal="center" vertical="top"/>
      <protection locked="0"/>
    </xf>
    <xf numFmtId="38" fontId="7" fillId="0" borderId="0" xfId="49" applyFont="1" applyBorder="1" applyAlignment="1">
      <alignment horizontal="right"/>
    </xf>
    <xf numFmtId="0" fontId="7" fillId="0" borderId="48" xfId="0" applyNumberFormat="1" applyFont="1" applyBorder="1" applyAlignment="1">
      <alignment horizontal="center"/>
    </xf>
    <xf numFmtId="0" fontId="7" fillId="0" borderId="20" xfId="0" applyFont="1" applyBorder="1" applyAlignment="1">
      <alignment vertical="center"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176" fontId="7" fillId="0" borderId="39" xfId="0" applyNumberFormat="1" applyFont="1" applyFill="1" applyBorder="1" applyAlignment="1" applyProtection="1">
      <alignment vertical="top"/>
      <protection locked="0"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39" xfId="0" applyNumberFormat="1" applyFont="1" applyBorder="1" applyAlignment="1">
      <alignment/>
    </xf>
    <xf numFmtId="38" fontId="4" fillId="0" borderId="0" xfId="49" applyFont="1" applyBorder="1" applyAlignment="1">
      <alignment/>
    </xf>
    <xf numFmtId="38" fontId="7" fillId="0" borderId="0" xfId="49" applyFont="1" applyAlignment="1">
      <alignment/>
    </xf>
    <xf numFmtId="38" fontId="4" fillId="0" borderId="0" xfId="49" applyFont="1" applyBorder="1" applyAlignment="1">
      <alignment/>
    </xf>
    <xf numFmtId="38" fontId="4" fillId="0" borderId="0" xfId="49" applyFont="1" applyAlignment="1">
      <alignment/>
    </xf>
    <xf numFmtId="38" fontId="7" fillId="0" borderId="0" xfId="49" applyFont="1" applyBorder="1" applyAlignment="1">
      <alignment/>
    </xf>
    <xf numFmtId="38" fontId="6" fillId="0" borderId="0" xfId="49" applyFont="1" applyBorder="1" applyAlignment="1">
      <alignment/>
    </xf>
    <xf numFmtId="38" fontId="7" fillId="0" borderId="0" xfId="49" applyFont="1" applyAlignment="1">
      <alignment horizontal="right"/>
    </xf>
    <xf numFmtId="38" fontId="7" fillId="0" borderId="28" xfId="49" applyFont="1" applyBorder="1" applyAlignment="1">
      <alignment horizontal="center" vertical="center"/>
    </xf>
    <xf numFmtId="38" fontId="7" fillId="0" borderId="11" xfId="49" applyFont="1" applyBorder="1" applyAlignment="1">
      <alignment horizontal="center" vertical="center"/>
    </xf>
    <xf numFmtId="38" fontId="7" fillId="0" borderId="39" xfId="49" applyFont="1" applyBorder="1" applyAlignment="1">
      <alignment/>
    </xf>
    <xf numFmtId="38" fontId="7" fillId="0" borderId="0" xfId="49" applyFont="1" applyBorder="1" applyAlignment="1">
      <alignment horizontal="centerContinuous"/>
    </xf>
    <xf numFmtId="0" fontId="7" fillId="0" borderId="1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38" fontId="4" fillId="0" borderId="41" xfId="49" applyFont="1" applyBorder="1" applyAlignment="1">
      <alignment/>
    </xf>
    <xf numFmtId="38" fontId="7" fillId="0" borderId="41" xfId="49" applyFont="1" applyBorder="1" applyAlignment="1">
      <alignment/>
    </xf>
    <xf numFmtId="0" fontId="7" fillId="0" borderId="40" xfId="0" applyNumberFormat="1" applyFont="1" applyBorder="1" applyAlignment="1" applyProtection="1">
      <alignment horizontal="center"/>
      <protection locked="0"/>
    </xf>
    <xf numFmtId="0" fontId="7" fillId="0" borderId="0" xfId="0" applyNumberFormat="1" applyFont="1" applyBorder="1" applyAlignment="1" applyProtection="1" quotePrefix="1">
      <alignment horizontal="left"/>
      <protection locked="0"/>
    </xf>
    <xf numFmtId="41" fontId="7" fillId="0" borderId="41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41" fontId="7" fillId="0" borderId="20" xfId="0" applyNumberFormat="1" applyFont="1" applyFill="1" applyBorder="1" applyAlignment="1">
      <alignment/>
    </xf>
    <xf numFmtId="41" fontId="7" fillId="0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0" fontId="7" fillId="0" borderId="43" xfId="0" applyNumberFormat="1" applyFont="1" applyBorder="1" applyAlignment="1" applyProtection="1" quotePrefix="1">
      <alignment horizontal="center"/>
      <protection locked="0"/>
    </xf>
    <xf numFmtId="0" fontId="7" fillId="0" borderId="43" xfId="0" applyNumberFormat="1" applyFont="1" applyBorder="1" applyAlignment="1" quotePrefix="1">
      <alignment horizontal="center"/>
    </xf>
    <xf numFmtId="0" fontId="7" fillId="0" borderId="48" xfId="0" applyNumberFormat="1" applyFont="1" applyBorder="1" applyAlignment="1" applyProtection="1" quotePrefix="1">
      <alignment horizontal="center"/>
      <protection locked="0"/>
    </xf>
    <xf numFmtId="0" fontId="7" fillId="0" borderId="0" xfId="0" applyNumberFormat="1" applyFont="1" applyFill="1" applyBorder="1" applyAlignment="1" applyProtection="1" quotePrefix="1">
      <alignment horizontal="center"/>
      <protection locked="0"/>
    </xf>
    <xf numFmtId="3" fontId="4" fillId="0" borderId="47" xfId="0" applyNumberFormat="1" applyFont="1" applyBorder="1" applyAlignment="1" applyProtection="1">
      <alignment/>
      <protection locked="0"/>
    </xf>
    <xf numFmtId="3" fontId="4" fillId="0" borderId="39" xfId="0" applyNumberFormat="1" applyFont="1" applyBorder="1" applyAlignment="1" applyProtection="1">
      <alignment/>
      <protection locked="0"/>
    </xf>
    <xf numFmtId="0" fontId="4" fillId="0" borderId="39" xfId="0" applyNumberFormat="1" applyFont="1" applyBorder="1" applyAlignment="1" applyProtection="1">
      <alignment/>
      <protection locked="0"/>
    </xf>
    <xf numFmtId="41" fontId="7" fillId="0" borderId="0" xfId="0" applyNumberFormat="1" applyFont="1" applyFill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30" xfId="0" applyNumberFormat="1" applyFont="1" applyFill="1" applyBorder="1" applyAlignment="1">
      <alignment horizontal="right" vertical="center"/>
    </xf>
    <xf numFmtId="0" fontId="7" fillId="0" borderId="3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7" xfId="0" applyFont="1" applyBorder="1" applyAlignment="1">
      <alignment horizontal="center" vertical="center"/>
    </xf>
    <xf numFmtId="41" fontId="7" fillId="0" borderId="20" xfId="0" applyNumberFormat="1" applyFont="1" applyBorder="1" applyAlignment="1" applyProtection="1">
      <alignment horizontal="right"/>
      <protection locked="0"/>
    </xf>
    <xf numFmtId="0" fontId="7" fillId="0" borderId="38" xfId="0" applyNumberFormat="1" applyFont="1" applyBorder="1" applyAlignment="1">
      <alignment horizontal="center" vertical="center"/>
    </xf>
    <xf numFmtId="188" fontId="4" fillId="0" borderId="44" xfId="0" applyNumberFormat="1" applyFont="1" applyBorder="1" applyAlignment="1" applyProtection="1">
      <alignment horizontal="right"/>
      <protection locked="0"/>
    </xf>
    <xf numFmtId="0" fontId="4" fillId="0" borderId="0" xfId="0" applyNumberFormat="1" applyFont="1" applyBorder="1" applyAlignment="1">
      <alignment horizontal="left"/>
    </xf>
    <xf numFmtId="38" fontId="4" fillId="0" borderId="0" xfId="49" applyFont="1" applyAlignment="1">
      <alignment horizontal="right"/>
    </xf>
    <xf numFmtId="38" fontId="4" fillId="0" borderId="0" xfId="49" applyFont="1" applyBorder="1" applyAlignment="1">
      <alignment horizontal="right"/>
    </xf>
    <xf numFmtId="0" fontId="4" fillId="0" borderId="0" xfId="0" applyNumberFormat="1" applyFont="1" applyFill="1" applyAlignment="1">
      <alignment/>
    </xf>
    <xf numFmtId="0" fontId="8" fillId="0" borderId="20" xfId="0" applyNumberFormat="1" applyFont="1" applyBorder="1" applyAlignment="1">
      <alignment shrinkToFit="1"/>
    </xf>
    <xf numFmtId="0" fontId="4" fillId="0" borderId="23" xfId="0" applyNumberFormat="1" applyFont="1" applyBorder="1" applyAlignment="1">
      <alignment vertical="center" shrinkToFit="1"/>
    </xf>
    <xf numFmtId="0" fontId="4" fillId="0" borderId="20" xfId="0" applyNumberFormat="1" applyFont="1" applyBorder="1" applyAlignment="1">
      <alignment vertical="center" shrinkToFit="1"/>
    </xf>
    <xf numFmtId="0" fontId="4" fillId="0" borderId="20" xfId="0" applyNumberFormat="1" applyFont="1" applyBorder="1" applyAlignment="1">
      <alignment horizontal="left" shrinkToFit="1"/>
    </xf>
    <xf numFmtId="0" fontId="4" fillId="0" borderId="50" xfId="0" applyNumberFormat="1" applyFont="1" applyBorder="1" applyAlignment="1">
      <alignment shrinkToFit="1"/>
    </xf>
    <xf numFmtId="0" fontId="4" fillId="0" borderId="0" xfId="0" applyNumberFormat="1" applyFont="1" applyBorder="1" applyAlignment="1">
      <alignment shrinkToFit="1"/>
    </xf>
    <xf numFmtId="0" fontId="4" fillId="0" borderId="48" xfId="0" applyNumberFormat="1" applyFont="1" applyBorder="1" applyAlignment="1">
      <alignment shrinkToFit="1"/>
    </xf>
    <xf numFmtId="0" fontId="4" fillId="0" borderId="51" xfId="0" applyNumberFormat="1" applyFont="1" applyBorder="1" applyAlignment="1">
      <alignment shrinkToFit="1"/>
    </xf>
    <xf numFmtId="38" fontId="4" fillId="0" borderId="0" xfId="49" applyFont="1" applyFill="1" applyBorder="1" applyAlignment="1">
      <alignment horizontal="right"/>
    </xf>
    <xf numFmtId="38" fontId="4" fillId="0" borderId="30" xfId="49" applyFont="1" applyFill="1" applyBorder="1" applyAlignment="1">
      <alignment horizontal="right"/>
    </xf>
    <xf numFmtId="0" fontId="7" fillId="0" borderId="48" xfId="0" applyFont="1" applyBorder="1" applyAlignment="1">
      <alignment horizontal="center"/>
    </xf>
    <xf numFmtId="0" fontId="7" fillId="0" borderId="0" xfId="0" applyNumberFormat="1" applyFont="1" applyAlignment="1" applyProtection="1" quotePrefix="1">
      <alignment horizontal="center" vertical="center"/>
      <protection locked="0"/>
    </xf>
    <xf numFmtId="0" fontId="7" fillId="0" borderId="32" xfId="0" applyNumberFormat="1" applyFont="1" applyBorder="1" applyAlignment="1" applyProtection="1" quotePrefix="1">
      <alignment horizontal="center" vertical="center"/>
      <protection locked="0"/>
    </xf>
    <xf numFmtId="0" fontId="7" fillId="0" borderId="43" xfId="0" applyNumberFormat="1" applyFont="1" applyBorder="1" applyAlignment="1" applyProtection="1" quotePrefix="1">
      <alignment horizontal="center" vertical="center"/>
      <protection locked="0"/>
    </xf>
    <xf numFmtId="0" fontId="7" fillId="33" borderId="0" xfId="0" applyFont="1" applyFill="1" applyAlignment="1">
      <alignment/>
    </xf>
    <xf numFmtId="38" fontId="4" fillId="0" borderId="20" xfId="49" applyFont="1" applyBorder="1" applyAlignment="1">
      <alignment/>
    </xf>
    <xf numFmtId="0" fontId="14" fillId="33" borderId="0" xfId="67" applyFill="1">
      <alignment/>
      <protection/>
    </xf>
    <xf numFmtId="0" fontId="14" fillId="33" borderId="0" xfId="67" applyFill="1" applyAlignment="1">
      <alignment horizontal="center"/>
      <protection/>
    </xf>
    <xf numFmtId="0" fontId="14" fillId="33" borderId="0" xfId="67" applyFill="1" applyAlignment="1">
      <alignment horizontal="right"/>
      <protection/>
    </xf>
    <xf numFmtId="0" fontId="16" fillId="33" borderId="0" xfId="67" applyFont="1" applyFill="1" applyAlignment="1">
      <alignment horizontal="right"/>
      <protection/>
    </xf>
    <xf numFmtId="0" fontId="16" fillId="33" borderId="0" xfId="67" applyFont="1" applyFill="1" applyAlignment="1">
      <alignment horizontal="center"/>
      <protection/>
    </xf>
    <xf numFmtId="0" fontId="16" fillId="33" borderId="0" xfId="67" applyFont="1" applyFill="1">
      <alignment/>
      <protection/>
    </xf>
    <xf numFmtId="0" fontId="17" fillId="33" borderId="0" xfId="67" applyFont="1" applyFill="1" applyAlignment="1">
      <alignment horizontal="right"/>
      <protection/>
    </xf>
    <xf numFmtId="0" fontId="17" fillId="33" borderId="0" xfId="67" applyFont="1" applyFill="1" applyAlignment="1">
      <alignment horizontal="center"/>
      <protection/>
    </xf>
    <xf numFmtId="0" fontId="17" fillId="33" borderId="0" xfId="67" applyFont="1" applyFill="1">
      <alignment/>
      <protection/>
    </xf>
    <xf numFmtId="0" fontId="17" fillId="33" borderId="0" xfId="67" applyFont="1" applyFill="1" applyAlignment="1">
      <alignment horizontal="center" vertical="center"/>
      <protection/>
    </xf>
    <xf numFmtId="0" fontId="17" fillId="33" borderId="0" xfId="67" applyFont="1" applyFill="1" applyAlignment="1">
      <alignment horizontal="left"/>
      <protection/>
    </xf>
    <xf numFmtId="0" fontId="18" fillId="33" borderId="0" xfId="67" applyFont="1" applyFill="1" applyAlignment="1">
      <alignment horizontal="distributed"/>
      <protection/>
    </xf>
    <xf numFmtId="0" fontId="19" fillId="33" borderId="0" xfId="67" applyFont="1" applyFill="1" applyAlignment="1">
      <alignment horizontal="distributed"/>
      <protection/>
    </xf>
    <xf numFmtId="49" fontId="9" fillId="33" borderId="0" xfId="43" applyNumberFormat="1" applyFill="1" applyAlignment="1" applyProtection="1">
      <alignment horizontal="left"/>
      <protection/>
    </xf>
    <xf numFmtId="0" fontId="7" fillId="0" borderId="35" xfId="0" applyNumberFormat="1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7" fillId="0" borderId="52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0" borderId="46" xfId="0" applyFont="1" applyBorder="1" applyAlignment="1">
      <alignment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wrapText="1"/>
    </xf>
    <xf numFmtId="0" fontId="7" fillId="0" borderId="14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justify" vertical="center"/>
    </xf>
    <xf numFmtId="0" fontId="0" fillId="0" borderId="31" xfId="0" applyBorder="1" applyAlignment="1">
      <alignment horizontal="justify" vertical="center"/>
    </xf>
    <xf numFmtId="0" fontId="0" fillId="0" borderId="36" xfId="0" applyBorder="1" applyAlignment="1">
      <alignment horizontal="justify" vertical="center"/>
    </xf>
    <xf numFmtId="0" fontId="0" fillId="0" borderId="32" xfId="0" applyBorder="1" applyAlignment="1">
      <alignment horizontal="center" vertical="center"/>
    </xf>
    <xf numFmtId="0" fontId="7" fillId="0" borderId="54" xfId="0" applyNumberFormat="1" applyFont="1" applyBorder="1" applyAlignment="1" applyProtection="1">
      <alignment horizontal="center"/>
      <protection locked="0"/>
    </xf>
    <xf numFmtId="0" fontId="7" fillId="0" borderId="55" xfId="0" applyNumberFormat="1" applyFont="1" applyBorder="1" applyAlignment="1" applyProtection="1">
      <alignment horizontal="center"/>
      <protection locked="0"/>
    </xf>
    <xf numFmtId="0" fontId="7" fillId="0" borderId="0" xfId="0" applyNumberFormat="1" applyFont="1" applyBorder="1" applyAlignment="1" quotePrefix="1">
      <alignment horizontal="center"/>
    </xf>
    <xf numFmtId="0" fontId="7" fillId="0" borderId="38" xfId="0" applyNumberFormat="1" applyFont="1" applyBorder="1" applyAlignment="1" quotePrefix="1">
      <alignment horizontal="center"/>
    </xf>
    <xf numFmtId="0" fontId="7" fillId="0" borderId="56" xfId="0" applyNumberFormat="1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7" fillId="0" borderId="45" xfId="0" applyNumberFormat="1" applyFont="1" applyBorder="1" applyAlignment="1">
      <alignment horizontal="center" wrapText="1"/>
    </xf>
    <xf numFmtId="0" fontId="7" fillId="0" borderId="53" xfId="0" applyNumberFormat="1" applyFont="1" applyBorder="1" applyAlignment="1">
      <alignment horizontal="center" wrapText="1"/>
    </xf>
    <xf numFmtId="0" fontId="7" fillId="0" borderId="45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43" xfId="0" applyNumberFormat="1" applyFont="1" applyBorder="1" applyAlignment="1">
      <alignment horizontal="center" vertical="center" wrapText="1"/>
    </xf>
    <xf numFmtId="0" fontId="7" fillId="0" borderId="35" xfId="0" applyNumberFormat="1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 7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10</xdr:row>
      <xdr:rowOff>0</xdr:rowOff>
    </xdr:from>
    <xdr:to>
      <xdr:col>3</xdr:col>
      <xdr:colOff>238125</xdr:colOff>
      <xdr:row>10</xdr:row>
      <xdr:rowOff>0</xdr:rowOff>
    </xdr:to>
    <xdr:sp>
      <xdr:nvSpPr>
        <xdr:cNvPr id="1" name="Rectangle 1"/>
        <xdr:cNvSpPr>
          <a:spLocks/>
        </xdr:cNvSpPr>
      </xdr:nvSpPr>
      <xdr:spPr>
        <a:xfrm flipH="1" flipV="1">
          <a:off x="4695825" y="2000250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
</a:t>
          </a:r>
        </a:p>
      </xdr:txBody>
    </xdr:sp>
    <xdr:clientData/>
  </xdr:twoCellAnchor>
  <xdr:twoCellAnchor>
    <xdr:from>
      <xdr:col>3</xdr:col>
      <xdr:colOff>85725</xdr:colOff>
      <xdr:row>10</xdr:row>
      <xdr:rowOff>0</xdr:rowOff>
    </xdr:from>
    <xdr:to>
      <xdr:col>3</xdr:col>
      <xdr:colOff>238125</xdr:colOff>
      <xdr:row>10</xdr:row>
      <xdr:rowOff>0</xdr:rowOff>
    </xdr:to>
    <xdr:sp>
      <xdr:nvSpPr>
        <xdr:cNvPr id="2" name="Rectangle 2"/>
        <xdr:cNvSpPr>
          <a:spLocks/>
        </xdr:cNvSpPr>
      </xdr:nvSpPr>
      <xdr:spPr>
        <a:xfrm flipH="1" flipV="1">
          <a:off x="4724400" y="2000250"/>
          <a:ext cx="15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4</xdr:col>
      <xdr:colOff>133350</xdr:colOff>
      <xdr:row>10</xdr:row>
      <xdr:rowOff>0</xdr:rowOff>
    </xdr:from>
    <xdr:to>
      <xdr:col>4</xdr:col>
      <xdr:colOff>238125</xdr:colOff>
      <xdr:row>10</xdr:row>
      <xdr:rowOff>0</xdr:rowOff>
    </xdr:to>
    <xdr:sp>
      <xdr:nvSpPr>
        <xdr:cNvPr id="3" name="Rectangle 3"/>
        <xdr:cNvSpPr>
          <a:spLocks/>
        </xdr:cNvSpPr>
      </xdr:nvSpPr>
      <xdr:spPr>
        <a:xfrm flipH="1" flipV="1">
          <a:off x="5695950" y="2000250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3</xdr:col>
      <xdr:colOff>57150</xdr:colOff>
      <xdr:row>10</xdr:row>
      <xdr:rowOff>0</xdr:rowOff>
    </xdr:from>
    <xdr:to>
      <xdr:col>3</xdr:col>
      <xdr:colOff>238125</xdr:colOff>
      <xdr:row>10</xdr:row>
      <xdr:rowOff>0</xdr:rowOff>
    </xdr:to>
    <xdr:sp>
      <xdr:nvSpPr>
        <xdr:cNvPr id="4" name="Rectangle 4"/>
        <xdr:cNvSpPr>
          <a:spLocks/>
        </xdr:cNvSpPr>
      </xdr:nvSpPr>
      <xdr:spPr>
        <a:xfrm flipH="1" flipV="1">
          <a:off x="4695825" y="2000250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
</a:t>
          </a:r>
        </a:p>
      </xdr:txBody>
    </xdr:sp>
    <xdr:clientData/>
  </xdr:twoCellAnchor>
  <xdr:twoCellAnchor>
    <xdr:from>
      <xdr:col>3</xdr:col>
      <xdr:colOff>85725</xdr:colOff>
      <xdr:row>10</xdr:row>
      <xdr:rowOff>0</xdr:rowOff>
    </xdr:from>
    <xdr:to>
      <xdr:col>3</xdr:col>
      <xdr:colOff>238125</xdr:colOff>
      <xdr:row>10</xdr:row>
      <xdr:rowOff>0</xdr:rowOff>
    </xdr:to>
    <xdr:sp>
      <xdr:nvSpPr>
        <xdr:cNvPr id="5" name="Rectangle 5"/>
        <xdr:cNvSpPr>
          <a:spLocks/>
        </xdr:cNvSpPr>
      </xdr:nvSpPr>
      <xdr:spPr>
        <a:xfrm flipH="1" flipV="1">
          <a:off x="4724400" y="2000250"/>
          <a:ext cx="15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4</xdr:col>
      <xdr:colOff>133350</xdr:colOff>
      <xdr:row>10</xdr:row>
      <xdr:rowOff>0</xdr:rowOff>
    </xdr:from>
    <xdr:to>
      <xdr:col>4</xdr:col>
      <xdr:colOff>238125</xdr:colOff>
      <xdr:row>10</xdr:row>
      <xdr:rowOff>0</xdr:rowOff>
    </xdr:to>
    <xdr:sp>
      <xdr:nvSpPr>
        <xdr:cNvPr id="6" name="Rectangle 6"/>
        <xdr:cNvSpPr>
          <a:spLocks/>
        </xdr:cNvSpPr>
      </xdr:nvSpPr>
      <xdr:spPr>
        <a:xfrm flipH="1" flipV="1">
          <a:off x="5695950" y="2000250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7" name="Rectangle 7"/>
        <xdr:cNvSpPr>
          <a:spLocks/>
        </xdr:cNvSpPr>
      </xdr:nvSpPr>
      <xdr:spPr>
        <a:xfrm flipH="1" flipV="1">
          <a:off x="3714750" y="1495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
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8" name="Rectangle 8"/>
        <xdr:cNvSpPr>
          <a:spLocks/>
        </xdr:cNvSpPr>
      </xdr:nvSpPr>
      <xdr:spPr>
        <a:xfrm flipH="1" flipV="1">
          <a:off x="3714750" y="1495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9" name="Rectangle 9"/>
        <xdr:cNvSpPr>
          <a:spLocks/>
        </xdr:cNvSpPr>
      </xdr:nvSpPr>
      <xdr:spPr>
        <a:xfrm flipH="1" flipV="1">
          <a:off x="3714750" y="1495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3</xdr:col>
      <xdr:colOff>57150</xdr:colOff>
      <xdr:row>10</xdr:row>
      <xdr:rowOff>0</xdr:rowOff>
    </xdr:from>
    <xdr:to>
      <xdr:col>3</xdr:col>
      <xdr:colOff>238125</xdr:colOff>
      <xdr:row>10</xdr:row>
      <xdr:rowOff>0</xdr:rowOff>
    </xdr:to>
    <xdr:sp>
      <xdr:nvSpPr>
        <xdr:cNvPr id="10" name="Rectangle 1"/>
        <xdr:cNvSpPr>
          <a:spLocks/>
        </xdr:cNvSpPr>
      </xdr:nvSpPr>
      <xdr:spPr>
        <a:xfrm flipH="1" flipV="1">
          <a:off x="4695825" y="2000250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
</a:t>
          </a:r>
        </a:p>
      </xdr:txBody>
    </xdr:sp>
    <xdr:clientData/>
  </xdr:twoCellAnchor>
  <xdr:twoCellAnchor>
    <xdr:from>
      <xdr:col>3</xdr:col>
      <xdr:colOff>85725</xdr:colOff>
      <xdr:row>10</xdr:row>
      <xdr:rowOff>0</xdr:rowOff>
    </xdr:from>
    <xdr:to>
      <xdr:col>3</xdr:col>
      <xdr:colOff>238125</xdr:colOff>
      <xdr:row>10</xdr:row>
      <xdr:rowOff>0</xdr:rowOff>
    </xdr:to>
    <xdr:sp>
      <xdr:nvSpPr>
        <xdr:cNvPr id="11" name="Rectangle 2"/>
        <xdr:cNvSpPr>
          <a:spLocks/>
        </xdr:cNvSpPr>
      </xdr:nvSpPr>
      <xdr:spPr>
        <a:xfrm flipH="1" flipV="1">
          <a:off x="4724400" y="2000250"/>
          <a:ext cx="15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4</xdr:col>
      <xdr:colOff>133350</xdr:colOff>
      <xdr:row>10</xdr:row>
      <xdr:rowOff>0</xdr:rowOff>
    </xdr:from>
    <xdr:to>
      <xdr:col>4</xdr:col>
      <xdr:colOff>238125</xdr:colOff>
      <xdr:row>10</xdr:row>
      <xdr:rowOff>0</xdr:rowOff>
    </xdr:to>
    <xdr:sp>
      <xdr:nvSpPr>
        <xdr:cNvPr id="12" name="Rectangle 3"/>
        <xdr:cNvSpPr>
          <a:spLocks/>
        </xdr:cNvSpPr>
      </xdr:nvSpPr>
      <xdr:spPr>
        <a:xfrm flipH="1" flipV="1">
          <a:off x="5695950" y="2000250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3</xdr:col>
      <xdr:colOff>57150</xdr:colOff>
      <xdr:row>10</xdr:row>
      <xdr:rowOff>0</xdr:rowOff>
    </xdr:from>
    <xdr:to>
      <xdr:col>3</xdr:col>
      <xdr:colOff>238125</xdr:colOff>
      <xdr:row>10</xdr:row>
      <xdr:rowOff>0</xdr:rowOff>
    </xdr:to>
    <xdr:sp>
      <xdr:nvSpPr>
        <xdr:cNvPr id="13" name="Rectangle 4"/>
        <xdr:cNvSpPr>
          <a:spLocks/>
        </xdr:cNvSpPr>
      </xdr:nvSpPr>
      <xdr:spPr>
        <a:xfrm flipH="1" flipV="1">
          <a:off x="4695825" y="2000250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
</a:t>
          </a:r>
        </a:p>
      </xdr:txBody>
    </xdr:sp>
    <xdr:clientData/>
  </xdr:twoCellAnchor>
  <xdr:twoCellAnchor>
    <xdr:from>
      <xdr:col>3</xdr:col>
      <xdr:colOff>85725</xdr:colOff>
      <xdr:row>10</xdr:row>
      <xdr:rowOff>0</xdr:rowOff>
    </xdr:from>
    <xdr:to>
      <xdr:col>3</xdr:col>
      <xdr:colOff>238125</xdr:colOff>
      <xdr:row>10</xdr:row>
      <xdr:rowOff>0</xdr:rowOff>
    </xdr:to>
    <xdr:sp>
      <xdr:nvSpPr>
        <xdr:cNvPr id="14" name="Rectangle 5"/>
        <xdr:cNvSpPr>
          <a:spLocks/>
        </xdr:cNvSpPr>
      </xdr:nvSpPr>
      <xdr:spPr>
        <a:xfrm flipH="1" flipV="1">
          <a:off x="4724400" y="2000250"/>
          <a:ext cx="15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4</xdr:col>
      <xdr:colOff>133350</xdr:colOff>
      <xdr:row>10</xdr:row>
      <xdr:rowOff>0</xdr:rowOff>
    </xdr:from>
    <xdr:to>
      <xdr:col>4</xdr:col>
      <xdr:colOff>238125</xdr:colOff>
      <xdr:row>10</xdr:row>
      <xdr:rowOff>0</xdr:rowOff>
    </xdr:to>
    <xdr:sp>
      <xdr:nvSpPr>
        <xdr:cNvPr id="15" name="Rectangle 6"/>
        <xdr:cNvSpPr>
          <a:spLocks/>
        </xdr:cNvSpPr>
      </xdr:nvSpPr>
      <xdr:spPr>
        <a:xfrm flipH="1" flipV="1">
          <a:off x="5695950" y="2000250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16" name="Rectangle 7"/>
        <xdr:cNvSpPr>
          <a:spLocks/>
        </xdr:cNvSpPr>
      </xdr:nvSpPr>
      <xdr:spPr>
        <a:xfrm flipH="1" flipV="1">
          <a:off x="3714750" y="1495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
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17" name="Rectangle 8"/>
        <xdr:cNvSpPr>
          <a:spLocks/>
        </xdr:cNvSpPr>
      </xdr:nvSpPr>
      <xdr:spPr>
        <a:xfrm flipH="1" flipV="1">
          <a:off x="3714750" y="1495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18" name="Rectangle 9"/>
        <xdr:cNvSpPr>
          <a:spLocks/>
        </xdr:cNvSpPr>
      </xdr:nvSpPr>
      <xdr:spPr>
        <a:xfrm flipH="1" flipV="1">
          <a:off x="3714750" y="1495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3</xdr:col>
      <xdr:colOff>57150</xdr:colOff>
      <xdr:row>10</xdr:row>
      <xdr:rowOff>0</xdr:rowOff>
    </xdr:from>
    <xdr:to>
      <xdr:col>3</xdr:col>
      <xdr:colOff>238125</xdr:colOff>
      <xdr:row>10</xdr:row>
      <xdr:rowOff>0</xdr:rowOff>
    </xdr:to>
    <xdr:sp>
      <xdr:nvSpPr>
        <xdr:cNvPr id="19" name="Rectangle 1"/>
        <xdr:cNvSpPr>
          <a:spLocks/>
        </xdr:cNvSpPr>
      </xdr:nvSpPr>
      <xdr:spPr>
        <a:xfrm flipH="1" flipV="1">
          <a:off x="4695825" y="2000250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
</a:t>
          </a:r>
        </a:p>
      </xdr:txBody>
    </xdr:sp>
    <xdr:clientData/>
  </xdr:twoCellAnchor>
  <xdr:twoCellAnchor>
    <xdr:from>
      <xdr:col>3</xdr:col>
      <xdr:colOff>85725</xdr:colOff>
      <xdr:row>10</xdr:row>
      <xdr:rowOff>0</xdr:rowOff>
    </xdr:from>
    <xdr:to>
      <xdr:col>3</xdr:col>
      <xdr:colOff>238125</xdr:colOff>
      <xdr:row>10</xdr:row>
      <xdr:rowOff>0</xdr:rowOff>
    </xdr:to>
    <xdr:sp>
      <xdr:nvSpPr>
        <xdr:cNvPr id="20" name="Rectangle 2"/>
        <xdr:cNvSpPr>
          <a:spLocks/>
        </xdr:cNvSpPr>
      </xdr:nvSpPr>
      <xdr:spPr>
        <a:xfrm flipH="1" flipV="1">
          <a:off x="4724400" y="2000250"/>
          <a:ext cx="15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4</xdr:col>
      <xdr:colOff>133350</xdr:colOff>
      <xdr:row>10</xdr:row>
      <xdr:rowOff>0</xdr:rowOff>
    </xdr:from>
    <xdr:to>
      <xdr:col>4</xdr:col>
      <xdr:colOff>238125</xdr:colOff>
      <xdr:row>10</xdr:row>
      <xdr:rowOff>0</xdr:rowOff>
    </xdr:to>
    <xdr:sp>
      <xdr:nvSpPr>
        <xdr:cNvPr id="21" name="Rectangle 3"/>
        <xdr:cNvSpPr>
          <a:spLocks/>
        </xdr:cNvSpPr>
      </xdr:nvSpPr>
      <xdr:spPr>
        <a:xfrm flipH="1" flipV="1">
          <a:off x="5695950" y="2000250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3</xdr:col>
      <xdr:colOff>57150</xdr:colOff>
      <xdr:row>10</xdr:row>
      <xdr:rowOff>0</xdr:rowOff>
    </xdr:from>
    <xdr:to>
      <xdr:col>3</xdr:col>
      <xdr:colOff>238125</xdr:colOff>
      <xdr:row>10</xdr:row>
      <xdr:rowOff>0</xdr:rowOff>
    </xdr:to>
    <xdr:sp>
      <xdr:nvSpPr>
        <xdr:cNvPr id="22" name="Rectangle 4"/>
        <xdr:cNvSpPr>
          <a:spLocks/>
        </xdr:cNvSpPr>
      </xdr:nvSpPr>
      <xdr:spPr>
        <a:xfrm flipH="1" flipV="1">
          <a:off x="4695825" y="2000250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
</a:t>
          </a:r>
        </a:p>
      </xdr:txBody>
    </xdr:sp>
    <xdr:clientData/>
  </xdr:twoCellAnchor>
  <xdr:twoCellAnchor>
    <xdr:from>
      <xdr:col>3</xdr:col>
      <xdr:colOff>85725</xdr:colOff>
      <xdr:row>10</xdr:row>
      <xdr:rowOff>0</xdr:rowOff>
    </xdr:from>
    <xdr:to>
      <xdr:col>3</xdr:col>
      <xdr:colOff>238125</xdr:colOff>
      <xdr:row>10</xdr:row>
      <xdr:rowOff>0</xdr:rowOff>
    </xdr:to>
    <xdr:sp>
      <xdr:nvSpPr>
        <xdr:cNvPr id="23" name="Rectangle 5"/>
        <xdr:cNvSpPr>
          <a:spLocks/>
        </xdr:cNvSpPr>
      </xdr:nvSpPr>
      <xdr:spPr>
        <a:xfrm flipH="1" flipV="1">
          <a:off x="4724400" y="2000250"/>
          <a:ext cx="15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4</xdr:col>
      <xdr:colOff>133350</xdr:colOff>
      <xdr:row>10</xdr:row>
      <xdr:rowOff>0</xdr:rowOff>
    </xdr:from>
    <xdr:to>
      <xdr:col>4</xdr:col>
      <xdr:colOff>238125</xdr:colOff>
      <xdr:row>10</xdr:row>
      <xdr:rowOff>0</xdr:rowOff>
    </xdr:to>
    <xdr:sp>
      <xdr:nvSpPr>
        <xdr:cNvPr id="24" name="Rectangle 6"/>
        <xdr:cNvSpPr>
          <a:spLocks/>
        </xdr:cNvSpPr>
      </xdr:nvSpPr>
      <xdr:spPr>
        <a:xfrm flipH="1" flipV="1">
          <a:off x="5695950" y="2000250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25" name="Rectangle 7"/>
        <xdr:cNvSpPr>
          <a:spLocks/>
        </xdr:cNvSpPr>
      </xdr:nvSpPr>
      <xdr:spPr>
        <a:xfrm flipH="1" flipV="1">
          <a:off x="3714750" y="1495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
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26" name="Rectangle 8"/>
        <xdr:cNvSpPr>
          <a:spLocks/>
        </xdr:cNvSpPr>
      </xdr:nvSpPr>
      <xdr:spPr>
        <a:xfrm flipH="1" flipV="1">
          <a:off x="3714750" y="1495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27" name="Rectangle 9"/>
        <xdr:cNvSpPr>
          <a:spLocks/>
        </xdr:cNvSpPr>
      </xdr:nvSpPr>
      <xdr:spPr>
        <a:xfrm flipH="1" flipV="1">
          <a:off x="3714750" y="1495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8" name="Rectangle 7"/>
        <xdr:cNvSpPr>
          <a:spLocks/>
        </xdr:cNvSpPr>
      </xdr:nvSpPr>
      <xdr:spPr>
        <a:xfrm flipH="1" flipV="1">
          <a:off x="3714750" y="981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
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9" name="Rectangle 8"/>
        <xdr:cNvSpPr>
          <a:spLocks/>
        </xdr:cNvSpPr>
      </xdr:nvSpPr>
      <xdr:spPr>
        <a:xfrm flipH="1" flipV="1">
          <a:off x="3714750" y="981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0" name="Rectangle 9"/>
        <xdr:cNvSpPr>
          <a:spLocks/>
        </xdr:cNvSpPr>
      </xdr:nvSpPr>
      <xdr:spPr>
        <a:xfrm flipH="1" flipV="1">
          <a:off x="3714750" y="981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1" name="Rectangle 7"/>
        <xdr:cNvSpPr>
          <a:spLocks/>
        </xdr:cNvSpPr>
      </xdr:nvSpPr>
      <xdr:spPr>
        <a:xfrm flipH="1" flipV="1">
          <a:off x="3714750" y="981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
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2" name="Rectangle 8"/>
        <xdr:cNvSpPr>
          <a:spLocks/>
        </xdr:cNvSpPr>
      </xdr:nvSpPr>
      <xdr:spPr>
        <a:xfrm flipH="1" flipV="1">
          <a:off x="3714750" y="981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3" name="Rectangle 9"/>
        <xdr:cNvSpPr>
          <a:spLocks/>
        </xdr:cNvSpPr>
      </xdr:nvSpPr>
      <xdr:spPr>
        <a:xfrm flipH="1" flipV="1">
          <a:off x="3714750" y="981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4" name="Rectangle 7"/>
        <xdr:cNvSpPr>
          <a:spLocks/>
        </xdr:cNvSpPr>
      </xdr:nvSpPr>
      <xdr:spPr>
        <a:xfrm flipH="1" flipV="1">
          <a:off x="3714750" y="981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
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5" name="Rectangle 8"/>
        <xdr:cNvSpPr>
          <a:spLocks/>
        </xdr:cNvSpPr>
      </xdr:nvSpPr>
      <xdr:spPr>
        <a:xfrm flipH="1" flipV="1">
          <a:off x="3714750" y="981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6" name="Rectangle 9"/>
        <xdr:cNvSpPr>
          <a:spLocks/>
        </xdr:cNvSpPr>
      </xdr:nvSpPr>
      <xdr:spPr>
        <a:xfrm flipH="1" flipV="1">
          <a:off x="3714750" y="981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  <sheetName val="#REF"/>
    </sheetNames>
    <sheetDataSet>
      <sheetData sheetId="54">
        <row r="1">
          <cell r="A1" t="str">
            <v>１０－１  道路状況 (国道）</v>
          </cell>
        </row>
        <row r="2">
          <cell r="E2" t="str">
            <v>（各年度末現在)</v>
          </cell>
        </row>
        <row r="3">
          <cell r="A3" t="str">
            <v>区       分</v>
          </cell>
          <cell r="B3" t="str">
            <v>実    延    長</v>
          </cell>
          <cell r="C3" t="str">
            <v>面         積</v>
          </cell>
          <cell r="D3" t="str">
            <v>舗　　　　　　装</v>
          </cell>
        </row>
        <row r="4">
          <cell r="B4" t="str">
            <v> (ｍ)</v>
          </cell>
          <cell r="C4" t="str">
            <v> (㎡)</v>
          </cell>
          <cell r="D4" t="str">
            <v> 延   長  (ｍ)</v>
          </cell>
          <cell r="E4" t="str">
            <v>  率    (％)</v>
          </cell>
        </row>
        <row r="5">
          <cell r="A5" t="str">
            <v>平 成 12年度</v>
          </cell>
          <cell r="B5">
            <v>113140</v>
          </cell>
          <cell r="C5">
            <v>2798610</v>
          </cell>
          <cell r="D5">
            <v>113140</v>
          </cell>
          <cell r="E5">
            <v>100</v>
          </cell>
        </row>
        <row r="6">
          <cell r="A6" t="str">
            <v>  13</v>
          </cell>
          <cell r="B6">
            <v>113144</v>
          </cell>
          <cell r="C6">
            <v>2853127</v>
          </cell>
          <cell r="D6">
            <v>113144</v>
          </cell>
          <cell r="E6">
            <v>100</v>
          </cell>
        </row>
        <row r="7">
          <cell r="A7" t="str">
            <v>  14</v>
          </cell>
          <cell r="B7">
            <v>112987</v>
          </cell>
          <cell r="C7">
            <v>2760760</v>
          </cell>
          <cell r="D7">
            <v>112987</v>
          </cell>
          <cell r="E7">
            <v>100</v>
          </cell>
        </row>
        <row r="8">
          <cell r="A8" t="str">
            <v>  15</v>
          </cell>
          <cell r="B8">
            <v>112969</v>
          </cell>
          <cell r="C8">
            <v>2760476</v>
          </cell>
          <cell r="D8">
            <v>112969</v>
          </cell>
          <cell r="E8">
            <v>100</v>
          </cell>
        </row>
        <row r="9">
          <cell r="A9" t="str">
            <v>  16</v>
          </cell>
          <cell r="E9" t="e">
            <v>#DIV/0!</v>
          </cell>
        </row>
        <row r="10">
          <cell r="C10" t="str">
            <v>              資料:国土交通省近畿地方建設局姫路工事事務所</v>
          </cell>
        </row>
        <row r="11">
          <cell r="C11" t="str">
            <v>                   日本道路公団関西支社姫路管理事務所</v>
          </cell>
        </row>
        <row r="12">
          <cell r="C12" t="str">
            <v>                   兵庫県県土整備部土木局道路保全課</v>
          </cell>
        </row>
        <row r="14">
          <cell r="A14" t="str">
            <v>１０－２  道路状況（県道）</v>
          </cell>
        </row>
        <row r="15">
          <cell r="E15" t="str">
            <v>（各年度末現在)</v>
          </cell>
        </row>
        <row r="16">
          <cell r="A16" t="str">
            <v>区       分</v>
          </cell>
          <cell r="B16" t="str">
            <v>実    延    長</v>
          </cell>
          <cell r="C16" t="str">
            <v>面         積</v>
          </cell>
          <cell r="D16" t="str">
            <v>舗　　　　　　装</v>
          </cell>
        </row>
        <row r="17">
          <cell r="B17" t="str">
            <v> (ｍ)</v>
          </cell>
          <cell r="C17" t="str">
            <v> (㎡)</v>
          </cell>
          <cell r="D17" t="str">
            <v> 延   長  (ｍ)</v>
          </cell>
          <cell r="E17" t="str">
            <v>  率    (％)</v>
          </cell>
        </row>
        <row r="18">
          <cell r="A18" t="str">
            <v>平 成 12年度</v>
          </cell>
          <cell r="B18">
            <v>215366</v>
          </cell>
          <cell r="C18">
            <v>2139111</v>
          </cell>
          <cell r="D18">
            <v>212784</v>
          </cell>
          <cell r="E18">
            <v>98.80111066742197</v>
          </cell>
        </row>
        <row r="19">
          <cell r="A19" t="str">
            <v>  13</v>
          </cell>
          <cell r="B19">
            <v>219069</v>
          </cell>
          <cell r="C19">
            <v>2190483</v>
          </cell>
          <cell r="D19">
            <v>216487</v>
          </cell>
          <cell r="E19">
            <v>98.82137591352496</v>
          </cell>
        </row>
        <row r="20">
          <cell r="A20" t="str">
            <v>  14</v>
          </cell>
          <cell r="B20">
            <v>219584</v>
          </cell>
          <cell r="C20">
            <v>2200925</v>
          </cell>
          <cell r="D20">
            <v>217002</v>
          </cell>
          <cell r="E20">
            <v>98.82414019236374</v>
          </cell>
        </row>
        <row r="21">
          <cell r="A21" t="str">
            <v>  15</v>
          </cell>
          <cell r="B21">
            <v>219302</v>
          </cell>
          <cell r="C21">
            <v>2203233</v>
          </cell>
          <cell r="D21">
            <v>217349</v>
          </cell>
          <cell r="E21">
            <v>99.10944724626314</v>
          </cell>
        </row>
        <row r="22">
          <cell r="A22" t="str">
            <v>  16</v>
          </cell>
          <cell r="E22" t="e">
            <v>#DIV/0!</v>
          </cell>
        </row>
        <row r="23">
          <cell r="C23" t="str">
            <v>              　資料:兵庫県道路公社播但連絡道路管理事務所</v>
          </cell>
        </row>
        <row r="24">
          <cell r="C24" t="str">
            <v>                     兵庫県県土整備部土木局道路保全課</v>
          </cell>
        </row>
        <row r="26">
          <cell r="A26" t="str">
            <v>１０－３  道路状況（市道）</v>
          </cell>
        </row>
        <row r="27">
          <cell r="E27" t="str">
            <v>（各年度末現在)</v>
          </cell>
        </row>
        <row r="28">
          <cell r="A28" t="str">
            <v>区       分</v>
          </cell>
          <cell r="B28" t="str">
            <v>実    延    長</v>
          </cell>
          <cell r="C28" t="str">
            <v>面         積</v>
          </cell>
          <cell r="D28" t="str">
            <v>舗　　　　　　装</v>
          </cell>
        </row>
        <row r="29">
          <cell r="B29" t="str">
            <v> (ｍ)</v>
          </cell>
          <cell r="C29" t="str">
            <v> (㎡)</v>
          </cell>
          <cell r="D29" t="str">
            <v> 延   長  (ｍ)</v>
          </cell>
          <cell r="E29" t="str">
            <v>  率    (％)</v>
          </cell>
        </row>
        <row r="30">
          <cell r="A30" t="str">
            <v>平 成 12年度</v>
          </cell>
          <cell r="B30">
            <v>1801481</v>
          </cell>
          <cell r="C30">
            <v>11305946</v>
          </cell>
          <cell r="D30">
            <v>1790748</v>
          </cell>
          <cell r="E30">
            <v>99.40421242300084</v>
          </cell>
        </row>
        <row r="31">
          <cell r="A31" t="str">
            <v>  13</v>
          </cell>
          <cell r="B31">
            <v>1816623</v>
          </cell>
          <cell r="C31">
            <v>11432941</v>
          </cell>
          <cell r="D31">
            <v>1806337</v>
          </cell>
          <cell r="E31">
            <v>99.43378455518838</v>
          </cell>
        </row>
        <row r="32">
          <cell r="A32" t="str">
            <v>  14</v>
          </cell>
          <cell r="B32">
            <v>1832435</v>
          </cell>
          <cell r="C32">
            <v>11572380</v>
          </cell>
          <cell r="D32">
            <v>1822104</v>
          </cell>
          <cell r="E32">
            <v>99.43621465427151</v>
          </cell>
        </row>
        <row r="33">
          <cell r="A33" t="str">
            <v>  15</v>
          </cell>
          <cell r="B33">
            <v>1844646</v>
          </cell>
          <cell r="C33">
            <v>11689022</v>
          </cell>
          <cell r="D33">
            <v>1833967</v>
          </cell>
          <cell r="E33">
            <v>99.4210813348469</v>
          </cell>
        </row>
        <row r="34">
          <cell r="A34" t="str">
            <v>  16</v>
          </cell>
          <cell r="E34" t="e">
            <v>#DIV/0!</v>
          </cell>
        </row>
        <row r="35">
          <cell r="A35" t="str">
            <v>注) 道路の面積は有効面積とした｡</v>
          </cell>
          <cell r="E35" t="str">
            <v>資料:道路総務課</v>
          </cell>
        </row>
        <row r="36">
          <cell r="A36" t="str">
            <v>　　舗装率＝（舗装延長／実延長）×</v>
          </cell>
          <cell r="C36">
            <v>1</v>
          </cell>
        </row>
        <row r="39">
          <cell r="E39" t="str">
            <v>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1"/>
  <sheetViews>
    <sheetView tabSelected="1" zoomScalePageLayoutView="0" workbookViewId="0" topLeftCell="A1">
      <selection activeCell="E7" sqref="E7"/>
    </sheetView>
  </sheetViews>
  <sheetFormatPr defaultColWidth="9" defaultRowHeight="15"/>
  <cols>
    <col min="1" max="6" width="2.09765625" style="269" customWidth="1"/>
    <col min="7" max="7" width="2.8984375" style="269" customWidth="1"/>
    <col min="8" max="8" width="1.69921875" style="269" customWidth="1"/>
    <col min="9" max="9" width="4.8984375" style="269" customWidth="1"/>
    <col min="10" max="10" width="0.8984375" style="269" customWidth="1"/>
    <col min="11" max="28" width="2.09765625" style="269" customWidth="1"/>
    <col min="29" max="29" width="4.3984375" style="270" customWidth="1"/>
    <col min="30" max="30" width="3.59765625" style="269" customWidth="1"/>
    <col min="31" max="40" width="2.09765625" style="269" customWidth="1"/>
    <col min="41" max="43" width="2.09765625" style="268" customWidth="1"/>
    <col min="44" max="44" width="1.69921875" style="268" customWidth="1"/>
    <col min="45" max="16384" width="9" style="268" customWidth="1"/>
  </cols>
  <sheetData>
    <row r="1" spans="1:40" s="273" customFormat="1" ht="18" customHeight="1">
      <c r="A1" s="272"/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1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</row>
    <row r="2" spans="1:40" s="273" customFormat="1" ht="18" customHeight="1">
      <c r="A2" s="272"/>
      <c r="B2" s="272"/>
      <c r="C2" s="272"/>
      <c r="D2" s="272"/>
      <c r="E2" s="272"/>
      <c r="F2" s="272"/>
      <c r="G2" s="272"/>
      <c r="I2" s="280" t="s">
        <v>528</v>
      </c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79"/>
      <c r="AC2" s="279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</row>
    <row r="3" spans="1:40" s="273" customFormat="1" ht="18" customHeight="1">
      <c r="A3" s="272"/>
      <c r="B3" s="272"/>
      <c r="C3" s="272"/>
      <c r="D3" s="272"/>
      <c r="E3" s="272"/>
      <c r="F3" s="272"/>
      <c r="G3" s="272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79"/>
      <c r="AC3" s="279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</row>
    <row r="4" spans="1:40" s="273" customFormat="1" ht="18" customHeight="1">
      <c r="A4" s="272"/>
      <c r="B4" s="272"/>
      <c r="C4" s="272"/>
      <c r="D4" s="272"/>
      <c r="E4" s="272"/>
      <c r="F4" s="272"/>
      <c r="G4" s="272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79"/>
      <c r="AC4" s="279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</row>
    <row r="5" spans="1:40" s="276" customFormat="1" ht="15" customHeight="1">
      <c r="A5" s="275"/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4"/>
      <c r="AD5" s="275"/>
      <c r="AE5" s="275"/>
      <c r="AF5" s="275"/>
      <c r="AG5" s="275"/>
      <c r="AH5" s="275"/>
      <c r="AI5" s="275"/>
      <c r="AJ5" s="275"/>
      <c r="AK5" s="275"/>
      <c r="AL5" s="275"/>
      <c r="AM5" s="275"/>
      <c r="AN5" s="275"/>
    </row>
    <row r="6" spans="1:40" s="276" customFormat="1" ht="15" customHeight="1">
      <c r="A6" s="275"/>
      <c r="B6" s="275"/>
      <c r="C6" s="275"/>
      <c r="D6" s="275"/>
      <c r="E6" s="275"/>
      <c r="F6" s="275"/>
      <c r="G6" s="278"/>
      <c r="H6" s="278"/>
      <c r="I6" s="278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7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</row>
    <row r="7" spans="1:40" s="276" customFormat="1" ht="15" customHeight="1">
      <c r="A7" s="275"/>
      <c r="B7" s="275"/>
      <c r="C7" s="275"/>
      <c r="D7" s="275"/>
      <c r="E7" s="275"/>
      <c r="F7" s="275"/>
      <c r="G7" s="281" t="s">
        <v>527</v>
      </c>
      <c r="H7" s="281"/>
      <c r="I7" s="281"/>
      <c r="J7" s="272"/>
      <c r="K7" s="272" t="s">
        <v>499</v>
      </c>
      <c r="L7" s="272" t="s">
        <v>442</v>
      </c>
      <c r="M7" s="272" t="s">
        <v>416</v>
      </c>
      <c r="N7" s="272" t="s">
        <v>415</v>
      </c>
      <c r="O7" s="272" t="s">
        <v>526</v>
      </c>
      <c r="P7" s="272" t="s">
        <v>525</v>
      </c>
      <c r="Q7" s="272" t="s">
        <v>499</v>
      </c>
      <c r="R7" s="272" t="s">
        <v>524</v>
      </c>
      <c r="S7" s="272"/>
      <c r="T7" s="272"/>
      <c r="U7" s="272"/>
      <c r="V7" s="272"/>
      <c r="W7" s="272"/>
      <c r="X7" s="272"/>
      <c r="Y7" s="272"/>
      <c r="Z7" s="272"/>
      <c r="AA7" s="272"/>
      <c r="AB7" s="271"/>
      <c r="AC7" s="271"/>
      <c r="AE7" s="275"/>
      <c r="AF7" s="275"/>
      <c r="AG7" s="275"/>
      <c r="AH7" s="275"/>
      <c r="AI7" s="275"/>
      <c r="AJ7" s="275"/>
      <c r="AK7" s="275"/>
      <c r="AL7" s="275"/>
      <c r="AM7" s="275"/>
      <c r="AN7" s="275"/>
    </row>
    <row r="8" spans="1:40" s="276" customFormat="1" ht="15" customHeight="1">
      <c r="A8" s="275"/>
      <c r="B8" s="275"/>
      <c r="C8" s="275"/>
      <c r="D8" s="275"/>
      <c r="E8" s="275"/>
      <c r="F8" s="275"/>
      <c r="G8" s="281" t="s">
        <v>523</v>
      </c>
      <c r="H8" s="281"/>
      <c r="I8" s="281"/>
      <c r="J8" s="272"/>
      <c r="K8" s="272" t="s">
        <v>499</v>
      </c>
      <c r="L8" s="272" t="s">
        <v>442</v>
      </c>
      <c r="M8" s="272" t="s">
        <v>416</v>
      </c>
      <c r="N8" s="272" t="s">
        <v>415</v>
      </c>
      <c r="O8" s="272" t="s">
        <v>522</v>
      </c>
      <c r="P8" s="272" t="s">
        <v>521</v>
      </c>
      <c r="Q8" s="272" t="s">
        <v>499</v>
      </c>
      <c r="R8" s="272" t="s">
        <v>520</v>
      </c>
      <c r="S8" s="272"/>
      <c r="T8" s="272"/>
      <c r="U8" s="272"/>
      <c r="V8" s="272"/>
      <c r="W8" s="272"/>
      <c r="X8" s="272"/>
      <c r="Y8" s="272"/>
      <c r="Z8" s="272"/>
      <c r="AA8" s="272"/>
      <c r="AB8" s="271"/>
      <c r="AC8" s="271"/>
      <c r="AE8" s="275"/>
      <c r="AF8" s="275"/>
      <c r="AG8" s="275"/>
      <c r="AH8" s="275"/>
      <c r="AI8" s="275"/>
      <c r="AJ8" s="275"/>
      <c r="AK8" s="275"/>
      <c r="AL8" s="275"/>
      <c r="AM8" s="275"/>
      <c r="AN8" s="275"/>
    </row>
    <row r="9" spans="1:40" s="276" customFormat="1" ht="15" customHeight="1">
      <c r="A9" s="275"/>
      <c r="B9" s="275"/>
      <c r="C9" s="275"/>
      <c r="D9" s="275"/>
      <c r="E9" s="275"/>
      <c r="F9" s="275"/>
      <c r="G9" s="281" t="s">
        <v>519</v>
      </c>
      <c r="H9" s="281"/>
      <c r="I9" s="281"/>
      <c r="J9" s="272"/>
      <c r="K9" s="272" t="s">
        <v>499</v>
      </c>
      <c r="L9" s="272" t="s">
        <v>442</v>
      </c>
      <c r="M9" s="272" t="s">
        <v>416</v>
      </c>
      <c r="N9" s="272" t="s">
        <v>415</v>
      </c>
      <c r="O9" s="272" t="s">
        <v>518</v>
      </c>
      <c r="P9" s="272" t="s">
        <v>517</v>
      </c>
      <c r="Q9" s="272" t="s">
        <v>499</v>
      </c>
      <c r="R9" s="272" t="s">
        <v>516</v>
      </c>
      <c r="S9" s="272"/>
      <c r="T9" s="272"/>
      <c r="U9" s="272"/>
      <c r="V9" s="272"/>
      <c r="W9" s="272"/>
      <c r="X9" s="272"/>
      <c r="Y9" s="272"/>
      <c r="Z9" s="272"/>
      <c r="AA9" s="272"/>
      <c r="AB9" s="271"/>
      <c r="AC9" s="271"/>
      <c r="AE9" s="275"/>
      <c r="AF9" s="275"/>
      <c r="AG9" s="275"/>
      <c r="AH9" s="275"/>
      <c r="AI9" s="275"/>
      <c r="AJ9" s="275"/>
      <c r="AK9" s="275"/>
      <c r="AL9" s="275"/>
      <c r="AM9" s="275"/>
      <c r="AN9" s="275"/>
    </row>
    <row r="10" spans="1:40" s="276" customFormat="1" ht="15" customHeight="1">
      <c r="A10" s="275"/>
      <c r="B10" s="275"/>
      <c r="C10" s="275"/>
      <c r="D10" s="275"/>
      <c r="E10" s="275"/>
      <c r="F10" s="275"/>
      <c r="G10" s="281" t="s">
        <v>515</v>
      </c>
      <c r="H10" s="281"/>
      <c r="I10" s="281"/>
      <c r="J10" s="272"/>
      <c r="K10" s="272" t="s">
        <v>447</v>
      </c>
      <c r="L10" s="272" t="s">
        <v>514</v>
      </c>
      <c r="M10" s="272" t="s">
        <v>513</v>
      </c>
      <c r="N10" s="272" t="s">
        <v>491</v>
      </c>
      <c r="O10" s="272" t="s">
        <v>490</v>
      </c>
      <c r="P10" s="272" t="s">
        <v>447</v>
      </c>
      <c r="Q10" s="272" t="s">
        <v>504</v>
      </c>
      <c r="R10" s="272" t="s">
        <v>501</v>
      </c>
      <c r="S10" s="272" t="s">
        <v>503</v>
      </c>
      <c r="T10" s="272" t="s">
        <v>428</v>
      </c>
      <c r="U10" s="272"/>
      <c r="V10" s="272"/>
      <c r="W10" s="272"/>
      <c r="X10" s="272"/>
      <c r="Y10" s="272"/>
      <c r="Z10" s="272"/>
      <c r="AA10" s="272"/>
      <c r="AB10" s="271"/>
      <c r="AC10" s="271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</row>
    <row r="11" spans="1:40" s="276" customFormat="1" ht="15" customHeight="1">
      <c r="A11" s="275"/>
      <c r="B11" s="275"/>
      <c r="C11" s="275"/>
      <c r="D11" s="275"/>
      <c r="E11" s="275"/>
      <c r="F11" s="275"/>
      <c r="G11" s="281" t="s">
        <v>512</v>
      </c>
      <c r="H11" s="281"/>
      <c r="I11" s="281"/>
      <c r="J11" s="272"/>
      <c r="K11" s="272" t="s">
        <v>511</v>
      </c>
      <c r="L11" s="272" t="s">
        <v>510</v>
      </c>
      <c r="M11" s="272" t="s">
        <v>421</v>
      </c>
      <c r="N11" s="272" t="s">
        <v>509</v>
      </c>
      <c r="O11" s="272" t="s">
        <v>508</v>
      </c>
      <c r="P11" s="272" t="s">
        <v>490</v>
      </c>
      <c r="Q11" s="272" t="s">
        <v>507</v>
      </c>
      <c r="R11" s="272" t="s">
        <v>506</v>
      </c>
      <c r="S11" s="272" t="s">
        <v>491</v>
      </c>
      <c r="T11" s="272" t="s">
        <v>505</v>
      </c>
      <c r="U11" s="272" t="s">
        <v>447</v>
      </c>
      <c r="V11" s="272" t="s">
        <v>504</v>
      </c>
      <c r="W11" s="272" t="s">
        <v>501</v>
      </c>
      <c r="X11" s="272" t="s">
        <v>503</v>
      </c>
      <c r="Y11" s="272" t="s">
        <v>428</v>
      </c>
      <c r="Z11" s="272"/>
      <c r="AA11" s="272"/>
      <c r="AB11" s="271"/>
      <c r="AC11" s="271"/>
      <c r="AE11" s="275"/>
      <c r="AF11" s="275"/>
      <c r="AG11" s="275"/>
      <c r="AH11" s="275"/>
      <c r="AI11" s="275"/>
      <c r="AJ11" s="275"/>
      <c r="AK11" s="275"/>
      <c r="AL11" s="275"/>
      <c r="AM11" s="275"/>
      <c r="AN11" s="275"/>
    </row>
    <row r="12" spans="1:40" s="276" customFormat="1" ht="15" customHeight="1">
      <c r="A12" s="275"/>
      <c r="B12" s="275"/>
      <c r="C12" s="275"/>
      <c r="D12" s="275"/>
      <c r="E12" s="275"/>
      <c r="F12" s="275"/>
      <c r="G12" s="281" t="s">
        <v>502</v>
      </c>
      <c r="H12" s="281"/>
      <c r="I12" s="281"/>
      <c r="J12" s="272"/>
      <c r="K12" s="272" t="s">
        <v>501</v>
      </c>
      <c r="L12" s="272" t="s">
        <v>500</v>
      </c>
      <c r="M12" s="272" t="s">
        <v>499</v>
      </c>
      <c r="N12" s="272" t="s">
        <v>442</v>
      </c>
      <c r="O12" s="272" t="s">
        <v>498</v>
      </c>
      <c r="P12" s="272" t="s">
        <v>497</v>
      </c>
      <c r="Q12" s="272" t="s">
        <v>416</v>
      </c>
      <c r="R12" s="272" t="s">
        <v>415</v>
      </c>
      <c r="S12" s="272"/>
      <c r="T12" s="272"/>
      <c r="U12" s="272"/>
      <c r="V12" s="272"/>
      <c r="W12" s="272"/>
      <c r="X12" s="272"/>
      <c r="Y12" s="272"/>
      <c r="Z12" s="272"/>
      <c r="AA12" s="272"/>
      <c r="AB12" s="271"/>
      <c r="AC12" s="271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</row>
    <row r="13" spans="1:40" s="276" customFormat="1" ht="15" customHeight="1">
      <c r="A13" s="275"/>
      <c r="B13" s="275"/>
      <c r="C13" s="275"/>
      <c r="D13" s="275"/>
      <c r="E13" s="275"/>
      <c r="F13" s="275"/>
      <c r="G13" s="281" t="s">
        <v>496</v>
      </c>
      <c r="H13" s="281"/>
      <c r="I13" s="281"/>
      <c r="J13" s="272"/>
      <c r="K13" s="272" t="s">
        <v>495</v>
      </c>
      <c r="L13" s="272" t="s">
        <v>494</v>
      </c>
      <c r="M13" s="272" t="s">
        <v>493</v>
      </c>
      <c r="N13" s="272" t="s">
        <v>492</v>
      </c>
      <c r="O13" s="272" t="s">
        <v>491</v>
      </c>
      <c r="P13" s="272" t="s">
        <v>490</v>
      </c>
      <c r="Q13" s="272" t="s">
        <v>447</v>
      </c>
      <c r="R13" s="272" t="s">
        <v>489</v>
      </c>
      <c r="S13" s="272" t="s">
        <v>488</v>
      </c>
      <c r="T13" s="272" t="s">
        <v>468</v>
      </c>
      <c r="U13" s="272"/>
      <c r="V13" s="272"/>
      <c r="W13" s="272"/>
      <c r="X13" s="272"/>
      <c r="Y13" s="272"/>
      <c r="Z13" s="272"/>
      <c r="AA13" s="272"/>
      <c r="AB13" s="271"/>
      <c r="AC13" s="271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</row>
    <row r="14" spans="1:40" s="276" customFormat="1" ht="15" customHeight="1">
      <c r="A14" s="275"/>
      <c r="B14" s="275"/>
      <c r="C14" s="275"/>
      <c r="D14" s="275"/>
      <c r="E14" s="275"/>
      <c r="F14" s="275"/>
      <c r="G14" s="281" t="s">
        <v>487</v>
      </c>
      <c r="H14" s="281"/>
      <c r="I14" s="281"/>
      <c r="J14" s="272"/>
      <c r="K14" s="272" t="s">
        <v>486</v>
      </c>
      <c r="L14" s="272" t="s">
        <v>485</v>
      </c>
      <c r="M14" s="272" t="s">
        <v>484</v>
      </c>
      <c r="N14" s="272" t="s">
        <v>483</v>
      </c>
      <c r="O14" s="272" t="s">
        <v>482</v>
      </c>
      <c r="P14" s="272" t="s">
        <v>476</v>
      </c>
      <c r="Q14" s="272" t="s">
        <v>473</v>
      </c>
      <c r="R14" s="272" t="s">
        <v>448</v>
      </c>
      <c r="S14" s="272" t="s">
        <v>447</v>
      </c>
      <c r="T14" s="272" t="s">
        <v>446</v>
      </c>
      <c r="U14" s="272" t="s">
        <v>445</v>
      </c>
      <c r="V14" s="272"/>
      <c r="W14" s="272"/>
      <c r="X14" s="272"/>
      <c r="Y14" s="272"/>
      <c r="Z14" s="272"/>
      <c r="AA14" s="272"/>
      <c r="AB14" s="271"/>
      <c r="AC14" s="271"/>
      <c r="AD14" s="275"/>
      <c r="AE14" s="275"/>
      <c r="AF14" s="275"/>
      <c r="AG14" s="275"/>
      <c r="AH14" s="275"/>
      <c r="AI14" s="275"/>
      <c r="AJ14" s="275"/>
      <c r="AK14" s="275"/>
      <c r="AL14" s="275"/>
      <c r="AM14" s="275"/>
      <c r="AN14" s="275"/>
    </row>
    <row r="15" spans="1:40" s="276" customFormat="1" ht="15" customHeight="1">
      <c r="A15" s="275"/>
      <c r="B15" s="275"/>
      <c r="C15" s="275"/>
      <c r="D15" s="275"/>
      <c r="E15" s="275"/>
      <c r="F15" s="275"/>
      <c r="G15" s="281" t="s">
        <v>481</v>
      </c>
      <c r="H15" s="281"/>
      <c r="I15" s="281"/>
      <c r="J15" s="272"/>
      <c r="K15" s="272" t="s">
        <v>480</v>
      </c>
      <c r="L15" s="272" t="s">
        <v>479</v>
      </c>
      <c r="M15" s="272" t="s">
        <v>478</v>
      </c>
      <c r="N15" s="272" t="s">
        <v>477</v>
      </c>
      <c r="O15" s="272" t="s">
        <v>476</v>
      </c>
      <c r="P15" s="272" t="s">
        <v>473</v>
      </c>
      <c r="Q15" s="272" t="s">
        <v>448</v>
      </c>
      <c r="R15" s="272" t="s">
        <v>447</v>
      </c>
      <c r="S15" s="272" t="s">
        <v>446</v>
      </c>
      <c r="T15" s="272" t="s">
        <v>445</v>
      </c>
      <c r="U15" s="272"/>
      <c r="V15" s="272"/>
      <c r="W15" s="272"/>
      <c r="X15" s="272"/>
      <c r="Y15" s="272"/>
      <c r="Z15" s="272"/>
      <c r="AA15" s="272"/>
      <c r="AB15" s="271"/>
      <c r="AC15" s="271"/>
      <c r="AD15" s="275"/>
      <c r="AE15" s="275"/>
      <c r="AF15" s="275"/>
      <c r="AG15" s="275"/>
      <c r="AH15" s="275"/>
      <c r="AI15" s="275"/>
      <c r="AJ15" s="275"/>
      <c r="AK15" s="275"/>
      <c r="AL15" s="275"/>
      <c r="AM15" s="275"/>
      <c r="AN15" s="275"/>
    </row>
    <row r="16" spans="1:35" s="276" customFormat="1" ht="15" customHeight="1">
      <c r="A16" s="275"/>
      <c r="B16" s="275"/>
      <c r="C16" s="275"/>
      <c r="D16" s="275"/>
      <c r="E16" s="275"/>
      <c r="F16" s="275"/>
      <c r="G16" s="281" t="s">
        <v>475</v>
      </c>
      <c r="H16" s="281"/>
      <c r="I16" s="281"/>
      <c r="J16" s="272"/>
      <c r="K16" s="272" t="s">
        <v>529</v>
      </c>
      <c r="L16" s="272" t="s">
        <v>474</v>
      </c>
      <c r="M16" s="272" t="s">
        <v>472</v>
      </c>
      <c r="N16" s="272" t="s">
        <v>471</v>
      </c>
      <c r="O16" s="272" t="s">
        <v>470</v>
      </c>
      <c r="P16" s="272" t="s">
        <v>469</v>
      </c>
      <c r="Q16" s="272" t="s">
        <v>468</v>
      </c>
      <c r="R16" s="272" t="s">
        <v>530</v>
      </c>
      <c r="S16" s="272" t="s">
        <v>531</v>
      </c>
      <c r="T16" s="272" t="s">
        <v>532</v>
      </c>
      <c r="U16" s="272" t="s">
        <v>533</v>
      </c>
      <c r="V16" s="272" t="s">
        <v>534</v>
      </c>
      <c r="W16" s="271" t="s">
        <v>535</v>
      </c>
      <c r="X16" s="271" t="s">
        <v>536</v>
      </c>
      <c r="Y16" s="275"/>
      <c r="Z16" s="275"/>
      <c r="AA16" s="275"/>
      <c r="AB16" s="275"/>
      <c r="AC16" s="275"/>
      <c r="AD16" s="275"/>
      <c r="AE16" s="275"/>
      <c r="AF16" s="275"/>
      <c r="AG16" s="275"/>
      <c r="AH16" s="275"/>
      <c r="AI16" s="275"/>
    </row>
    <row r="17" spans="1:40" s="276" customFormat="1" ht="15" customHeight="1">
      <c r="A17" s="275"/>
      <c r="B17" s="275"/>
      <c r="C17" s="275"/>
      <c r="D17" s="275"/>
      <c r="E17" s="275"/>
      <c r="F17" s="275"/>
      <c r="G17" s="281" t="s">
        <v>467</v>
      </c>
      <c r="H17" s="281"/>
      <c r="I17" s="281"/>
      <c r="J17" s="272"/>
      <c r="K17" s="272" t="s">
        <v>443</v>
      </c>
      <c r="L17" s="272" t="s">
        <v>466</v>
      </c>
      <c r="M17" s="272" t="s">
        <v>465</v>
      </c>
      <c r="N17" s="272" t="s">
        <v>464</v>
      </c>
      <c r="O17" s="272" t="s">
        <v>463</v>
      </c>
      <c r="P17" s="272" t="s">
        <v>448</v>
      </c>
      <c r="Q17" s="272" t="s">
        <v>462</v>
      </c>
      <c r="R17" s="272" t="s">
        <v>446</v>
      </c>
      <c r="S17" s="272" t="s">
        <v>445</v>
      </c>
      <c r="T17" s="272"/>
      <c r="U17" s="272"/>
      <c r="V17" s="272"/>
      <c r="W17" s="272"/>
      <c r="X17" s="272"/>
      <c r="Y17" s="272"/>
      <c r="Z17" s="272"/>
      <c r="AA17" s="272"/>
      <c r="AB17" s="271"/>
      <c r="AC17" s="271"/>
      <c r="AD17" s="275"/>
      <c r="AE17" s="275"/>
      <c r="AF17" s="275"/>
      <c r="AG17" s="275"/>
      <c r="AH17" s="275"/>
      <c r="AI17" s="275"/>
      <c r="AJ17" s="275"/>
      <c r="AK17" s="275"/>
      <c r="AL17" s="275"/>
      <c r="AM17" s="275"/>
      <c r="AN17" s="275"/>
    </row>
    <row r="18" spans="1:40" s="276" customFormat="1" ht="15" customHeight="1">
      <c r="A18" s="275"/>
      <c r="B18" s="275"/>
      <c r="C18" s="275"/>
      <c r="D18" s="275"/>
      <c r="E18" s="275"/>
      <c r="F18" s="275"/>
      <c r="G18" s="281" t="s">
        <v>461</v>
      </c>
      <c r="H18" s="281"/>
      <c r="I18" s="281"/>
      <c r="J18" s="272"/>
      <c r="K18" s="272" t="s">
        <v>460</v>
      </c>
      <c r="L18" s="272" t="s">
        <v>443</v>
      </c>
      <c r="M18" s="272" t="s">
        <v>459</v>
      </c>
      <c r="N18" s="272" t="s">
        <v>458</v>
      </c>
      <c r="O18" s="272" t="s">
        <v>457</v>
      </c>
      <c r="P18" s="272" t="s">
        <v>456</v>
      </c>
      <c r="Q18" s="272" t="s">
        <v>416</v>
      </c>
      <c r="R18" s="272" t="s">
        <v>415</v>
      </c>
      <c r="S18" s="272"/>
      <c r="T18" s="272"/>
      <c r="U18" s="272"/>
      <c r="V18" s="272"/>
      <c r="W18" s="272"/>
      <c r="X18" s="272"/>
      <c r="Y18" s="272"/>
      <c r="Z18" s="272"/>
      <c r="AA18" s="272"/>
      <c r="AB18" s="271"/>
      <c r="AC18" s="271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5"/>
    </row>
    <row r="19" spans="1:40" s="276" customFormat="1" ht="15" customHeight="1">
      <c r="A19" s="275"/>
      <c r="B19" s="275"/>
      <c r="C19" s="275"/>
      <c r="D19" s="275"/>
      <c r="E19" s="275"/>
      <c r="F19" s="275"/>
      <c r="G19" s="281" t="s">
        <v>455</v>
      </c>
      <c r="H19" s="281"/>
      <c r="I19" s="281"/>
      <c r="J19" s="272"/>
      <c r="K19" s="272" t="s">
        <v>454</v>
      </c>
      <c r="L19" s="272" t="s">
        <v>453</v>
      </c>
      <c r="M19" s="272" t="s">
        <v>452</v>
      </c>
      <c r="N19" s="272" t="s">
        <v>451</v>
      </c>
      <c r="O19" s="272" t="s">
        <v>450</v>
      </c>
      <c r="P19" s="272" t="s">
        <v>449</v>
      </c>
      <c r="Q19" s="272" t="s">
        <v>448</v>
      </c>
      <c r="R19" s="272" t="s">
        <v>447</v>
      </c>
      <c r="S19" s="272" t="s">
        <v>446</v>
      </c>
      <c r="T19" s="272" t="s">
        <v>445</v>
      </c>
      <c r="U19" s="272"/>
      <c r="V19" s="272"/>
      <c r="W19" s="272"/>
      <c r="X19" s="272"/>
      <c r="Y19" s="272"/>
      <c r="Z19" s="272"/>
      <c r="AA19" s="272"/>
      <c r="AB19" s="271"/>
      <c r="AC19" s="271"/>
      <c r="AD19" s="275"/>
      <c r="AE19" s="275"/>
      <c r="AF19" s="275"/>
      <c r="AG19" s="275"/>
      <c r="AH19" s="275"/>
      <c r="AI19" s="275"/>
      <c r="AJ19" s="275"/>
      <c r="AK19" s="275"/>
      <c r="AL19" s="275"/>
      <c r="AM19" s="275"/>
      <c r="AN19" s="275"/>
    </row>
    <row r="20" spans="1:40" s="276" customFormat="1" ht="15" customHeight="1">
      <c r="A20" s="275"/>
      <c r="B20" s="275"/>
      <c r="C20" s="275"/>
      <c r="D20" s="275"/>
      <c r="E20" s="275"/>
      <c r="F20" s="275"/>
      <c r="G20" s="281" t="s">
        <v>444</v>
      </c>
      <c r="H20" s="281"/>
      <c r="I20" s="281"/>
      <c r="J20" s="272"/>
      <c r="K20" s="272" t="s">
        <v>443</v>
      </c>
      <c r="L20" s="272" t="s">
        <v>442</v>
      </c>
      <c r="M20" s="275" t="s">
        <v>441</v>
      </c>
      <c r="N20" s="276" t="s">
        <v>440</v>
      </c>
      <c r="O20" s="276" t="s">
        <v>439</v>
      </c>
      <c r="P20" s="272" t="s">
        <v>438</v>
      </c>
      <c r="Q20" s="272" t="s">
        <v>437</v>
      </c>
      <c r="R20" s="272" t="s">
        <v>436</v>
      </c>
      <c r="S20" s="272" t="s">
        <v>435</v>
      </c>
      <c r="T20" s="272" t="s">
        <v>434</v>
      </c>
      <c r="U20" s="272" t="s">
        <v>433</v>
      </c>
      <c r="V20" s="272" t="s">
        <v>432</v>
      </c>
      <c r="W20" s="272" t="s">
        <v>431</v>
      </c>
      <c r="X20" s="272" t="s">
        <v>430</v>
      </c>
      <c r="Y20" s="272" t="s">
        <v>429</v>
      </c>
      <c r="Z20" s="272" t="s">
        <v>428</v>
      </c>
      <c r="AA20" s="272"/>
      <c r="AB20" s="271"/>
      <c r="AC20" s="271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</row>
    <row r="21" spans="1:40" s="276" customFormat="1" ht="15" customHeight="1">
      <c r="A21" s="275"/>
      <c r="B21" s="275"/>
      <c r="C21" s="275"/>
      <c r="D21" s="275"/>
      <c r="E21" s="275"/>
      <c r="F21" s="275"/>
      <c r="G21" s="281" t="s">
        <v>427</v>
      </c>
      <c r="H21" s="281"/>
      <c r="I21" s="281"/>
      <c r="J21" s="272"/>
      <c r="K21" s="272" t="s">
        <v>426</v>
      </c>
      <c r="L21" s="272" t="s">
        <v>425</v>
      </c>
      <c r="M21" s="272" t="s">
        <v>422</v>
      </c>
      <c r="N21" s="272" t="s">
        <v>424</v>
      </c>
      <c r="O21" s="272" t="s">
        <v>420</v>
      </c>
      <c r="P21" s="272" t="s">
        <v>423</v>
      </c>
      <c r="Q21" s="272" t="s">
        <v>422</v>
      </c>
      <c r="R21" s="272" t="s">
        <v>421</v>
      </c>
      <c r="S21" s="272" t="s">
        <v>420</v>
      </c>
      <c r="T21" s="272" t="s">
        <v>419</v>
      </c>
      <c r="U21" s="272" t="s">
        <v>418</v>
      </c>
      <c r="V21" s="272" t="s">
        <v>417</v>
      </c>
      <c r="W21" s="272" t="s">
        <v>416</v>
      </c>
      <c r="X21" s="272" t="s">
        <v>415</v>
      </c>
      <c r="Y21" s="272"/>
      <c r="Z21" s="272"/>
      <c r="AA21" s="272"/>
      <c r="AB21" s="271"/>
      <c r="AC21" s="271"/>
      <c r="AD21" s="275"/>
      <c r="AE21" s="275"/>
      <c r="AF21" s="275"/>
      <c r="AG21" s="275"/>
      <c r="AH21" s="275"/>
      <c r="AI21" s="275"/>
      <c r="AJ21" s="275"/>
      <c r="AK21" s="275"/>
      <c r="AL21" s="275"/>
      <c r="AM21" s="275"/>
      <c r="AN21" s="275"/>
    </row>
    <row r="22" spans="1:17" s="276" customFormat="1" ht="15" customHeight="1">
      <c r="A22" s="275"/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</row>
    <row r="23" spans="1:17" s="276" customFormat="1" ht="15" customHeight="1">
      <c r="A23" s="275"/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</row>
    <row r="24" spans="1:17" s="276" customFormat="1" ht="15" customHeight="1">
      <c r="A24" s="275"/>
      <c r="B24" s="275"/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</row>
    <row r="25" spans="1:40" s="276" customFormat="1" ht="15" customHeight="1">
      <c r="A25" s="275"/>
      <c r="B25" s="275"/>
      <c r="C25" s="275"/>
      <c r="D25" s="275"/>
      <c r="E25" s="275"/>
      <c r="F25" s="275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1"/>
      <c r="AC25" s="271"/>
      <c r="AD25" s="275"/>
      <c r="AE25" s="275"/>
      <c r="AF25" s="275"/>
      <c r="AG25" s="275"/>
      <c r="AH25" s="275"/>
      <c r="AI25" s="275"/>
      <c r="AJ25" s="275"/>
      <c r="AK25" s="275"/>
      <c r="AL25" s="275"/>
      <c r="AM25" s="275"/>
      <c r="AN25" s="275"/>
    </row>
    <row r="26" spans="1:40" s="276" customFormat="1" ht="15" customHeight="1">
      <c r="A26" s="275"/>
      <c r="B26" s="275"/>
      <c r="C26" s="275"/>
      <c r="D26" s="275"/>
      <c r="E26" s="275"/>
      <c r="F26" s="275"/>
      <c r="AC26" s="274"/>
      <c r="AD26" s="275"/>
      <c r="AE26" s="275"/>
      <c r="AF26" s="275"/>
      <c r="AG26" s="275"/>
      <c r="AH26" s="275"/>
      <c r="AI26" s="275"/>
      <c r="AJ26" s="275"/>
      <c r="AK26" s="275"/>
      <c r="AL26" s="275"/>
      <c r="AM26" s="275"/>
      <c r="AN26" s="275"/>
    </row>
    <row r="27" spans="1:40" s="276" customFormat="1" ht="15" customHeight="1">
      <c r="A27" s="275"/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4"/>
      <c r="AD27" s="275"/>
      <c r="AE27" s="275"/>
      <c r="AF27" s="275"/>
      <c r="AG27" s="275"/>
      <c r="AH27" s="275"/>
      <c r="AI27" s="275"/>
      <c r="AJ27" s="275"/>
      <c r="AK27" s="275"/>
      <c r="AL27" s="275"/>
      <c r="AM27" s="275"/>
      <c r="AN27" s="275"/>
    </row>
    <row r="28" spans="1:40" s="276" customFormat="1" ht="15" customHeight="1">
      <c r="A28" s="275"/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5"/>
      <c r="AC28" s="274"/>
      <c r="AD28" s="275"/>
      <c r="AE28" s="275"/>
      <c r="AF28" s="275"/>
      <c r="AG28" s="275"/>
      <c r="AH28" s="275"/>
      <c r="AI28" s="275"/>
      <c r="AJ28" s="275"/>
      <c r="AK28" s="275"/>
      <c r="AL28" s="275"/>
      <c r="AM28" s="275"/>
      <c r="AN28" s="275"/>
    </row>
    <row r="29" spans="1:40" s="276" customFormat="1" ht="15" customHeight="1">
      <c r="A29" s="275"/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4"/>
      <c r="AD29" s="275"/>
      <c r="AE29" s="275"/>
      <c r="AF29" s="275"/>
      <c r="AG29" s="275"/>
      <c r="AH29" s="275"/>
      <c r="AI29" s="275"/>
      <c r="AJ29" s="275"/>
      <c r="AK29" s="275"/>
      <c r="AL29" s="275"/>
      <c r="AM29" s="275"/>
      <c r="AN29" s="275"/>
    </row>
    <row r="30" spans="1:40" s="276" customFormat="1" ht="15" customHeight="1">
      <c r="A30" s="275"/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  <c r="X30" s="275"/>
      <c r="Y30" s="275"/>
      <c r="Z30" s="275"/>
      <c r="AA30" s="275"/>
      <c r="AB30" s="275"/>
      <c r="AC30" s="274"/>
      <c r="AD30" s="275"/>
      <c r="AE30" s="275"/>
      <c r="AF30" s="275"/>
      <c r="AG30" s="275"/>
      <c r="AH30" s="275"/>
      <c r="AI30" s="275"/>
      <c r="AJ30" s="275"/>
      <c r="AK30" s="275"/>
      <c r="AL30" s="275"/>
      <c r="AM30" s="275"/>
      <c r="AN30" s="275"/>
    </row>
    <row r="31" spans="1:40" s="276" customFormat="1" ht="15" customHeight="1">
      <c r="A31" s="275"/>
      <c r="B31" s="275"/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275"/>
      <c r="Y31" s="275"/>
      <c r="Z31" s="275"/>
      <c r="AA31" s="275"/>
      <c r="AB31" s="275"/>
      <c r="AC31" s="274"/>
      <c r="AD31" s="275"/>
      <c r="AE31" s="275"/>
      <c r="AF31" s="275"/>
      <c r="AG31" s="275"/>
      <c r="AH31" s="275"/>
      <c r="AI31" s="275"/>
      <c r="AJ31" s="275"/>
      <c r="AK31" s="275"/>
      <c r="AL31" s="275"/>
      <c r="AM31" s="275"/>
      <c r="AN31" s="275"/>
    </row>
    <row r="32" spans="1:40" s="276" customFormat="1" ht="15" customHeight="1">
      <c r="A32" s="275"/>
      <c r="B32" s="275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  <c r="X32" s="275"/>
      <c r="Y32" s="275"/>
      <c r="Z32" s="275"/>
      <c r="AA32" s="275"/>
      <c r="AB32" s="275"/>
      <c r="AC32" s="274"/>
      <c r="AD32" s="275"/>
      <c r="AE32" s="275"/>
      <c r="AF32" s="275"/>
      <c r="AG32" s="275"/>
      <c r="AH32" s="275"/>
      <c r="AI32" s="275"/>
      <c r="AJ32" s="275"/>
      <c r="AK32" s="275"/>
      <c r="AL32" s="275"/>
      <c r="AM32" s="275"/>
      <c r="AN32" s="275"/>
    </row>
    <row r="33" spans="1:40" s="276" customFormat="1" ht="18" customHeight="1">
      <c r="A33" s="275"/>
      <c r="B33" s="275"/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275"/>
      <c r="Y33" s="275"/>
      <c r="Z33" s="275"/>
      <c r="AA33" s="275"/>
      <c r="AB33" s="275"/>
      <c r="AC33" s="274"/>
      <c r="AD33" s="275"/>
      <c r="AE33" s="275"/>
      <c r="AF33" s="275"/>
      <c r="AG33" s="275"/>
      <c r="AH33" s="275"/>
      <c r="AI33" s="275"/>
      <c r="AJ33" s="275"/>
      <c r="AK33" s="275"/>
      <c r="AL33" s="275"/>
      <c r="AM33" s="275"/>
      <c r="AN33" s="275"/>
    </row>
    <row r="34" spans="1:40" s="276" customFormat="1" ht="18" customHeight="1">
      <c r="A34" s="275"/>
      <c r="B34" s="275"/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275"/>
      <c r="Y34" s="275"/>
      <c r="Z34" s="275"/>
      <c r="AA34" s="275"/>
      <c r="AB34" s="275"/>
      <c r="AC34" s="274"/>
      <c r="AD34" s="275"/>
      <c r="AE34" s="275"/>
      <c r="AF34" s="275"/>
      <c r="AG34" s="275"/>
      <c r="AH34" s="275"/>
      <c r="AI34" s="275"/>
      <c r="AJ34" s="275"/>
      <c r="AK34" s="275"/>
      <c r="AL34" s="275"/>
      <c r="AM34" s="275"/>
      <c r="AN34" s="275"/>
    </row>
    <row r="35" spans="1:40" s="276" customFormat="1" ht="18" customHeight="1">
      <c r="A35" s="275"/>
      <c r="B35" s="275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  <c r="AC35" s="274"/>
      <c r="AD35" s="275"/>
      <c r="AE35" s="275"/>
      <c r="AF35" s="275"/>
      <c r="AG35" s="275"/>
      <c r="AH35" s="275"/>
      <c r="AI35" s="275"/>
      <c r="AJ35" s="275"/>
      <c r="AK35" s="275"/>
      <c r="AL35" s="275"/>
      <c r="AM35" s="275"/>
      <c r="AN35" s="275"/>
    </row>
    <row r="36" spans="1:40" s="276" customFormat="1" ht="18" customHeight="1">
      <c r="A36" s="275"/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  <c r="Y36" s="275"/>
      <c r="Z36" s="275"/>
      <c r="AA36" s="275"/>
      <c r="AB36" s="275"/>
      <c r="AC36" s="274"/>
      <c r="AD36" s="275"/>
      <c r="AE36" s="275"/>
      <c r="AF36" s="275"/>
      <c r="AG36" s="275"/>
      <c r="AH36" s="275"/>
      <c r="AI36" s="275"/>
      <c r="AJ36" s="275"/>
      <c r="AK36" s="275"/>
      <c r="AL36" s="275"/>
      <c r="AM36" s="275"/>
      <c r="AN36" s="275"/>
    </row>
    <row r="37" spans="1:40" s="276" customFormat="1" ht="18" customHeight="1">
      <c r="A37" s="275"/>
      <c r="B37" s="275"/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5"/>
      <c r="AA37" s="275"/>
      <c r="AB37" s="275"/>
      <c r="AC37" s="274"/>
      <c r="AD37" s="275"/>
      <c r="AE37" s="275"/>
      <c r="AF37" s="275"/>
      <c r="AG37" s="275"/>
      <c r="AH37" s="275"/>
      <c r="AI37" s="275"/>
      <c r="AJ37" s="275"/>
      <c r="AK37" s="275"/>
      <c r="AL37" s="275"/>
      <c r="AM37" s="275"/>
      <c r="AN37" s="275"/>
    </row>
    <row r="38" spans="1:40" s="276" customFormat="1" ht="18" customHeight="1">
      <c r="A38" s="275"/>
      <c r="B38" s="275"/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75"/>
      <c r="Y38" s="275"/>
      <c r="Z38" s="275"/>
      <c r="AA38" s="275"/>
      <c r="AB38" s="275"/>
      <c r="AC38" s="274"/>
      <c r="AD38" s="275"/>
      <c r="AE38" s="275"/>
      <c r="AF38" s="275"/>
      <c r="AG38" s="275"/>
      <c r="AH38" s="275"/>
      <c r="AI38" s="275"/>
      <c r="AJ38" s="275"/>
      <c r="AK38" s="275"/>
      <c r="AL38" s="275"/>
      <c r="AM38" s="275"/>
      <c r="AN38" s="275"/>
    </row>
    <row r="39" spans="1:40" s="273" customFormat="1" ht="18" customHeight="1">
      <c r="A39" s="272"/>
      <c r="B39" s="272"/>
      <c r="C39" s="272"/>
      <c r="D39" s="272"/>
      <c r="E39" s="272"/>
      <c r="F39" s="272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275"/>
      <c r="AA39" s="275"/>
      <c r="AB39" s="275"/>
      <c r="AC39" s="274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</row>
    <row r="40" spans="1:40" s="273" customFormat="1" ht="18" customHeight="1">
      <c r="A40" s="272"/>
      <c r="B40" s="272"/>
      <c r="C40" s="272"/>
      <c r="D40" s="272"/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1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</row>
    <row r="41" spans="1:40" s="273" customFormat="1" ht="18" customHeight="1">
      <c r="A41" s="272"/>
      <c r="B41" s="272"/>
      <c r="C41" s="272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1"/>
      <c r="AD41" s="272"/>
      <c r="AE41" s="272"/>
      <c r="AF41" s="272"/>
      <c r="AG41" s="272"/>
      <c r="AH41" s="272"/>
      <c r="AI41" s="272"/>
      <c r="AJ41" s="272"/>
      <c r="AK41" s="272"/>
      <c r="AL41" s="272"/>
      <c r="AM41" s="272"/>
      <c r="AN41" s="272"/>
    </row>
    <row r="42" spans="1:40" s="273" customFormat="1" ht="18" customHeight="1">
      <c r="A42" s="272"/>
      <c r="B42" s="272"/>
      <c r="C42" s="272"/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1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</row>
    <row r="43" spans="1:40" s="273" customFormat="1" ht="18" customHeight="1">
      <c r="A43" s="272"/>
      <c r="B43" s="272"/>
      <c r="C43" s="272"/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272"/>
      <c r="AC43" s="271"/>
      <c r="AD43" s="272"/>
      <c r="AE43" s="272"/>
      <c r="AF43" s="272"/>
      <c r="AG43" s="272"/>
      <c r="AH43" s="272"/>
      <c r="AI43" s="272"/>
      <c r="AJ43" s="272"/>
      <c r="AK43" s="272"/>
      <c r="AL43" s="272"/>
      <c r="AM43" s="272"/>
      <c r="AN43" s="272"/>
    </row>
    <row r="44" spans="1:40" s="273" customFormat="1" ht="18" customHeight="1">
      <c r="A44" s="272"/>
      <c r="B44" s="272"/>
      <c r="C44" s="272"/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1"/>
      <c r="AD44" s="272"/>
      <c r="AE44" s="272"/>
      <c r="AF44" s="272"/>
      <c r="AG44" s="272"/>
      <c r="AH44" s="272"/>
      <c r="AI44" s="272"/>
      <c r="AJ44" s="272"/>
      <c r="AK44" s="272"/>
      <c r="AL44" s="272"/>
      <c r="AM44" s="272"/>
      <c r="AN44" s="272"/>
    </row>
    <row r="45" spans="1:40" s="273" customFormat="1" ht="18" customHeight="1">
      <c r="A45" s="272"/>
      <c r="B45" s="272"/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1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</row>
    <row r="46" spans="1:40" s="273" customFormat="1" ht="18" customHeight="1">
      <c r="A46" s="272"/>
      <c r="B46" s="272"/>
      <c r="C46" s="272"/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1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</row>
    <row r="47" spans="1:40" s="273" customFormat="1" ht="12.75">
      <c r="A47" s="272"/>
      <c r="B47" s="272"/>
      <c r="C47" s="272"/>
      <c r="D47" s="272"/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  <c r="AB47" s="272"/>
      <c r="AC47" s="271"/>
      <c r="AD47" s="272"/>
      <c r="AE47" s="272"/>
      <c r="AF47" s="272"/>
      <c r="AG47" s="272"/>
      <c r="AH47" s="272"/>
      <c r="AI47" s="272"/>
      <c r="AJ47" s="272"/>
      <c r="AK47" s="272"/>
      <c r="AL47" s="272"/>
      <c r="AM47" s="272"/>
      <c r="AN47" s="272"/>
    </row>
    <row r="48" spans="1:40" s="273" customFormat="1" ht="12.75">
      <c r="A48" s="272"/>
      <c r="B48" s="272"/>
      <c r="C48" s="272"/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1"/>
      <c r="AD48" s="272"/>
      <c r="AE48" s="272"/>
      <c r="AF48" s="272"/>
      <c r="AG48" s="272"/>
      <c r="AH48" s="272"/>
      <c r="AI48" s="272"/>
      <c r="AJ48" s="272"/>
      <c r="AK48" s="272"/>
      <c r="AL48" s="272"/>
      <c r="AM48" s="272"/>
      <c r="AN48" s="272"/>
    </row>
    <row r="49" spans="1:40" s="273" customFormat="1" ht="12.75">
      <c r="A49" s="272"/>
      <c r="B49" s="272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1"/>
      <c r="AD49" s="272"/>
      <c r="AE49" s="272"/>
      <c r="AF49" s="272"/>
      <c r="AG49" s="272"/>
      <c r="AH49" s="272"/>
      <c r="AI49" s="272"/>
      <c r="AJ49" s="272"/>
      <c r="AK49" s="272"/>
      <c r="AL49" s="272"/>
      <c r="AM49" s="272"/>
      <c r="AN49" s="272"/>
    </row>
    <row r="50" spans="1:40" s="273" customFormat="1" ht="12.75">
      <c r="A50" s="272"/>
      <c r="B50" s="272"/>
      <c r="C50" s="272"/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  <c r="AA50" s="272"/>
      <c r="AB50" s="272"/>
      <c r="AC50" s="271"/>
      <c r="AD50" s="272"/>
      <c r="AE50" s="272"/>
      <c r="AF50" s="272"/>
      <c r="AG50" s="272"/>
      <c r="AH50" s="272"/>
      <c r="AI50" s="272"/>
      <c r="AJ50" s="272"/>
      <c r="AK50" s="272"/>
      <c r="AL50" s="272"/>
      <c r="AM50" s="272"/>
      <c r="AN50" s="272"/>
    </row>
    <row r="51" spans="1:40" s="273" customFormat="1" ht="12.75">
      <c r="A51" s="272"/>
      <c r="B51" s="272"/>
      <c r="C51" s="272"/>
      <c r="D51" s="272"/>
      <c r="E51" s="272"/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  <c r="AA51" s="272"/>
      <c r="AB51" s="272"/>
      <c r="AC51" s="271"/>
      <c r="AD51" s="272"/>
      <c r="AE51" s="272"/>
      <c r="AF51" s="272"/>
      <c r="AG51" s="272"/>
      <c r="AH51" s="272"/>
      <c r="AI51" s="272"/>
      <c r="AJ51" s="272"/>
      <c r="AK51" s="272"/>
      <c r="AL51" s="272"/>
      <c r="AM51" s="272"/>
      <c r="AN51" s="272"/>
    </row>
    <row r="52" spans="1:40" s="273" customFormat="1" ht="12.75">
      <c r="A52" s="272"/>
      <c r="B52" s="272"/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1"/>
      <c r="AD52" s="272"/>
      <c r="AE52" s="272"/>
      <c r="AF52" s="272"/>
      <c r="AG52" s="272"/>
      <c r="AH52" s="272"/>
      <c r="AI52" s="272"/>
      <c r="AJ52" s="272"/>
      <c r="AK52" s="272"/>
      <c r="AL52" s="272"/>
      <c r="AM52" s="272"/>
      <c r="AN52" s="272"/>
    </row>
    <row r="53" spans="1:40" s="273" customFormat="1" ht="12.75">
      <c r="A53" s="272"/>
      <c r="B53" s="272"/>
      <c r="C53" s="272"/>
      <c r="D53" s="272"/>
      <c r="E53" s="272"/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1"/>
      <c r="AD53" s="272"/>
      <c r="AE53" s="272"/>
      <c r="AF53" s="272"/>
      <c r="AG53" s="272"/>
      <c r="AH53" s="272"/>
      <c r="AI53" s="272"/>
      <c r="AJ53" s="272"/>
      <c r="AK53" s="272"/>
      <c r="AL53" s="272"/>
      <c r="AM53" s="272"/>
      <c r="AN53" s="272"/>
    </row>
    <row r="54" spans="1:40" s="273" customFormat="1" ht="12.75">
      <c r="A54" s="272"/>
      <c r="B54" s="272"/>
      <c r="C54" s="272"/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  <c r="AA54" s="272"/>
      <c r="AB54" s="272"/>
      <c r="AC54" s="271"/>
      <c r="AD54" s="272"/>
      <c r="AE54" s="272"/>
      <c r="AF54" s="272"/>
      <c r="AG54" s="272"/>
      <c r="AH54" s="272"/>
      <c r="AI54" s="272"/>
      <c r="AJ54" s="272"/>
      <c r="AK54" s="272"/>
      <c r="AL54" s="272"/>
      <c r="AM54" s="272"/>
      <c r="AN54" s="272"/>
    </row>
    <row r="55" spans="1:40" s="273" customFormat="1" ht="12.75">
      <c r="A55" s="272"/>
      <c r="B55" s="272"/>
      <c r="C55" s="272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1"/>
      <c r="AD55" s="272"/>
      <c r="AE55" s="272"/>
      <c r="AF55" s="272"/>
      <c r="AG55" s="272"/>
      <c r="AH55" s="272"/>
      <c r="AI55" s="272"/>
      <c r="AJ55" s="272"/>
      <c r="AK55" s="272"/>
      <c r="AL55" s="272"/>
      <c r="AM55" s="272"/>
      <c r="AN55" s="272"/>
    </row>
    <row r="56" spans="1:40" s="273" customFormat="1" ht="12.75">
      <c r="A56" s="272"/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1"/>
      <c r="AD56" s="272"/>
      <c r="AE56" s="272"/>
      <c r="AF56" s="272"/>
      <c r="AG56" s="272"/>
      <c r="AH56" s="272"/>
      <c r="AI56" s="272"/>
      <c r="AJ56" s="272"/>
      <c r="AK56" s="272"/>
      <c r="AL56" s="272"/>
      <c r="AM56" s="272"/>
      <c r="AN56" s="272"/>
    </row>
    <row r="57" spans="1:40" s="273" customFormat="1" ht="12.75">
      <c r="A57" s="272"/>
      <c r="B57" s="272"/>
      <c r="C57" s="272"/>
      <c r="D57" s="272"/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2"/>
      <c r="AB57" s="272"/>
      <c r="AC57" s="271"/>
      <c r="AD57" s="272"/>
      <c r="AE57" s="272"/>
      <c r="AF57" s="272"/>
      <c r="AG57" s="272"/>
      <c r="AH57" s="272"/>
      <c r="AI57" s="272"/>
      <c r="AJ57" s="272"/>
      <c r="AK57" s="272"/>
      <c r="AL57" s="272"/>
      <c r="AM57" s="272"/>
      <c r="AN57" s="272"/>
    </row>
    <row r="58" spans="1:40" s="273" customFormat="1" ht="12.75">
      <c r="A58" s="272"/>
      <c r="B58" s="272"/>
      <c r="C58" s="272"/>
      <c r="D58" s="272"/>
      <c r="E58" s="272"/>
      <c r="F58" s="272"/>
      <c r="G58" s="272"/>
      <c r="H58" s="272"/>
      <c r="I58" s="272"/>
      <c r="J58" s="272"/>
      <c r="K58" s="272"/>
      <c r="L58" s="272"/>
      <c r="M58" s="272"/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  <c r="Z58" s="272"/>
      <c r="AA58" s="272"/>
      <c r="AB58" s="272"/>
      <c r="AC58" s="271"/>
      <c r="AD58" s="272"/>
      <c r="AE58" s="272"/>
      <c r="AF58" s="272"/>
      <c r="AG58" s="272"/>
      <c r="AH58" s="272"/>
      <c r="AI58" s="272"/>
      <c r="AJ58" s="272"/>
      <c r="AK58" s="272"/>
      <c r="AL58" s="272"/>
      <c r="AM58" s="272"/>
      <c r="AN58" s="272"/>
    </row>
    <row r="59" spans="1:40" s="273" customFormat="1" ht="12.75">
      <c r="A59" s="272"/>
      <c r="B59" s="272"/>
      <c r="C59" s="272"/>
      <c r="D59" s="272"/>
      <c r="E59" s="272"/>
      <c r="F59" s="272"/>
      <c r="G59" s="272"/>
      <c r="H59" s="272"/>
      <c r="I59" s="272"/>
      <c r="J59" s="272"/>
      <c r="K59" s="272"/>
      <c r="L59" s="272"/>
      <c r="M59" s="272"/>
      <c r="N59" s="272"/>
      <c r="O59" s="272"/>
      <c r="P59" s="272"/>
      <c r="Q59" s="272"/>
      <c r="R59" s="272"/>
      <c r="S59" s="272"/>
      <c r="T59" s="272"/>
      <c r="U59" s="272"/>
      <c r="V59" s="272"/>
      <c r="W59" s="272"/>
      <c r="X59" s="272"/>
      <c r="Y59" s="272"/>
      <c r="Z59" s="272"/>
      <c r="AA59" s="272"/>
      <c r="AB59" s="272"/>
      <c r="AC59" s="271"/>
      <c r="AD59" s="272"/>
      <c r="AE59" s="272"/>
      <c r="AF59" s="272"/>
      <c r="AG59" s="272"/>
      <c r="AH59" s="272"/>
      <c r="AI59" s="272"/>
      <c r="AJ59" s="272"/>
      <c r="AK59" s="272"/>
      <c r="AL59" s="272"/>
      <c r="AM59" s="272"/>
      <c r="AN59" s="272"/>
    </row>
    <row r="60" spans="1:40" s="273" customFormat="1" ht="12.75">
      <c r="A60" s="272"/>
      <c r="B60" s="272"/>
      <c r="C60" s="272"/>
      <c r="D60" s="272"/>
      <c r="E60" s="272"/>
      <c r="F60" s="272"/>
      <c r="G60" s="272"/>
      <c r="H60" s="272"/>
      <c r="I60" s="272"/>
      <c r="J60" s="272"/>
      <c r="K60" s="272"/>
      <c r="L60" s="272"/>
      <c r="M60" s="272"/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  <c r="AA60" s="272"/>
      <c r="AB60" s="272"/>
      <c r="AC60" s="271"/>
      <c r="AD60" s="272"/>
      <c r="AE60" s="272"/>
      <c r="AF60" s="272"/>
      <c r="AG60" s="272"/>
      <c r="AH60" s="272"/>
      <c r="AI60" s="272"/>
      <c r="AJ60" s="272"/>
      <c r="AK60" s="272"/>
      <c r="AL60" s="272"/>
      <c r="AM60" s="272"/>
      <c r="AN60" s="272"/>
    </row>
    <row r="61" spans="1:40" s="273" customFormat="1" ht="12.75">
      <c r="A61" s="272"/>
      <c r="B61" s="272"/>
      <c r="C61" s="272"/>
      <c r="D61" s="272"/>
      <c r="E61" s="272"/>
      <c r="F61" s="272"/>
      <c r="G61" s="272"/>
      <c r="H61" s="272"/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1"/>
      <c r="AD61" s="272"/>
      <c r="AE61" s="272"/>
      <c r="AF61" s="272"/>
      <c r="AG61" s="272"/>
      <c r="AH61" s="272"/>
      <c r="AI61" s="272"/>
      <c r="AJ61" s="272"/>
      <c r="AK61" s="272"/>
      <c r="AL61" s="272"/>
      <c r="AM61" s="272"/>
      <c r="AN61" s="272"/>
    </row>
    <row r="62" spans="1:40" s="273" customFormat="1" ht="12.75">
      <c r="A62" s="272"/>
      <c r="B62" s="272"/>
      <c r="C62" s="272"/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  <c r="AA62" s="272"/>
      <c r="AB62" s="272"/>
      <c r="AC62" s="271"/>
      <c r="AD62" s="272"/>
      <c r="AE62" s="272"/>
      <c r="AF62" s="272"/>
      <c r="AG62" s="272"/>
      <c r="AH62" s="272"/>
      <c r="AI62" s="272"/>
      <c r="AJ62" s="272"/>
      <c r="AK62" s="272"/>
      <c r="AL62" s="272"/>
      <c r="AM62" s="272"/>
      <c r="AN62" s="272"/>
    </row>
    <row r="63" spans="1:40" s="273" customFormat="1" ht="12.75">
      <c r="A63" s="272"/>
      <c r="B63" s="272"/>
      <c r="C63" s="272"/>
      <c r="D63" s="272"/>
      <c r="E63" s="272"/>
      <c r="F63" s="272"/>
      <c r="G63" s="272"/>
      <c r="H63" s="272"/>
      <c r="I63" s="272"/>
      <c r="J63" s="272"/>
      <c r="K63" s="272"/>
      <c r="L63" s="272"/>
      <c r="M63" s="272"/>
      <c r="N63" s="272"/>
      <c r="O63" s="272"/>
      <c r="P63" s="272"/>
      <c r="Q63" s="272"/>
      <c r="R63" s="272"/>
      <c r="S63" s="272"/>
      <c r="T63" s="272"/>
      <c r="U63" s="272"/>
      <c r="V63" s="272"/>
      <c r="W63" s="272"/>
      <c r="X63" s="272"/>
      <c r="Y63" s="272"/>
      <c r="Z63" s="272"/>
      <c r="AA63" s="272"/>
      <c r="AB63" s="272"/>
      <c r="AC63" s="271"/>
      <c r="AD63" s="272"/>
      <c r="AE63" s="272"/>
      <c r="AF63" s="272"/>
      <c r="AG63" s="272"/>
      <c r="AH63" s="272"/>
      <c r="AI63" s="272"/>
      <c r="AJ63" s="272"/>
      <c r="AK63" s="272"/>
      <c r="AL63" s="272"/>
      <c r="AM63" s="272"/>
      <c r="AN63" s="272"/>
    </row>
    <row r="64" spans="1:40" s="273" customFormat="1" ht="12.75">
      <c r="A64" s="272"/>
      <c r="B64" s="272"/>
      <c r="C64" s="272"/>
      <c r="D64" s="272"/>
      <c r="E64" s="272"/>
      <c r="F64" s="272"/>
      <c r="G64" s="272"/>
      <c r="H64" s="272"/>
      <c r="I64" s="272"/>
      <c r="J64" s="272"/>
      <c r="K64" s="272"/>
      <c r="L64" s="272"/>
      <c r="M64" s="272"/>
      <c r="N64" s="272"/>
      <c r="O64" s="272"/>
      <c r="P64" s="272"/>
      <c r="Q64" s="272"/>
      <c r="R64" s="272"/>
      <c r="S64" s="272"/>
      <c r="T64" s="272"/>
      <c r="U64" s="272"/>
      <c r="V64" s="272"/>
      <c r="W64" s="272"/>
      <c r="X64" s="272"/>
      <c r="Y64" s="272"/>
      <c r="Z64" s="272"/>
      <c r="AA64" s="272"/>
      <c r="AB64" s="272"/>
      <c r="AC64" s="271"/>
      <c r="AD64" s="272"/>
      <c r="AE64" s="272"/>
      <c r="AF64" s="272"/>
      <c r="AG64" s="272"/>
      <c r="AH64" s="272"/>
      <c r="AI64" s="272"/>
      <c r="AJ64" s="272"/>
      <c r="AK64" s="272"/>
      <c r="AL64" s="272"/>
      <c r="AM64" s="272"/>
      <c r="AN64" s="272"/>
    </row>
    <row r="65" spans="1:40" s="273" customFormat="1" ht="12.75">
      <c r="A65" s="272"/>
      <c r="B65" s="272"/>
      <c r="C65" s="272"/>
      <c r="D65" s="272"/>
      <c r="E65" s="272"/>
      <c r="F65" s="272"/>
      <c r="G65" s="272"/>
      <c r="H65" s="272"/>
      <c r="I65" s="272"/>
      <c r="J65" s="272"/>
      <c r="K65" s="272"/>
      <c r="L65" s="272"/>
      <c r="M65" s="272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  <c r="Z65" s="272"/>
      <c r="AA65" s="272"/>
      <c r="AB65" s="272"/>
      <c r="AC65" s="271"/>
      <c r="AD65" s="272"/>
      <c r="AE65" s="272"/>
      <c r="AF65" s="272"/>
      <c r="AG65" s="272"/>
      <c r="AH65" s="272"/>
      <c r="AI65" s="272"/>
      <c r="AJ65" s="272"/>
      <c r="AK65" s="272"/>
      <c r="AL65" s="272"/>
      <c r="AM65" s="272"/>
      <c r="AN65" s="272"/>
    </row>
    <row r="66" spans="1:40" s="273" customFormat="1" ht="12.75">
      <c r="A66" s="272"/>
      <c r="B66" s="272"/>
      <c r="C66" s="272"/>
      <c r="D66" s="272"/>
      <c r="E66" s="272"/>
      <c r="F66" s="272"/>
      <c r="G66" s="272"/>
      <c r="H66" s="272"/>
      <c r="I66" s="272"/>
      <c r="J66" s="272"/>
      <c r="K66" s="272"/>
      <c r="L66" s="272"/>
      <c r="M66" s="272"/>
      <c r="N66" s="272"/>
      <c r="O66" s="272"/>
      <c r="P66" s="272"/>
      <c r="Q66" s="272"/>
      <c r="R66" s="272"/>
      <c r="S66" s="272"/>
      <c r="T66" s="272"/>
      <c r="U66" s="272"/>
      <c r="V66" s="272"/>
      <c r="W66" s="272"/>
      <c r="X66" s="272"/>
      <c r="Y66" s="272"/>
      <c r="Z66" s="272"/>
      <c r="AA66" s="272"/>
      <c r="AB66" s="272"/>
      <c r="AC66" s="271"/>
      <c r="AD66" s="272"/>
      <c r="AE66" s="272"/>
      <c r="AF66" s="272"/>
      <c r="AG66" s="272"/>
      <c r="AH66" s="272"/>
      <c r="AI66" s="272"/>
      <c r="AJ66" s="272"/>
      <c r="AK66" s="272"/>
      <c r="AL66" s="272"/>
      <c r="AM66" s="272"/>
      <c r="AN66" s="272"/>
    </row>
    <row r="67" spans="1:40" s="273" customFormat="1" ht="12.75">
      <c r="A67" s="272"/>
      <c r="B67" s="272"/>
      <c r="C67" s="272"/>
      <c r="D67" s="272"/>
      <c r="E67" s="272"/>
      <c r="F67" s="272"/>
      <c r="G67" s="272"/>
      <c r="H67" s="272"/>
      <c r="I67" s="272"/>
      <c r="J67" s="272"/>
      <c r="K67" s="272"/>
      <c r="L67" s="272"/>
      <c r="M67" s="272"/>
      <c r="N67" s="272"/>
      <c r="O67" s="272"/>
      <c r="P67" s="272"/>
      <c r="Q67" s="272"/>
      <c r="R67" s="272"/>
      <c r="S67" s="272"/>
      <c r="T67" s="272"/>
      <c r="U67" s="272"/>
      <c r="V67" s="272"/>
      <c r="W67" s="272"/>
      <c r="X67" s="272"/>
      <c r="Y67" s="272"/>
      <c r="Z67" s="272"/>
      <c r="AA67" s="272"/>
      <c r="AB67" s="272"/>
      <c r="AC67" s="271"/>
      <c r="AD67" s="272"/>
      <c r="AE67" s="272"/>
      <c r="AF67" s="272"/>
      <c r="AG67" s="272"/>
      <c r="AH67" s="272"/>
      <c r="AI67" s="272"/>
      <c r="AJ67" s="272"/>
      <c r="AK67" s="272"/>
      <c r="AL67" s="272"/>
      <c r="AM67" s="272"/>
      <c r="AN67" s="272"/>
    </row>
    <row r="68" spans="1:40" s="273" customFormat="1" ht="12.75">
      <c r="A68" s="272"/>
      <c r="B68" s="272"/>
      <c r="C68" s="272"/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272"/>
      <c r="P68" s="272"/>
      <c r="Q68" s="272"/>
      <c r="R68" s="272"/>
      <c r="S68" s="272"/>
      <c r="T68" s="272"/>
      <c r="U68" s="272"/>
      <c r="V68" s="272"/>
      <c r="W68" s="272"/>
      <c r="X68" s="272"/>
      <c r="Y68" s="272"/>
      <c r="Z68" s="272"/>
      <c r="AA68" s="272"/>
      <c r="AB68" s="272"/>
      <c r="AC68" s="271"/>
      <c r="AD68" s="272"/>
      <c r="AE68" s="272"/>
      <c r="AF68" s="272"/>
      <c r="AG68" s="272"/>
      <c r="AH68" s="272"/>
      <c r="AI68" s="272"/>
      <c r="AJ68" s="272"/>
      <c r="AK68" s="272"/>
      <c r="AL68" s="272"/>
      <c r="AM68" s="272"/>
      <c r="AN68" s="272"/>
    </row>
    <row r="69" spans="1:40" s="273" customFormat="1" ht="12.75">
      <c r="A69" s="272"/>
      <c r="B69" s="272"/>
      <c r="C69" s="272"/>
      <c r="D69" s="272"/>
      <c r="E69" s="272"/>
      <c r="F69" s="272"/>
      <c r="G69" s="272"/>
      <c r="H69" s="272"/>
      <c r="I69" s="272"/>
      <c r="J69" s="272"/>
      <c r="K69" s="272"/>
      <c r="L69" s="272"/>
      <c r="M69" s="272"/>
      <c r="N69" s="272"/>
      <c r="O69" s="272"/>
      <c r="P69" s="272"/>
      <c r="Q69" s="272"/>
      <c r="R69" s="272"/>
      <c r="S69" s="272"/>
      <c r="T69" s="272"/>
      <c r="U69" s="272"/>
      <c r="V69" s="272"/>
      <c r="W69" s="272"/>
      <c r="X69" s="272"/>
      <c r="Y69" s="272"/>
      <c r="Z69" s="272"/>
      <c r="AA69" s="272"/>
      <c r="AB69" s="272"/>
      <c r="AC69" s="271"/>
      <c r="AD69" s="272"/>
      <c r="AE69" s="272"/>
      <c r="AF69" s="272"/>
      <c r="AG69" s="272"/>
      <c r="AH69" s="272"/>
      <c r="AI69" s="272"/>
      <c r="AJ69" s="272"/>
      <c r="AK69" s="272"/>
      <c r="AL69" s="272"/>
      <c r="AM69" s="272"/>
      <c r="AN69" s="272"/>
    </row>
    <row r="70" spans="1:40" s="273" customFormat="1" ht="12.75">
      <c r="A70" s="272"/>
      <c r="B70" s="272"/>
      <c r="C70" s="272"/>
      <c r="D70" s="272"/>
      <c r="E70" s="272"/>
      <c r="F70" s="272"/>
      <c r="G70" s="272"/>
      <c r="H70" s="272"/>
      <c r="I70" s="272"/>
      <c r="J70" s="272"/>
      <c r="K70" s="272"/>
      <c r="L70" s="272"/>
      <c r="M70" s="272"/>
      <c r="N70" s="272"/>
      <c r="O70" s="272"/>
      <c r="P70" s="272"/>
      <c r="Q70" s="272"/>
      <c r="R70" s="272"/>
      <c r="S70" s="272"/>
      <c r="T70" s="272"/>
      <c r="U70" s="272"/>
      <c r="V70" s="272"/>
      <c r="W70" s="272"/>
      <c r="X70" s="272"/>
      <c r="Y70" s="272"/>
      <c r="Z70" s="272"/>
      <c r="AA70" s="272"/>
      <c r="AB70" s="272"/>
      <c r="AC70" s="271"/>
      <c r="AD70" s="272"/>
      <c r="AE70" s="272"/>
      <c r="AF70" s="272"/>
      <c r="AG70" s="272"/>
      <c r="AH70" s="272"/>
      <c r="AI70" s="272"/>
      <c r="AJ70" s="272"/>
      <c r="AK70" s="272"/>
      <c r="AL70" s="272"/>
      <c r="AM70" s="272"/>
      <c r="AN70" s="272"/>
    </row>
    <row r="71" spans="1:40" s="273" customFormat="1" ht="12.75">
      <c r="A71" s="272"/>
      <c r="B71" s="272"/>
      <c r="C71" s="272"/>
      <c r="D71" s="272"/>
      <c r="E71" s="272"/>
      <c r="F71" s="272"/>
      <c r="G71" s="272"/>
      <c r="H71" s="272"/>
      <c r="I71" s="272"/>
      <c r="J71" s="272"/>
      <c r="K71" s="272"/>
      <c r="L71" s="272"/>
      <c r="M71" s="272"/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2"/>
      <c r="Y71" s="272"/>
      <c r="Z71" s="272"/>
      <c r="AA71" s="272"/>
      <c r="AB71" s="272"/>
      <c r="AC71" s="271"/>
      <c r="AD71" s="272"/>
      <c r="AE71" s="272"/>
      <c r="AF71" s="272"/>
      <c r="AG71" s="272"/>
      <c r="AH71" s="272"/>
      <c r="AI71" s="272"/>
      <c r="AJ71" s="272"/>
      <c r="AK71" s="272"/>
      <c r="AL71" s="272"/>
      <c r="AM71" s="272"/>
      <c r="AN71" s="272"/>
    </row>
    <row r="72" spans="1:40" s="273" customFormat="1" ht="12.75">
      <c r="A72" s="272"/>
      <c r="B72" s="272"/>
      <c r="C72" s="272"/>
      <c r="D72" s="272"/>
      <c r="E72" s="272"/>
      <c r="F72" s="272"/>
      <c r="G72" s="272"/>
      <c r="H72" s="272"/>
      <c r="I72" s="272"/>
      <c r="J72" s="272"/>
      <c r="K72" s="272"/>
      <c r="L72" s="272"/>
      <c r="M72" s="272"/>
      <c r="N72" s="272"/>
      <c r="O72" s="272"/>
      <c r="P72" s="272"/>
      <c r="Q72" s="272"/>
      <c r="R72" s="272"/>
      <c r="S72" s="272"/>
      <c r="T72" s="272"/>
      <c r="U72" s="272"/>
      <c r="V72" s="272"/>
      <c r="W72" s="272"/>
      <c r="X72" s="272"/>
      <c r="Y72" s="272"/>
      <c r="Z72" s="272"/>
      <c r="AA72" s="272"/>
      <c r="AB72" s="272"/>
      <c r="AC72" s="271"/>
      <c r="AD72" s="272"/>
      <c r="AE72" s="272"/>
      <c r="AF72" s="272"/>
      <c r="AG72" s="272"/>
      <c r="AH72" s="272"/>
      <c r="AI72" s="272"/>
      <c r="AJ72" s="272"/>
      <c r="AK72" s="272"/>
      <c r="AL72" s="272"/>
      <c r="AM72" s="272"/>
      <c r="AN72" s="272"/>
    </row>
    <row r="73" spans="1:40" s="273" customFormat="1" ht="12.75">
      <c r="A73" s="272"/>
      <c r="B73" s="272"/>
      <c r="C73" s="272"/>
      <c r="D73" s="272"/>
      <c r="E73" s="272"/>
      <c r="F73" s="272"/>
      <c r="G73" s="272"/>
      <c r="H73" s="272"/>
      <c r="I73" s="272"/>
      <c r="J73" s="272"/>
      <c r="K73" s="272"/>
      <c r="L73" s="272"/>
      <c r="M73" s="272"/>
      <c r="N73" s="272"/>
      <c r="O73" s="272"/>
      <c r="P73" s="272"/>
      <c r="Q73" s="272"/>
      <c r="R73" s="272"/>
      <c r="S73" s="272"/>
      <c r="T73" s="272"/>
      <c r="U73" s="272"/>
      <c r="V73" s="272"/>
      <c r="W73" s="272"/>
      <c r="X73" s="272"/>
      <c r="Y73" s="272"/>
      <c r="Z73" s="272"/>
      <c r="AA73" s="272"/>
      <c r="AB73" s="272"/>
      <c r="AC73" s="271"/>
      <c r="AD73" s="272"/>
      <c r="AE73" s="272"/>
      <c r="AF73" s="272"/>
      <c r="AG73" s="272"/>
      <c r="AH73" s="272"/>
      <c r="AI73" s="272"/>
      <c r="AJ73" s="272"/>
      <c r="AK73" s="272"/>
      <c r="AL73" s="272"/>
      <c r="AM73" s="272"/>
      <c r="AN73" s="272"/>
    </row>
    <row r="74" spans="1:40" s="273" customFormat="1" ht="12.75">
      <c r="A74" s="272"/>
      <c r="B74" s="272"/>
      <c r="C74" s="272"/>
      <c r="D74" s="272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72"/>
      <c r="P74" s="272"/>
      <c r="Q74" s="272"/>
      <c r="R74" s="272"/>
      <c r="S74" s="272"/>
      <c r="T74" s="272"/>
      <c r="U74" s="272"/>
      <c r="V74" s="272"/>
      <c r="W74" s="272"/>
      <c r="X74" s="272"/>
      <c r="Y74" s="272"/>
      <c r="Z74" s="272"/>
      <c r="AA74" s="272"/>
      <c r="AB74" s="272"/>
      <c r="AC74" s="271"/>
      <c r="AD74" s="272"/>
      <c r="AE74" s="272"/>
      <c r="AF74" s="272"/>
      <c r="AG74" s="272"/>
      <c r="AH74" s="272"/>
      <c r="AI74" s="272"/>
      <c r="AJ74" s="272"/>
      <c r="AK74" s="272"/>
      <c r="AL74" s="272"/>
      <c r="AM74" s="272"/>
      <c r="AN74" s="272"/>
    </row>
    <row r="75" spans="1:40" s="273" customFormat="1" ht="12.75">
      <c r="A75" s="272"/>
      <c r="B75" s="272"/>
      <c r="C75" s="272"/>
      <c r="D75" s="272"/>
      <c r="E75" s="272"/>
      <c r="F75" s="272"/>
      <c r="G75" s="272"/>
      <c r="H75" s="272"/>
      <c r="I75" s="272"/>
      <c r="J75" s="272"/>
      <c r="K75" s="272"/>
      <c r="L75" s="272"/>
      <c r="M75" s="272"/>
      <c r="N75" s="272"/>
      <c r="O75" s="272"/>
      <c r="P75" s="272"/>
      <c r="Q75" s="272"/>
      <c r="R75" s="272"/>
      <c r="S75" s="272"/>
      <c r="T75" s="272"/>
      <c r="U75" s="272"/>
      <c r="V75" s="272"/>
      <c r="W75" s="272"/>
      <c r="X75" s="272"/>
      <c r="Y75" s="272"/>
      <c r="Z75" s="272"/>
      <c r="AA75" s="272"/>
      <c r="AB75" s="272"/>
      <c r="AC75" s="271"/>
      <c r="AD75" s="272"/>
      <c r="AE75" s="272"/>
      <c r="AF75" s="272"/>
      <c r="AG75" s="272"/>
      <c r="AH75" s="272"/>
      <c r="AI75" s="272"/>
      <c r="AJ75" s="272"/>
      <c r="AK75" s="272"/>
      <c r="AL75" s="272"/>
      <c r="AM75" s="272"/>
      <c r="AN75" s="272"/>
    </row>
    <row r="76" spans="1:40" s="273" customFormat="1" ht="12.75">
      <c r="A76" s="272"/>
      <c r="B76" s="272"/>
      <c r="C76" s="272"/>
      <c r="D76" s="272"/>
      <c r="E76" s="272"/>
      <c r="F76" s="272"/>
      <c r="G76" s="272"/>
      <c r="H76" s="272"/>
      <c r="I76" s="272"/>
      <c r="J76" s="272"/>
      <c r="K76" s="272"/>
      <c r="L76" s="272"/>
      <c r="M76" s="272"/>
      <c r="N76" s="272"/>
      <c r="O76" s="272"/>
      <c r="P76" s="272"/>
      <c r="Q76" s="272"/>
      <c r="R76" s="272"/>
      <c r="S76" s="272"/>
      <c r="T76" s="272"/>
      <c r="U76" s="272"/>
      <c r="V76" s="272"/>
      <c r="W76" s="272"/>
      <c r="X76" s="272"/>
      <c r="Y76" s="272"/>
      <c r="Z76" s="272"/>
      <c r="AA76" s="272"/>
      <c r="AB76" s="272"/>
      <c r="AC76" s="271"/>
      <c r="AD76" s="272"/>
      <c r="AE76" s="272"/>
      <c r="AF76" s="272"/>
      <c r="AG76" s="272"/>
      <c r="AH76" s="272"/>
      <c r="AI76" s="272"/>
      <c r="AJ76" s="272"/>
      <c r="AK76" s="272"/>
      <c r="AL76" s="272"/>
      <c r="AM76" s="272"/>
      <c r="AN76" s="272"/>
    </row>
    <row r="77" spans="1:40" s="273" customFormat="1" ht="12.75">
      <c r="A77" s="272"/>
      <c r="B77" s="272"/>
      <c r="C77" s="272"/>
      <c r="D77" s="272"/>
      <c r="E77" s="272"/>
      <c r="F77" s="272"/>
      <c r="G77" s="272"/>
      <c r="H77" s="272"/>
      <c r="I77" s="272"/>
      <c r="J77" s="272"/>
      <c r="K77" s="272"/>
      <c r="L77" s="272"/>
      <c r="M77" s="272"/>
      <c r="N77" s="272"/>
      <c r="O77" s="272"/>
      <c r="P77" s="272"/>
      <c r="Q77" s="272"/>
      <c r="R77" s="272"/>
      <c r="S77" s="272"/>
      <c r="T77" s="272"/>
      <c r="U77" s="272"/>
      <c r="V77" s="272"/>
      <c r="W77" s="272"/>
      <c r="X77" s="272"/>
      <c r="Y77" s="272"/>
      <c r="Z77" s="272"/>
      <c r="AA77" s="272"/>
      <c r="AB77" s="272"/>
      <c r="AC77" s="271"/>
      <c r="AD77" s="272"/>
      <c r="AE77" s="272"/>
      <c r="AF77" s="272"/>
      <c r="AG77" s="272"/>
      <c r="AH77" s="272"/>
      <c r="AI77" s="272"/>
      <c r="AJ77" s="272"/>
      <c r="AK77" s="272"/>
      <c r="AL77" s="272"/>
      <c r="AM77" s="272"/>
      <c r="AN77" s="272"/>
    </row>
    <row r="78" spans="1:40" s="273" customFormat="1" ht="12.75">
      <c r="A78" s="272"/>
      <c r="B78" s="272"/>
      <c r="C78" s="272"/>
      <c r="D78" s="272"/>
      <c r="E78" s="272"/>
      <c r="F78" s="272"/>
      <c r="G78" s="272"/>
      <c r="H78" s="272"/>
      <c r="I78" s="272"/>
      <c r="J78" s="272"/>
      <c r="K78" s="272"/>
      <c r="L78" s="272"/>
      <c r="M78" s="272"/>
      <c r="N78" s="272"/>
      <c r="O78" s="272"/>
      <c r="P78" s="272"/>
      <c r="Q78" s="272"/>
      <c r="R78" s="272"/>
      <c r="S78" s="272"/>
      <c r="T78" s="272"/>
      <c r="U78" s="272"/>
      <c r="V78" s="272"/>
      <c r="W78" s="272"/>
      <c r="X78" s="272"/>
      <c r="Y78" s="272"/>
      <c r="Z78" s="272"/>
      <c r="AA78" s="272"/>
      <c r="AB78" s="272"/>
      <c r="AC78" s="271"/>
      <c r="AD78" s="272"/>
      <c r="AE78" s="272"/>
      <c r="AF78" s="272"/>
      <c r="AG78" s="272"/>
      <c r="AH78" s="272"/>
      <c r="AI78" s="272"/>
      <c r="AJ78" s="272"/>
      <c r="AK78" s="272"/>
      <c r="AL78" s="272"/>
      <c r="AM78" s="272"/>
      <c r="AN78" s="272"/>
    </row>
    <row r="79" spans="1:40" s="273" customFormat="1" ht="12.75">
      <c r="A79" s="272"/>
      <c r="B79" s="272"/>
      <c r="C79" s="272"/>
      <c r="D79" s="272"/>
      <c r="E79" s="272"/>
      <c r="F79" s="272"/>
      <c r="G79" s="272"/>
      <c r="H79" s="272"/>
      <c r="I79" s="272"/>
      <c r="J79" s="272"/>
      <c r="K79" s="272"/>
      <c r="L79" s="272"/>
      <c r="M79" s="272"/>
      <c r="N79" s="272"/>
      <c r="O79" s="272"/>
      <c r="P79" s="272"/>
      <c r="Q79" s="272"/>
      <c r="R79" s="272"/>
      <c r="S79" s="272"/>
      <c r="T79" s="272"/>
      <c r="U79" s="272"/>
      <c r="V79" s="272"/>
      <c r="W79" s="272"/>
      <c r="X79" s="272"/>
      <c r="Y79" s="272"/>
      <c r="Z79" s="272"/>
      <c r="AA79" s="272"/>
      <c r="AB79" s="272"/>
      <c r="AC79" s="271"/>
      <c r="AD79" s="272"/>
      <c r="AE79" s="272"/>
      <c r="AF79" s="272"/>
      <c r="AG79" s="272"/>
      <c r="AH79" s="272"/>
      <c r="AI79" s="272"/>
      <c r="AJ79" s="272"/>
      <c r="AK79" s="272"/>
      <c r="AL79" s="272"/>
      <c r="AM79" s="272"/>
      <c r="AN79" s="272"/>
    </row>
    <row r="80" spans="1:40" s="273" customFormat="1" ht="12.75">
      <c r="A80" s="272"/>
      <c r="B80" s="272"/>
      <c r="C80" s="272"/>
      <c r="D80" s="272"/>
      <c r="E80" s="272"/>
      <c r="F80" s="272"/>
      <c r="G80" s="272"/>
      <c r="H80" s="272"/>
      <c r="I80" s="272"/>
      <c r="J80" s="272"/>
      <c r="K80" s="272"/>
      <c r="L80" s="272"/>
      <c r="M80" s="272"/>
      <c r="N80" s="272"/>
      <c r="O80" s="272"/>
      <c r="P80" s="272"/>
      <c r="Q80" s="272"/>
      <c r="R80" s="272"/>
      <c r="S80" s="272"/>
      <c r="T80" s="272"/>
      <c r="U80" s="272"/>
      <c r="V80" s="272"/>
      <c r="W80" s="272"/>
      <c r="X80" s="272"/>
      <c r="Y80" s="272"/>
      <c r="Z80" s="272"/>
      <c r="AA80" s="272"/>
      <c r="AB80" s="272"/>
      <c r="AC80" s="271"/>
      <c r="AD80" s="272"/>
      <c r="AE80" s="272"/>
      <c r="AF80" s="272"/>
      <c r="AG80" s="272"/>
      <c r="AH80" s="272"/>
      <c r="AI80" s="272"/>
      <c r="AJ80" s="272"/>
      <c r="AK80" s="272"/>
      <c r="AL80" s="272"/>
      <c r="AM80" s="272"/>
      <c r="AN80" s="272"/>
    </row>
    <row r="81" spans="7:29" ht="12.75">
      <c r="G81" s="272"/>
      <c r="H81" s="272"/>
      <c r="I81" s="272"/>
      <c r="J81" s="272"/>
      <c r="K81" s="272"/>
      <c r="L81" s="272"/>
      <c r="M81" s="272"/>
      <c r="N81" s="272"/>
      <c r="O81" s="272"/>
      <c r="P81" s="272"/>
      <c r="Q81" s="272"/>
      <c r="R81" s="272"/>
      <c r="S81" s="272"/>
      <c r="T81" s="272"/>
      <c r="U81" s="272"/>
      <c r="V81" s="272"/>
      <c r="W81" s="272"/>
      <c r="X81" s="272"/>
      <c r="Y81" s="272"/>
      <c r="Z81" s="272"/>
      <c r="AA81" s="272"/>
      <c r="AB81" s="272"/>
      <c r="AC81" s="271"/>
    </row>
  </sheetData>
  <sheetProtection/>
  <mergeCells count="16">
    <mergeCell ref="G18:I18"/>
    <mergeCell ref="G19:I19"/>
    <mergeCell ref="G20:I20"/>
    <mergeCell ref="G21:I21"/>
    <mergeCell ref="G12:I12"/>
    <mergeCell ref="G13:I13"/>
    <mergeCell ref="G14:I14"/>
    <mergeCell ref="G15:I15"/>
    <mergeCell ref="G16:I16"/>
    <mergeCell ref="G17:I17"/>
    <mergeCell ref="I2:AA4"/>
    <mergeCell ref="G7:I7"/>
    <mergeCell ref="G8:I8"/>
    <mergeCell ref="G9:I9"/>
    <mergeCell ref="G10:I10"/>
    <mergeCell ref="G11:I11"/>
  </mergeCells>
  <hyperlinks>
    <hyperlink ref="G7:I7" location="'10-1・2・3'!A1" display="１０-１"/>
    <hyperlink ref="G8:I8" location="'10-1・2・3'!A35" display="１０-２"/>
    <hyperlink ref="G9:I9" location="'10-1・2・3'!A49" display="１０-３"/>
    <hyperlink ref="G10:I10" location="'10-4'!A1" display="１０-４"/>
    <hyperlink ref="G12:I12" location="'10-5・6'!A37" display="１０-６"/>
    <hyperlink ref="G11:I11" location="'10-5・6'!A1" display="１０-５"/>
    <hyperlink ref="G13:I13" location="'10-7'!A1" display="１０-７"/>
    <hyperlink ref="G14:I14" location="'10-8'!A1" display="１０-８"/>
    <hyperlink ref="G15:I15" location="'10-9'!A1" display="１０-９"/>
    <hyperlink ref="G16:I16" location="'10-10・11'!A1" display="１０-１０"/>
    <hyperlink ref="G17:I17" location="'10-10・11'!A38" display="１０-１１"/>
    <hyperlink ref="G18:I18" location="'10-12'!A1" display="１０-１２"/>
    <hyperlink ref="G19:I19" location="'10-13'!A1" display="１０-１３"/>
    <hyperlink ref="G20:I20" location="'10-14'!A1" display="１０-１４"/>
    <hyperlink ref="G21:I21" location="'10-15'!A1" display="１０-１５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6"/>
  <sheetViews>
    <sheetView showGridLines="0" showOutlineSymbols="0" zoomScale="87" zoomScaleNormal="87" zoomScaleSheetLayoutView="100" zoomScalePageLayoutView="0" workbookViewId="0" topLeftCell="A4">
      <selection activeCell="G21" sqref="G21:I21"/>
    </sheetView>
  </sheetViews>
  <sheetFormatPr defaultColWidth="10.69921875" defaultRowHeight="15"/>
  <cols>
    <col min="1" max="1" width="8.59765625" style="4" customWidth="1"/>
    <col min="2" max="2" width="5.59765625" style="4" customWidth="1"/>
    <col min="3" max="6" width="17.59765625" style="4" customWidth="1"/>
    <col min="7" max="16384" width="10.69921875" style="4" customWidth="1"/>
  </cols>
  <sheetData>
    <row r="1" spans="1:2" ht="16.5" customHeight="1">
      <c r="A1" s="3" t="s">
        <v>306</v>
      </c>
      <c r="B1" s="3"/>
    </row>
    <row r="2" ht="12.75">
      <c r="F2" s="25" t="s">
        <v>307</v>
      </c>
    </row>
    <row r="3" spans="1:6" ht="34.5" customHeight="1">
      <c r="A3" s="28" t="s">
        <v>37</v>
      </c>
      <c r="B3" s="28"/>
      <c r="C3" s="29" t="s">
        <v>38</v>
      </c>
      <c r="D3" s="41" t="s">
        <v>308</v>
      </c>
      <c r="E3" s="41" t="s">
        <v>304</v>
      </c>
      <c r="F3" s="29" t="s">
        <v>39</v>
      </c>
    </row>
    <row r="4" spans="1:6" ht="12.75">
      <c r="A4" s="310" t="s">
        <v>401</v>
      </c>
      <c r="B4" s="311"/>
      <c r="C4" s="155">
        <v>295269</v>
      </c>
      <c r="D4" s="55">
        <v>189941</v>
      </c>
      <c r="E4" s="55">
        <v>10355</v>
      </c>
      <c r="F4" s="55">
        <v>94973</v>
      </c>
    </row>
    <row r="5" spans="1:6" ht="12.75">
      <c r="A5" s="312" t="s">
        <v>408</v>
      </c>
      <c r="B5" s="313"/>
      <c r="C5" s="155">
        <v>314468</v>
      </c>
      <c r="D5" s="55">
        <v>193206</v>
      </c>
      <c r="E5" s="55">
        <v>10549</v>
      </c>
      <c r="F5" s="55">
        <v>110713</v>
      </c>
    </row>
    <row r="6" spans="1:6" ht="12.75">
      <c r="A6" s="312" t="s">
        <v>315</v>
      </c>
      <c r="B6" s="313"/>
      <c r="C6" s="155">
        <v>368733</v>
      </c>
      <c r="D6" s="138">
        <v>250990</v>
      </c>
      <c r="E6" s="138">
        <v>12276</v>
      </c>
      <c r="F6" s="138">
        <v>105467</v>
      </c>
    </row>
    <row r="7" spans="1:6" ht="12.75">
      <c r="A7" s="312" t="s">
        <v>316</v>
      </c>
      <c r="B7" s="313"/>
      <c r="C7" s="155">
        <v>438581</v>
      </c>
      <c r="D7" s="138">
        <v>278006</v>
      </c>
      <c r="E7" s="138">
        <v>13255</v>
      </c>
      <c r="F7" s="138">
        <v>147320</v>
      </c>
    </row>
    <row r="8" spans="1:8" ht="12.75">
      <c r="A8" s="312" t="s">
        <v>386</v>
      </c>
      <c r="B8" s="313"/>
      <c r="C8" s="225">
        <v>355418</v>
      </c>
      <c r="D8" s="226">
        <v>279506</v>
      </c>
      <c r="E8" s="226">
        <v>7506</v>
      </c>
      <c r="F8" s="226">
        <v>68406</v>
      </c>
      <c r="H8" s="55"/>
    </row>
    <row r="9" spans="1:6" ht="12.75">
      <c r="A9" s="56"/>
      <c r="B9" s="57"/>
      <c r="C9" s="227"/>
      <c r="D9" s="228"/>
      <c r="E9" s="228"/>
      <c r="F9" s="228"/>
    </row>
    <row r="10" spans="1:6" s="7" customFormat="1" ht="12.75">
      <c r="A10" s="58" t="s">
        <v>406</v>
      </c>
      <c r="B10" s="59" t="s">
        <v>309</v>
      </c>
      <c r="C10" s="156">
        <v>32130</v>
      </c>
      <c r="D10" s="198">
        <v>22135</v>
      </c>
      <c r="E10" s="198">
        <v>913</v>
      </c>
      <c r="F10" s="198">
        <v>9082</v>
      </c>
    </row>
    <row r="11" spans="1:6" s="7" customFormat="1" ht="12.75">
      <c r="A11" s="60"/>
      <c r="B11" s="59" t="s">
        <v>235</v>
      </c>
      <c r="C11" s="156">
        <v>42465</v>
      </c>
      <c r="D11" s="198">
        <v>27976</v>
      </c>
      <c r="E11" s="198">
        <v>1390</v>
      </c>
      <c r="F11" s="198">
        <v>13099</v>
      </c>
    </row>
    <row r="12" spans="1:6" s="7" customFormat="1" ht="12.75">
      <c r="A12" s="60"/>
      <c r="B12" s="59" t="s">
        <v>236</v>
      </c>
      <c r="C12" s="156">
        <v>21386</v>
      </c>
      <c r="D12" s="198">
        <v>17229</v>
      </c>
      <c r="E12" s="198">
        <v>147</v>
      </c>
      <c r="F12" s="198">
        <v>4010</v>
      </c>
    </row>
    <row r="13" spans="1:6" s="7" customFormat="1" ht="12.75">
      <c r="A13" s="60"/>
      <c r="B13" s="59" t="s">
        <v>237</v>
      </c>
      <c r="C13" s="156">
        <v>25785</v>
      </c>
      <c r="D13" s="198">
        <v>20009</v>
      </c>
      <c r="E13" s="198">
        <v>323</v>
      </c>
      <c r="F13" s="198">
        <v>5453</v>
      </c>
    </row>
    <row r="14" spans="1:6" s="7" customFormat="1" ht="12.75">
      <c r="A14" s="60"/>
      <c r="B14" s="59" t="s">
        <v>238</v>
      </c>
      <c r="C14" s="156">
        <v>31954</v>
      </c>
      <c r="D14" s="198">
        <v>24596</v>
      </c>
      <c r="E14" s="198">
        <v>767</v>
      </c>
      <c r="F14" s="198">
        <v>6591</v>
      </c>
    </row>
    <row r="15" spans="1:6" s="7" customFormat="1" ht="12.75">
      <c r="A15" s="60"/>
      <c r="B15" s="59" t="s">
        <v>239</v>
      </c>
      <c r="C15" s="156">
        <v>24924</v>
      </c>
      <c r="D15" s="198">
        <v>20201</v>
      </c>
      <c r="E15" s="198">
        <v>472</v>
      </c>
      <c r="F15" s="198">
        <v>4251</v>
      </c>
    </row>
    <row r="16" spans="1:6" s="7" customFormat="1" ht="12.75">
      <c r="A16" s="60"/>
      <c r="B16" s="59" t="s">
        <v>240</v>
      </c>
      <c r="C16" s="156">
        <v>34903</v>
      </c>
      <c r="D16" s="198">
        <v>28275</v>
      </c>
      <c r="E16" s="198">
        <v>386</v>
      </c>
      <c r="F16" s="198">
        <v>6242</v>
      </c>
    </row>
    <row r="17" spans="1:6" s="7" customFormat="1" ht="12.75">
      <c r="A17" s="60"/>
      <c r="B17" s="59" t="s">
        <v>241</v>
      </c>
      <c r="C17" s="156">
        <v>63262</v>
      </c>
      <c r="D17" s="198">
        <v>51847</v>
      </c>
      <c r="E17" s="198">
        <v>830</v>
      </c>
      <c r="F17" s="198">
        <v>10585</v>
      </c>
    </row>
    <row r="18" spans="1:6" s="7" customFormat="1" ht="12.75">
      <c r="A18" s="60"/>
      <c r="B18" s="59" t="s">
        <v>242</v>
      </c>
      <c r="C18" s="156">
        <v>8628</v>
      </c>
      <c r="D18" s="198">
        <v>7501</v>
      </c>
      <c r="E18" s="198">
        <v>233</v>
      </c>
      <c r="F18" s="198">
        <v>894</v>
      </c>
    </row>
    <row r="19" spans="1:6" s="7" customFormat="1" ht="12.75">
      <c r="A19" s="60" t="s">
        <v>407</v>
      </c>
      <c r="B19" s="59" t="s">
        <v>243</v>
      </c>
      <c r="C19" s="156">
        <v>32884</v>
      </c>
      <c r="D19" s="198">
        <v>28635</v>
      </c>
      <c r="E19" s="198">
        <v>1418</v>
      </c>
      <c r="F19" s="198">
        <v>2831</v>
      </c>
    </row>
    <row r="20" spans="1:6" s="7" customFormat="1" ht="12.75">
      <c r="A20" s="60"/>
      <c r="B20" s="59" t="s">
        <v>244</v>
      </c>
      <c r="C20" s="156">
        <v>12096</v>
      </c>
      <c r="D20" s="198">
        <v>10119</v>
      </c>
      <c r="E20" s="198">
        <v>97</v>
      </c>
      <c r="F20" s="198">
        <v>1880</v>
      </c>
    </row>
    <row r="21" spans="1:6" s="62" customFormat="1" ht="13.5" customHeight="1">
      <c r="A21" s="61"/>
      <c r="B21" s="157" t="s">
        <v>245</v>
      </c>
      <c r="C21" s="142">
        <v>25001</v>
      </c>
      <c r="D21" s="199">
        <v>20983</v>
      </c>
      <c r="E21" s="199">
        <v>530</v>
      </c>
      <c r="F21" s="199">
        <v>3488</v>
      </c>
    </row>
    <row r="22" spans="1:6" ht="12.75">
      <c r="A22" s="4" t="s">
        <v>412</v>
      </c>
      <c r="D22" s="5"/>
      <c r="E22" s="5"/>
      <c r="F22" s="1" t="s">
        <v>305</v>
      </c>
    </row>
    <row r="23" spans="1:3" ht="12.75">
      <c r="A23" s="200" t="s">
        <v>413</v>
      </c>
      <c r="C23" s="10"/>
    </row>
    <row r="24" spans="1:3" ht="12.75">
      <c r="A24" s="200" t="s">
        <v>409</v>
      </c>
      <c r="B24" s="163"/>
      <c r="C24" s="201"/>
    </row>
    <row r="25" spans="1:3" ht="12.75">
      <c r="A25" s="200" t="s">
        <v>410</v>
      </c>
      <c r="B25" s="163"/>
      <c r="C25" s="201"/>
    </row>
    <row r="26" spans="1:4" ht="12.75">
      <c r="A26" s="266" t="s">
        <v>411</v>
      </c>
      <c r="B26" s="163"/>
      <c r="C26" s="201"/>
      <c r="D26" s="163"/>
    </row>
  </sheetData>
  <sheetProtection/>
  <mergeCells count="5">
    <mergeCell ref="A4:B4"/>
    <mergeCell ref="A5:B5"/>
    <mergeCell ref="A6:B6"/>
    <mergeCell ref="A7:B7"/>
    <mergeCell ref="A8:B8"/>
  </mergeCells>
  <printOptions/>
  <pageMargins left="0.5118110236220472" right="0.5118110236220472" top="0.7874015748031497" bottom="0.5118110236220472" header="0" footer="0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11"/>
  <sheetViews>
    <sheetView showGridLines="0" showOutlineSymbols="0" zoomScale="87" zoomScaleNormal="87" zoomScaleSheetLayoutView="100" zoomScalePageLayoutView="0" workbookViewId="0" topLeftCell="A1">
      <selection activeCell="G21" sqref="G21:I21"/>
    </sheetView>
  </sheetViews>
  <sheetFormatPr defaultColWidth="10.69921875" defaultRowHeight="15"/>
  <cols>
    <col min="1" max="1" width="12.59765625" style="4" customWidth="1"/>
    <col min="2" max="2" width="26.3984375" style="4" customWidth="1"/>
    <col min="3" max="7" width="9.69921875" style="4" customWidth="1"/>
    <col min="8" max="16384" width="10.69921875" style="4" customWidth="1"/>
  </cols>
  <sheetData>
    <row r="1" ht="15.75" customHeight="1">
      <c r="A1" s="3" t="s">
        <v>299</v>
      </c>
    </row>
    <row r="2" spans="6:7" ht="13.5" customHeight="1">
      <c r="F2" s="25"/>
      <c r="G2" s="25" t="s">
        <v>252</v>
      </c>
    </row>
    <row r="3" spans="1:7" ht="34.5" customHeight="1">
      <c r="A3" s="314" t="s">
        <v>178</v>
      </c>
      <c r="B3" s="315"/>
      <c r="C3" s="129" t="s">
        <v>402</v>
      </c>
      <c r="D3" s="129" t="s">
        <v>403</v>
      </c>
      <c r="E3" s="129" t="s">
        <v>404</v>
      </c>
      <c r="F3" s="129" t="s">
        <v>318</v>
      </c>
      <c r="G3" s="129" t="s">
        <v>405</v>
      </c>
    </row>
    <row r="4" spans="1:7" ht="13.5" customHeight="1">
      <c r="A4" s="316" t="s">
        <v>261</v>
      </c>
      <c r="B4" s="80" t="s">
        <v>177</v>
      </c>
      <c r="C4" s="168">
        <v>105028</v>
      </c>
      <c r="D4" s="168">
        <v>106934</v>
      </c>
      <c r="E4" s="168">
        <v>107903</v>
      </c>
      <c r="F4" s="168">
        <v>114118</v>
      </c>
      <c r="G4" s="168">
        <v>116559</v>
      </c>
    </row>
    <row r="5" spans="1:7" s="7" customFormat="1" ht="13.5" customHeight="1">
      <c r="A5" s="317"/>
      <c r="B5" s="166" t="s">
        <v>253</v>
      </c>
      <c r="C5" s="171">
        <v>1989</v>
      </c>
      <c r="D5" s="171">
        <v>1994.8</v>
      </c>
      <c r="E5" s="171">
        <v>1998</v>
      </c>
      <c r="F5" s="171">
        <v>2004.5</v>
      </c>
      <c r="G5" s="171">
        <v>2009.2</v>
      </c>
    </row>
    <row r="6" spans="1:7" ht="13.5" customHeight="1">
      <c r="A6" s="318" t="s">
        <v>262</v>
      </c>
      <c r="B6" s="167" t="s">
        <v>177</v>
      </c>
      <c r="C6" s="168">
        <v>6821</v>
      </c>
      <c r="D6" s="168">
        <v>6825</v>
      </c>
      <c r="E6" s="168">
        <v>6818</v>
      </c>
      <c r="F6" s="168" t="s">
        <v>98</v>
      </c>
      <c r="G6" s="237" t="s">
        <v>330</v>
      </c>
    </row>
    <row r="7" spans="1:7" ht="13.5" customHeight="1">
      <c r="A7" s="319"/>
      <c r="B7" s="80" t="s">
        <v>296</v>
      </c>
      <c r="C7" s="169">
        <v>75</v>
      </c>
      <c r="D7" s="169">
        <v>75</v>
      </c>
      <c r="E7" s="169">
        <v>75</v>
      </c>
      <c r="F7" s="169" t="s">
        <v>98</v>
      </c>
      <c r="G7" s="238" t="s">
        <v>330</v>
      </c>
    </row>
    <row r="8" spans="1:7" s="7" customFormat="1" ht="13.5" customHeight="1">
      <c r="A8" s="320"/>
      <c r="B8" s="130" t="s">
        <v>270</v>
      </c>
      <c r="C8" s="170">
        <v>242</v>
      </c>
      <c r="D8" s="170">
        <v>242</v>
      </c>
      <c r="E8" s="170">
        <v>242</v>
      </c>
      <c r="F8" s="170" t="s">
        <v>98</v>
      </c>
      <c r="G8" s="239" t="s">
        <v>330</v>
      </c>
    </row>
    <row r="9" spans="1:7" ht="13.5" customHeight="1">
      <c r="A9" s="5" t="s">
        <v>329</v>
      </c>
      <c r="B9" s="114"/>
      <c r="C9" s="114"/>
      <c r="D9" s="114"/>
      <c r="E9" s="131"/>
      <c r="F9" s="132"/>
      <c r="G9" s="114"/>
    </row>
    <row r="10" ht="12.75">
      <c r="G10" s="1" t="s">
        <v>268</v>
      </c>
    </row>
    <row r="11" ht="12.75">
      <c r="G11" s="25" t="s">
        <v>269</v>
      </c>
    </row>
  </sheetData>
  <sheetProtection/>
  <mergeCells count="3">
    <mergeCell ref="A3:B3"/>
    <mergeCell ref="A4:A5"/>
    <mergeCell ref="A6:A8"/>
  </mergeCells>
  <printOptions/>
  <pageMargins left="0.5118110236220472" right="0.5118110236220472" top="0.5118110236220472" bottom="0.5118110236220472" header="0" footer="0"/>
  <pageSetup fitToHeight="1" fitToWidth="1"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3"/>
  <sheetViews>
    <sheetView showGridLines="0" showOutlineSymbols="0" zoomScale="87" zoomScaleNormal="87" zoomScaleSheetLayoutView="100" zoomScalePageLayoutView="0" workbookViewId="0" topLeftCell="A1">
      <selection activeCell="G21" sqref="G21:I21"/>
    </sheetView>
  </sheetViews>
  <sheetFormatPr defaultColWidth="10.69921875" defaultRowHeight="15"/>
  <cols>
    <col min="1" max="1" width="15.59765625" style="4" customWidth="1"/>
    <col min="2" max="5" width="17.69921875" style="4" customWidth="1"/>
    <col min="6" max="16384" width="10.69921875" style="4" customWidth="1"/>
  </cols>
  <sheetData>
    <row r="1" ht="12.75">
      <c r="A1" s="3" t="s">
        <v>298</v>
      </c>
    </row>
    <row r="2" ht="13.5" customHeight="1">
      <c r="E2" s="25" t="s">
        <v>49</v>
      </c>
    </row>
    <row r="3" spans="1:5" ht="17.25" customHeight="1">
      <c r="A3" s="321" t="s">
        <v>44</v>
      </c>
      <c r="B3" s="66" t="s">
        <v>45</v>
      </c>
      <c r="C3" s="66"/>
      <c r="D3" s="66" t="s">
        <v>46</v>
      </c>
      <c r="E3" s="158"/>
    </row>
    <row r="4" spans="1:5" ht="17.25" customHeight="1">
      <c r="A4" s="322"/>
      <c r="B4" s="67" t="s">
        <v>47</v>
      </c>
      <c r="C4" s="67" t="s">
        <v>48</v>
      </c>
      <c r="D4" s="67" t="s">
        <v>47</v>
      </c>
      <c r="E4" s="159" t="s">
        <v>48</v>
      </c>
    </row>
    <row r="5" spans="1:5" ht="15.75" customHeight="1">
      <c r="A5" s="160" t="s">
        <v>391</v>
      </c>
      <c r="B5" s="127">
        <v>35</v>
      </c>
      <c r="C5" s="127">
        <v>4779</v>
      </c>
      <c r="D5" s="127">
        <v>66</v>
      </c>
      <c r="E5" s="127">
        <v>17889</v>
      </c>
    </row>
    <row r="6" spans="1:5" ht="15.75" customHeight="1">
      <c r="A6" s="161">
        <v>25</v>
      </c>
      <c r="B6" s="127">
        <v>42</v>
      </c>
      <c r="C6" s="127">
        <v>4527</v>
      </c>
      <c r="D6" s="127">
        <v>65</v>
      </c>
      <c r="E6" s="127">
        <v>17960</v>
      </c>
    </row>
    <row r="7" spans="1:5" ht="15.75" customHeight="1">
      <c r="A7" s="161">
        <v>26</v>
      </c>
      <c r="B7" s="127">
        <v>42</v>
      </c>
      <c r="C7" s="127">
        <v>4310</v>
      </c>
      <c r="D7" s="127">
        <v>66</v>
      </c>
      <c r="E7" s="127">
        <v>18142</v>
      </c>
    </row>
    <row r="8" spans="1:5" s="5" customFormat="1" ht="15.75" customHeight="1">
      <c r="A8" s="161">
        <v>27</v>
      </c>
      <c r="B8" s="127">
        <v>43</v>
      </c>
      <c r="C8" s="127">
        <v>4681</v>
      </c>
      <c r="D8" s="127">
        <v>68</v>
      </c>
      <c r="E8" s="127">
        <v>19212</v>
      </c>
    </row>
    <row r="9" spans="1:5" ht="15.75" customHeight="1">
      <c r="A9" s="162">
        <v>28</v>
      </c>
      <c r="B9" s="188">
        <v>40</v>
      </c>
      <c r="C9" s="128">
        <v>3977</v>
      </c>
      <c r="D9" s="128">
        <v>78</v>
      </c>
      <c r="E9" s="128">
        <v>23554</v>
      </c>
    </row>
    <row r="10" spans="1:5" ht="12.75">
      <c r="A10" s="233"/>
      <c r="B10" s="127"/>
      <c r="C10" s="127"/>
      <c r="D10" s="127"/>
      <c r="E10" s="164" t="s">
        <v>328</v>
      </c>
    </row>
    <row r="11" spans="1:5" ht="12.75">
      <c r="A11" s="233"/>
      <c r="B11" s="127"/>
      <c r="C11" s="127"/>
      <c r="D11" s="127"/>
      <c r="E11" s="164" t="s">
        <v>325</v>
      </c>
    </row>
    <row r="12" spans="1:5" ht="12.75">
      <c r="A12" s="233"/>
      <c r="B12" s="127"/>
      <c r="C12" s="127"/>
      <c r="D12" s="127"/>
      <c r="E12" s="164" t="s">
        <v>326</v>
      </c>
    </row>
    <row r="13" spans="1:5" ht="12.75">
      <c r="A13" s="233"/>
      <c r="B13" s="127"/>
      <c r="C13" s="127"/>
      <c r="D13" s="127"/>
      <c r="E13" s="25" t="s">
        <v>327</v>
      </c>
    </row>
  </sheetData>
  <sheetProtection/>
  <mergeCells count="1">
    <mergeCell ref="A3:A4"/>
  </mergeCells>
  <printOptions/>
  <pageMargins left="0.5118110236220472" right="0.5118110236220472" top="0.7086614173228347" bottom="0.5118110236220472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showGridLines="0" showOutlineSymbols="0" zoomScaleSheetLayoutView="122" zoomScalePageLayoutView="0" workbookViewId="0" topLeftCell="A26">
      <selection activeCell="G21" sqref="G21:I21"/>
    </sheetView>
  </sheetViews>
  <sheetFormatPr defaultColWidth="10.69921875" defaultRowHeight="15"/>
  <cols>
    <col min="1" max="1" width="14.8984375" style="4" customWidth="1"/>
    <col min="2" max="3" width="18.59765625" style="4" customWidth="1"/>
    <col min="4" max="4" width="17.59765625" style="4" customWidth="1"/>
    <col min="5" max="5" width="16.59765625" style="4" customWidth="1"/>
    <col min="6" max="16384" width="10.69921875" style="4" customWidth="1"/>
  </cols>
  <sheetData>
    <row r="1" spans="1:5" s="84" customFormat="1" ht="15.75" customHeight="1">
      <c r="A1" s="3" t="s">
        <v>78</v>
      </c>
      <c r="B1" s="4"/>
      <c r="C1" s="4"/>
      <c r="D1" s="4"/>
      <c r="E1" s="4"/>
    </row>
    <row r="2" spans="1:5" s="84" customFormat="1" ht="15.75" customHeight="1">
      <c r="A2" s="4"/>
      <c r="B2" s="4"/>
      <c r="C2" s="4"/>
      <c r="D2" s="4"/>
      <c r="E2" s="25" t="s">
        <v>79</v>
      </c>
    </row>
    <row r="3" spans="1:6" s="84" customFormat="1" ht="17.25" customHeight="1">
      <c r="A3" s="282" t="s">
        <v>37</v>
      </c>
      <c r="B3" s="83" t="s">
        <v>68</v>
      </c>
      <c r="C3" s="70" t="s">
        <v>69</v>
      </c>
      <c r="D3" s="9" t="s">
        <v>70</v>
      </c>
      <c r="E3" s="6"/>
      <c r="F3" s="85"/>
    </row>
    <row r="4" spans="1:6" s="84" customFormat="1" ht="17.25" customHeight="1">
      <c r="A4" s="283"/>
      <c r="B4" s="52" t="s">
        <v>71</v>
      </c>
      <c r="C4" s="52" t="s">
        <v>72</v>
      </c>
      <c r="D4" s="19" t="s">
        <v>73</v>
      </c>
      <c r="E4" s="20" t="s">
        <v>74</v>
      </c>
      <c r="F4" s="85"/>
    </row>
    <row r="5" spans="1:6" s="84" customFormat="1" ht="15.75" customHeight="1">
      <c r="A5" s="64" t="s">
        <v>387</v>
      </c>
      <c r="B5" s="116">
        <v>140489</v>
      </c>
      <c r="C5" s="116">
        <v>2535925</v>
      </c>
      <c r="D5" s="116">
        <v>140489</v>
      </c>
      <c r="E5" s="180">
        <v>100</v>
      </c>
      <c r="F5" s="85"/>
    </row>
    <row r="6" spans="1:6" s="84" customFormat="1" ht="15.75" customHeight="1">
      <c r="A6" s="65" t="s">
        <v>388</v>
      </c>
      <c r="B6" s="116">
        <v>141541</v>
      </c>
      <c r="C6" s="116">
        <v>2570644</v>
      </c>
      <c r="D6" s="116">
        <v>141541</v>
      </c>
      <c r="E6" s="180">
        <v>100</v>
      </c>
      <c r="F6" s="85"/>
    </row>
    <row r="7" spans="1:6" s="84" customFormat="1" ht="15.75" customHeight="1">
      <c r="A7" s="65" t="s">
        <v>302</v>
      </c>
      <c r="B7" s="116">
        <v>137332</v>
      </c>
      <c r="C7" s="116">
        <v>2501848</v>
      </c>
      <c r="D7" s="116">
        <v>134632</v>
      </c>
      <c r="E7" s="180">
        <v>100</v>
      </c>
      <c r="F7" s="85"/>
    </row>
    <row r="8" spans="1:5" s="85" customFormat="1" ht="15.75" customHeight="1">
      <c r="A8" s="65" t="s">
        <v>313</v>
      </c>
      <c r="B8" s="190">
        <v>134632</v>
      </c>
      <c r="C8" s="116">
        <v>2500015</v>
      </c>
      <c r="D8" s="116">
        <v>134632</v>
      </c>
      <c r="E8" s="191">
        <v>100</v>
      </c>
    </row>
    <row r="9" spans="1:5" s="85" customFormat="1" ht="15.75" customHeight="1">
      <c r="A9" s="232" t="s">
        <v>389</v>
      </c>
      <c r="B9" s="140">
        <v>134628</v>
      </c>
      <c r="C9" s="117">
        <v>2501228</v>
      </c>
      <c r="D9" s="117">
        <v>134628</v>
      </c>
      <c r="E9" s="141">
        <v>100</v>
      </c>
    </row>
    <row r="10" spans="1:5" s="84" customFormat="1" ht="13.5" customHeight="1">
      <c r="A10" s="5"/>
      <c r="B10" s="5"/>
      <c r="C10" s="86"/>
      <c r="D10" s="5"/>
      <c r="E10" s="118" t="s">
        <v>331</v>
      </c>
    </row>
    <row r="11" spans="1:5" s="84" customFormat="1" ht="13.5" customHeight="1">
      <c r="A11" s="5"/>
      <c r="B11" s="5"/>
      <c r="D11" s="5"/>
      <c r="E11" s="25" t="s">
        <v>312</v>
      </c>
    </row>
    <row r="12" spans="1:5" s="84" customFormat="1" ht="13.5" customHeight="1">
      <c r="A12" s="5"/>
      <c r="B12" s="5"/>
      <c r="D12" s="5"/>
      <c r="E12" s="118" t="s">
        <v>332</v>
      </c>
    </row>
    <row r="13" spans="1:5" s="84" customFormat="1" ht="8.25" customHeight="1">
      <c r="A13" s="5"/>
      <c r="B13" s="5"/>
      <c r="C13" s="5"/>
      <c r="D13" s="5"/>
      <c r="E13" s="5"/>
    </row>
    <row r="14" spans="1:5" s="84" customFormat="1" ht="15.75" customHeight="1">
      <c r="A14" s="3" t="s">
        <v>80</v>
      </c>
      <c r="B14" s="5"/>
      <c r="C14" s="5"/>
      <c r="D14" s="5"/>
      <c r="E14" s="5"/>
    </row>
    <row r="15" spans="2:5" s="84" customFormat="1" ht="15.75" customHeight="1">
      <c r="B15" s="4"/>
      <c r="C15" s="4"/>
      <c r="D15" s="4"/>
      <c r="E15" s="25" t="s">
        <v>81</v>
      </c>
    </row>
    <row r="16" spans="1:6" s="84" customFormat="1" ht="17.25" customHeight="1">
      <c r="A16" s="282" t="s">
        <v>37</v>
      </c>
      <c r="B16" s="83" t="s">
        <v>68</v>
      </c>
      <c r="C16" s="83" t="s">
        <v>69</v>
      </c>
      <c r="D16" s="6" t="s">
        <v>70</v>
      </c>
      <c r="E16" s="6"/>
      <c r="F16" s="85"/>
    </row>
    <row r="17" spans="1:6" s="84" customFormat="1" ht="17.25" customHeight="1">
      <c r="A17" s="283"/>
      <c r="B17" s="52" t="s">
        <v>71</v>
      </c>
      <c r="C17" s="52" t="s">
        <v>72</v>
      </c>
      <c r="D17" s="19" t="s">
        <v>73</v>
      </c>
      <c r="E17" s="20" t="s">
        <v>74</v>
      </c>
      <c r="F17" s="85"/>
    </row>
    <row r="18" spans="1:6" s="84" customFormat="1" ht="15.75" customHeight="1">
      <c r="A18" s="64" t="s">
        <v>387</v>
      </c>
      <c r="B18" s="116">
        <v>338837</v>
      </c>
      <c r="C18" s="116">
        <v>3239938</v>
      </c>
      <c r="D18" s="116">
        <v>329264</v>
      </c>
      <c r="E18" s="180">
        <v>97.2</v>
      </c>
      <c r="F18" s="85"/>
    </row>
    <row r="19" spans="1:6" s="84" customFormat="1" ht="15.75" customHeight="1">
      <c r="A19" s="65" t="s">
        <v>388</v>
      </c>
      <c r="B19" s="115">
        <v>338869</v>
      </c>
      <c r="C19" s="116">
        <v>3248693</v>
      </c>
      <c r="D19" s="116">
        <v>329296</v>
      </c>
      <c r="E19" s="180">
        <v>97.2</v>
      </c>
      <c r="F19" s="85"/>
    </row>
    <row r="20" spans="1:6" s="84" customFormat="1" ht="15.75" customHeight="1">
      <c r="A20" s="65" t="s">
        <v>302</v>
      </c>
      <c r="B20" s="115">
        <v>340573</v>
      </c>
      <c r="C20" s="116">
        <v>3280035</v>
      </c>
      <c r="D20" s="116">
        <v>331000</v>
      </c>
      <c r="E20" s="180">
        <v>97.2</v>
      </c>
      <c r="F20" s="85"/>
    </row>
    <row r="21" spans="1:5" s="85" customFormat="1" ht="15.75" customHeight="1">
      <c r="A21" s="65" t="s">
        <v>313</v>
      </c>
      <c r="B21" s="190">
        <v>339291</v>
      </c>
      <c r="C21" s="116">
        <v>3283173</v>
      </c>
      <c r="D21" s="116">
        <v>329718</v>
      </c>
      <c r="E21" s="191">
        <v>97.2</v>
      </c>
    </row>
    <row r="22" spans="1:5" s="85" customFormat="1" ht="15.75" customHeight="1">
      <c r="A22" s="232" t="s">
        <v>389</v>
      </c>
      <c r="B22" s="140">
        <v>339461</v>
      </c>
      <c r="C22" s="117">
        <v>3288953</v>
      </c>
      <c r="D22" s="117">
        <v>329888</v>
      </c>
      <c r="E22" s="141">
        <v>97.2</v>
      </c>
    </row>
    <row r="23" spans="1:5" s="84" customFormat="1" ht="13.5" customHeight="1">
      <c r="A23" s="5"/>
      <c r="B23" s="5"/>
      <c r="D23" s="5"/>
      <c r="E23" s="87" t="s">
        <v>174</v>
      </c>
    </row>
    <row r="24" spans="1:5" s="84" customFormat="1" ht="13.5" customHeight="1">
      <c r="A24" s="5"/>
      <c r="B24" s="5"/>
      <c r="D24" s="5"/>
      <c r="E24" s="1" t="s">
        <v>175</v>
      </c>
    </row>
    <row r="25" spans="1:5" s="84" customFormat="1" ht="7.5" customHeight="1">
      <c r="A25" s="5"/>
      <c r="B25" s="5"/>
      <c r="C25" s="5"/>
      <c r="D25" s="5"/>
      <c r="E25" s="5"/>
    </row>
    <row r="26" spans="1:5" s="84" customFormat="1" ht="15.75" customHeight="1">
      <c r="A26" s="3" t="s">
        <v>82</v>
      </c>
      <c r="B26" s="5"/>
      <c r="C26" s="5"/>
      <c r="D26" s="5"/>
      <c r="E26" s="5"/>
    </row>
    <row r="27" spans="2:5" s="84" customFormat="1" ht="15.75" customHeight="1">
      <c r="B27" s="4"/>
      <c r="C27" s="4"/>
      <c r="D27" s="4"/>
      <c r="E27" s="25" t="s">
        <v>81</v>
      </c>
    </row>
    <row r="28" spans="1:6" s="84" customFormat="1" ht="17.25" customHeight="1">
      <c r="A28" s="282" t="s">
        <v>37</v>
      </c>
      <c r="B28" s="83" t="s">
        <v>68</v>
      </c>
      <c r="C28" s="83" t="s">
        <v>69</v>
      </c>
      <c r="D28" s="63" t="s">
        <v>70</v>
      </c>
      <c r="E28" s="9"/>
      <c r="F28" s="85"/>
    </row>
    <row r="29" spans="1:6" s="84" customFormat="1" ht="17.25" customHeight="1">
      <c r="A29" s="283"/>
      <c r="B29" s="52" t="s">
        <v>71</v>
      </c>
      <c r="C29" s="51" t="s">
        <v>72</v>
      </c>
      <c r="D29" s="19" t="s">
        <v>73</v>
      </c>
      <c r="E29" s="20" t="s">
        <v>74</v>
      </c>
      <c r="F29" s="85"/>
    </row>
    <row r="30" spans="1:5" s="84" customFormat="1" ht="15.75" customHeight="1">
      <c r="A30" s="64" t="s">
        <v>387</v>
      </c>
      <c r="B30" s="116">
        <v>2478545</v>
      </c>
      <c r="C30" s="116">
        <v>15061508</v>
      </c>
      <c r="D30" s="116">
        <v>2423863</v>
      </c>
      <c r="E30" s="180">
        <v>97.8</v>
      </c>
    </row>
    <row r="31" spans="1:5" s="84" customFormat="1" ht="15.75" customHeight="1">
      <c r="A31" s="65" t="s">
        <v>388</v>
      </c>
      <c r="B31" s="115">
        <v>2488974</v>
      </c>
      <c r="C31" s="116">
        <v>15161067</v>
      </c>
      <c r="D31" s="116">
        <v>2435343</v>
      </c>
      <c r="E31" s="180">
        <v>97.8</v>
      </c>
    </row>
    <row r="32" spans="1:6" s="84" customFormat="1" ht="15.75" customHeight="1">
      <c r="A32" s="65" t="s">
        <v>302</v>
      </c>
      <c r="B32" s="115">
        <v>2498348</v>
      </c>
      <c r="C32" s="116">
        <v>15235585</v>
      </c>
      <c r="D32" s="116">
        <v>2446157</v>
      </c>
      <c r="E32" s="180">
        <v>97.9</v>
      </c>
      <c r="F32" s="85"/>
    </row>
    <row r="33" spans="1:5" s="85" customFormat="1" ht="15.75" customHeight="1">
      <c r="A33" s="65" t="s">
        <v>313</v>
      </c>
      <c r="B33" s="190">
        <v>2510859</v>
      </c>
      <c r="C33" s="116">
        <v>15343992</v>
      </c>
      <c r="D33" s="116">
        <v>2459623</v>
      </c>
      <c r="E33" s="191">
        <v>98</v>
      </c>
    </row>
    <row r="34" spans="1:5" s="85" customFormat="1" ht="15.75" customHeight="1">
      <c r="A34" s="232" t="s">
        <v>389</v>
      </c>
      <c r="B34" s="140">
        <v>2517976</v>
      </c>
      <c r="C34" s="117">
        <v>15397551</v>
      </c>
      <c r="D34" s="117">
        <v>2467354</v>
      </c>
      <c r="E34" s="141">
        <v>98</v>
      </c>
    </row>
    <row r="35" spans="1:5" s="84" customFormat="1" ht="13.5" customHeight="1">
      <c r="A35" s="5" t="s">
        <v>334</v>
      </c>
      <c r="B35" s="5"/>
      <c r="C35" s="85"/>
      <c r="D35" s="85"/>
      <c r="E35" s="87" t="s">
        <v>390</v>
      </c>
    </row>
    <row r="36" spans="1:5" s="84" customFormat="1" ht="13.5" customHeight="1">
      <c r="A36" s="4" t="s">
        <v>272</v>
      </c>
      <c r="B36" s="4"/>
      <c r="C36" s="178"/>
      <c r="D36" s="5"/>
      <c r="E36" s="88"/>
    </row>
    <row r="37" spans="1:5" s="84" customFormat="1" ht="13.5" customHeight="1">
      <c r="A37" s="4"/>
      <c r="B37" s="4"/>
      <c r="E37" s="1"/>
    </row>
    <row r="38" spans="1:5" s="84" customFormat="1" ht="13.5" customHeight="1">
      <c r="A38" s="4"/>
      <c r="B38" s="4"/>
      <c r="E38" s="25"/>
    </row>
    <row r="39" spans="1:5" s="84" customFormat="1" ht="13.5" customHeight="1">
      <c r="A39" s="4"/>
      <c r="B39" s="4"/>
      <c r="C39" s="4"/>
      <c r="E39" s="25" t="s">
        <v>83</v>
      </c>
    </row>
    <row r="40" spans="3:5" ht="13.5" customHeight="1">
      <c r="C40" s="4" t="s">
        <v>84</v>
      </c>
      <c r="E40" s="25"/>
    </row>
  </sheetData>
  <sheetProtection/>
  <mergeCells count="3">
    <mergeCell ref="A3:A4"/>
    <mergeCell ref="A16:A17"/>
    <mergeCell ref="A28:A29"/>
  </mergeCells>
  <printOptions/>
  <pageMargins left="0.5118110236220472" right="0.5118110236220472" top="0.7874015748031497" bottom="0.5118110236220472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showGridLines="0" showOutlineSymbols="0" zoomScaleSheetLayoutView="100" workbookViewId="0" topLeftCell="A1">
      <selection activeCell="G21" sqref="G21:I21"/>
    </sheetView>
  </sheetViews>
  <sheetFormatPr defaultColWidth="10.69921875" defaultRowHeight="15"/>
  <cols>
    <col min="1" max="1" width="13.09765625" style="4" customWidth="1"/>
    <col min="2" max="2" width="11.69921875" style="4" customWidth="1"/>
    <col min="3" max="3" width="10.69921875" style="4" customWidth="1"/>
    <col min="4" max="6" width="10.59765625" style="4" customWidth="1"/>
    <col min="7" max="8" width="9.59765625" style="4" customWidth="1"/>
    <col min="9" max="16384" width="10.69921875" style="4" customWidth="1"/>
  </cols>
  <sheetData>
    <row r="1" ht="16.5" customHeight="1">
      <c r="A1" s="3" t="s">
        <v>220</v>
      </c>
    </row>
    <row r="2" ht="13.5" customHeight="1">
      <c r="H2" s="25" t="s">
        <v>221</v>
      </c>
    </row>
    <row r="3" spans="1:8" ht="19.5" customHeight="1">
      <c r="A3" s="284" t="s">
        <v>37</v>
      </c>
      <c r="B3" s="286" t="s">
        <v>75</v>
      </c>
      <c r="C3" s="17" t="s">
        <v>0</v>
      </c>
      <c r="D3" s="68" t="s">
        <v>76</v>
      </c>
      <c r="E3" s="286" t="s">
        <v>2</v>
      </c>
      <c r="F3" s="17" t="s">
        <v>3</v>
      </c>
      <c r="G3" s="286" t="s">
        <v>4</v>
      </c>
      <c r="H3" s="21" t="s">
        <v>5</v>
      </c>
    </row>
    <row r="4" spans="1:8" ht="19.5" customHeight="1">
      <c r="A4" s="285"/>
      <c r="B4" s="287"/>
      <c r="C4" s="22" t="s">
        <v>1</v>
      </c>
      <c r="D4" s="69" t="s">
        <v>77</v>
      </c>
      <c r="E4" s="287"/>
      <c r="F4" s="22" t="s">
        <v>1</v>
      </c>
      <c r="G4" s="287"/>
      <c r="H4" s="23" t="s">
        <v>6</v>
      </c>
    </row>
    <row r="5" spans="1:8" ht="16.5" customHeight="1">
      <c r="A5" s="242" t="s">
        <v>383</v>
      </c>
      <c r="B5" s="119">
        <v>349390</v>
      </c>
      <c r="C5" s="81">
        <v>26130</v>
      </c>
      <c r="D5" s="81">
        <v>555</v>
      </c>
      <c r="E5" s="81">
        <v>177053</v>
      </c>
      <c r="F5" s="81">
        <v>5997</v>
      </c>
      <c r="G5" s="81">
        <v>133960</v>
      </c>
      <c r="H5" s="81">
        <v>5695</v>
      </c>
    </row>
    <row r="6" spans="1:8" ht="16.5" customHeight="1">
      <c r="A6" s="243">
        <v>25</v>
      </c>
      <c r="B6" s="81">
        <v>352997</v>
      </c>
      <c r="C6" s="81">
        <v>26235</v>
      </c>
      <c r="D6" s="81">
        <v>552</v>
      </c>
      <c r="E6" s="81">
        <v>176516</v>
      </c>
      <c r="F6" s="81">
        <v>6096</v>
      </c>
      <c r="G6" s="81">
        <v>137599</v>
      </c>
      <c r="H6" s="81">
        <v>5999</v>
      </c>
    </row>
    <row r="7" spans="1:8" ht="16.5" customHeight="1">
      <c r="A7" s="243">
        <v>26</v>
      </c>
      <c r="B7" s="126">
        <v>355588</v>
      </c>
      <c r="C7" s="81">
        <v>26451</v>
      </c>
      <c r="D7" s="81">
        <v>566</v>
      </c>
      <c r="E7" s="81">
        <v>175511</v>
      </c>
      <c r="F7" s="81">
        <v>6107</v>
      </c>
      <c r="G7" s="81">
        <v>140807</v>
      </c>
      <c r="H7" s="81">
        <v>6146</v>
      </c>
    </row>
    <row r="8" spans="1:9" s="5" customFormat="1" ht="16.5" customHeight="1">
      <c r="A8" s="243">
        <v>27</v>
      </c>
      <c r="B8" s="126">
        <v>354019</v>
      </c>
      <c r="C8" s="81">
        <v>25871</v>
      </c>
      <c r="D8" s="81">
        <v>566</v>
      </c>
      <c r="E8" s="81">
        <v>172831</v>
      </c>
      <c r="F8" s="81">
        <v>6073</v>
      </c>
      <c r="G8" s="81">
        <v>142529</v>
      </c>
      <c r="H8" s="81">
        <v>6149</v>
      </c>
      <c r="I8" s="14"/>
    </row>
    <row r="9" spans="1:9" ht="16.5" customHeight="1">
      <c r="A9" s="262">
        <v>28</v>
      </c>
      <c r="B9" s="139">
        <f>SUM(C9:H9)</f>
        <v>357239</v>
      </c>
      <c r="C9" s="120">
        <v>26128</v>
      </c>
      <c r="D9" s="120">
        <v>579</v>
      </c>
      <c r="E9" s="120">
        <v>174308</v>
      </c>
      <c r="F9" s="120">
        <v>6190</v>
      </c>
      <c r="G9" s="128">
        <v>143805</v>
      </c>
      <c r="H9" s="120">
        <v>6229</v>
      </c>
      <c r="I9" s="10"/>
    </row>
    <row r="10" spans="1:9" ht="13.5" customHeight="1">
      <c r="A10" s="58" t="s">
        <v>300</v>
      </c>
      <c r="B10" s="14"/>
      <c r="C10" s="2"/>
      <c r="H10" s="25" t="s">
        <v>85</v>
      </c>
      <c r="I10" s="10"/>
    </row>
    <row r="11" spans="1:8" ht="13.5" customHeight="1">
      <c r="A11" s="5" t="s">
        <v>176</v>
      </c>
      <c r="H11" s="25" t="s">
        <v>301</v>
      </c>
    </row>
    <row r="12" spans="5:8" ht="12.75">
      <c r="E12" s="2"/>
      <c r="F12" s="2"/>
      <c r="G12" s="2"/>
      <c r="H12" s="1"/>
    </row>
    <row r="13" spans="4:8" ht="12.75">
      <c r="D13" s="5"/>
      <c r="E13" s="2"/>
      <c r="F13" s="5"/>
      <c r="H13" s="25"/>
    </row>
    <row r="18" spans="1:8" ht="12.75">
      <c r="A18" s="186"/>
      <c r="B18" s="186"/>
      <c r="C18" s="186"/>
      <c r="D18" s="186"/>
      <c r="E18" s="186"/>
      <c r="F18" s="186"/>
      <c r="G18" s="186"/>
      <c r="H18" s="186"/>
    </row>
    <row r="19" spans="1:8" ht="12.75">
      <c r="A19" s="186"/>
      <c r="B19" s="186"/>
      <c r="C19" s="186"/>
      <c r="D19" s="186"/>
      <c r="E19" s="186"/>
      <c r="F19" s="186"/>
      <c r="G19" s="186"/>
      <c r="H19" s="186"/>
    </row>
    <row r="20" spans="1:8" ht="14.25">
      <c r="A20" s="187"/>
      <c r="B20" s="187"/>
      <c r="C20" s="187"/>
      <c r="D20" s="187"/>
      <c r="E20" s="187"/>
      <c r="F20" s="187"/>
      <c r="G20" s="187"/>
      <c r="H20" s="186"/>
    </row>
    <row r="21" spans="1:8" ht="14.25">
      <c r="A21" s="187"/>
      <c r="B21" s="187"/>
      <c r="C21" s="187"/>
      <c r="D21" s="187"/>
      <c r="E21" s="187"/>
      <c r="F21" s="187"/>
      <c r="G21" s="187"/>
      <c r="H21" s="186"/>
    </row>
    <row r="22" spans="1:8" ht="14.25">
      <c r="A22" s="187"/>
      <c r="B22" s="187"/>
      <c r="C22" s="187"/>
      <c r="D22" s="187"/>
      <c r="E22" s="187"/>
      <c r="F22" s="187"/>
      <c r="G22" s="187"/>
      <c r="H22" s="186"/>
    </row>
    <row r="23" spans="1:8" ht="14.25">
      <c r="A23" s="187"/>
      <c r="B23" s="187"/>
      <c r="C23" s="187"/>
      <c r="D23" s="187"/>
      <c r="E23" s="187"/>
      <c r="F23" s="187"/>
      <c r="G23" s="187"/>
      <c r="H23" s="186"/>
    </row>
    <row r="24" spans="1:8" ht="14.25">
      <c r="A24" s="187"/>
      <c r="B24" s="187"/>
      <c r="C24" s="187"/>
      <c r="D24" s="187"/>
      <c r="E24" s="187"/>
      <c r="F24" s="187"/>
      <c r="G24" s="187"/>
      <c r="H24" s="186"/>
    </row>
    <row r="25" spans="1:8" ht="14.25">
      <c r="A25" s="187"/>
      <c r="B25" s="187"/>
      <c r="C25" s="187"/>
      <c r="D25" s="187"/>
      <c r="E25" s="187"/>
      <c r="F25" s="187"/>
      <c r="G25" s="187"/>
      <c r="H25" s="186"/>
    </row>
  </sheetData>
  <sheetProtection/>
  <mergeCells count="4">
    <mergeCell ref="A3:A4"/>
    <mergeCell ref="B3:B4"/>
    <mergeCell ref="E3:E4"/>
    <mergeCell ref="G3:G4"/>
  </mergeCells>
  <printOptions/>
  <pageMargins left="0.5118110236220472" right="0.5118110236220472" top="0.7086614173228347" bottom="0.5118110236220472" header="0" footer="0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7"/>
  <sheetViews>
    <sheetView showGridLines="0" showOutlineSymbols="0" zoomScale="87" zoomScaleNormal="87" zoomScaleSheetLayoutView="100" zoomScalePageLayoutView="0" workbookViewId="0" topLeftCell="A22">
      <selection activeCell="G21" sqref="G21:I21"/>
    </sheetView>
  </sheetViews>
  <sheetFormatPr defaultColWidth="10.69921875" defaultRowHeight="15"/>
  <cols>
    <col min="1" max="1" width="12.09765625" style="4" customWidth="1"/>
    <col min="2" max="7" width="12.59765625" style="4" customWidth="1"/>
    <col min="8" max="16384" width="10.69921875" style="4" customWidth="1"/>
  </cols>
  <sheetData>
    <row r="1" spans="1:3" ht="15.75" customHeight="1">
      <c r="A1" s="3" t="s">
        <v>310</v>
      </c>
      <c r="B1" s="3"/>
      <c r="C1" s="3"/>
    </row>
    <row r="2" ht="15.75" customHeight="1">
      <c r="G2" s="25" t="s">
        <v>182</v>
      </c>
    </row>
    <row r="3" spans="1:7" s="7" customFormat="1" ht="17.25" customHeight="1">
      <c r="A3" s="26"/>
      <c r="B3" s="27"/>
      <c r="C3" s="9" t="s">
        <v>8</v>
      </c>
      <c r="D3" s="28"/>
      <c r="E3" s="28"/>
      <c r="F3" s="6"/>
      <c r="G3" s="29" t="s">
        <v>9</v>
      </c>
    </row>
    <row r="4" spans="1:7" s="7" customFormat="1" ht="17.25" customHeight="1">
      <c r="A4" s="30" t="s">
        <v>7</v>
      </c>
      <c r="B4" s="31" t="s">
        <v>10</v>
      </c>
      <c r="C4" s="293" t="s">
        <v>10</v>
      </c>
      <c r="D4" s="31" t="s">
        <v>11</v>
      </c>
      <c r="E4" s="32" t="s">
        <v>12</v>
      </c>
      <c r="F4" s="33" t="s">
        <v>13</v>
      </c>
      <c r="G4" s="34" t="s">
        <v>14</v>
      </c>
    </row>
    <row r="5" spans="1:7" s="7" customFormat="1" ht="17.25" customHeight="1">
      <c r="A5" s="35"/>
      <c r="B5" s="36"/>
      <c r="C5" s="294"/>
      <c r="D5" s="37" t="s">
        <v>311</v>
      </c>
      <c r="E5" s="38" t="s">
        <v>15</v>
      </c>
      <c r="F5" s="38" t="s">
        <v>16</v>
      </c>
      <c r="G5" s="39" t="s">
        <v>17</v>
      </c>
    </row>
    <row r="6" spans="1:7" s="7" customFormat="1" ht="18" customHeight="1">
      <c r="A6" s="263" t="s">
        <v>384</v>
      </c>
      <c r="B6" s="156">
        <v>42542</v>
      </c>
      <c r="C6" s="189">
        <v>37644</v>
      </c>
      <c r="D6" s="189">
        <v>32031</v>
      </c>
      <c r="E6" s="189">
        <v>2056</v>
      </c>
      <c r="F6" s="189">
        <v>3557</v>
      </c>
      <c r="G6" s="189">
        <v>4898</v>
      </c>
    </row>
    <row r="7" spans="1:7" s="7" customFormat="1" ht="18" customHeight="1">
      <c r="A7" s="264" t="s">
        <v>385</v>
      </c>
      <c r="B7" s="156">
        <v>41999</v>
      </c>
      <c r="C7" s="189">
        <v>36965</v>
      </c>
      <c r="D7" s="189">
        <v>31188</v>
      </c>
      <c r="E7" s="189">
        <v>1964</v>
      </c>
      <c r="F7" s="189">
        <v>3813</v>
      </c>
      <c r="G7" s="189">
        <v>5034</v>
      </c>
    </row>
    <row r="8" spans="1:7" s="8" customFormat="1" ht="18" customHeight="1">
      <c r="A8" s="264" t="s">
        <v>315</v>
      </c>
      <c r="B8" s="156">
        <v>41978</v>
      </c>
      <c r="C8" s="189">
        <v>36953</v>
      </c>
      <c r="D8" s="189">
        <v>31174</v>
      </c>
      <c r="E8" s="189">
        <v>1964</v>
      </c>
      <c r="F8" s="189">
        <v>3815</v>
      </c>
      <c r="G8" s="189">
        <v>5025</v>
      </c>
    </row>
    <row r="9" spans="1:7" s="8" customFormat="1" ht="18" customHeight="1">
      <c r="A9" s="264" t="s">
        <v>316</v>
      </c>
      <c r="B9" s="156">
        <v>41095</v>
      </c>
      <c r="C9" s="189">
        <v>36032</v>
      </c>
      <c r="D9" s="189">
        <v>30052</v>
      </c>
      <c r="E9" s="189">
        <v>1883</v>
      </c>
      <c r="F9" s="189">
        <v>4097</v>
      </c>
      <c r="G9" s="189">
        <v>5063</v>
      </c>
    </row>
    <row r="10" spans="1:7" s="7" customFormat="1" ht="18" customHeight="1">
      <c r="A10" s="265" t="s">
        <v>386</v>
      </c>
      <c r="B10" s="142">
        <f>C10+G10</f>
        <v>40064</v>
      </c>
      <c r="C10" s="143">
        <v>34964</v>
      </c>
      <c r="D10" s="143">
        <v>28883</v>
      </c>
      <c r="E10" s="143">
        <v>1778</v>
      </c>
      <c r="F10" s="143">
        <v>4303</v>
      </c>
      <c r="G10" s="143">
        <v>5100</v>
      </c>
    </row>
    <row r="11" spans="1:7" s="7" customFormat="1" ht="12.75" customHeight="1">
      <c r="A11" s="8"/>
      <c r="B11" s="8"/>
      <c r="C11" s="8"/>
      <c r="D11" s="8"/>
      <c r="E11" s="8"/>
      <c r="G11" s="1" t="s">
        <v>222</v>
      </c>
    </row>
    <row r="12" spans="1:7" s="7" customFormat="1" ht="12.75" customHeight="1">
      <c r="A12" s="8"/>
      <c r="B12" s="8"/>
      <c r="C12" s="8"/>
      <c r="D12" s="8"/>
      <c r="E12" s="8"/>
      <c r="G12" s="1"/>
    </row>
    <row r="13" spans="1:7" s="7" customFormat="1" ht="12.75" customHeight="1">
      <c r="A13" s="8"/>
      <c r="B13" s="8"/>
      <c r="C13" s="8"/>
      <c r="D13" s="8"/>
      <c r="E13" s="8"/>
      <c r="G13" s="1"/>
    </row>
    <row r="14" spans="1:15" s="7" customFormat="1" ht="15.75" customHeight="1">
      <c r="A14" s="71" t="s">
        <v>223</v>
      </c>
      <c r="B14" s="72"/>
      <c r="H14" s="8"/>
      <c r="I14" s="148"/>
      <c r="J14" s="8"/>
      <c r="K14" s="8"/>
      <c r="L14" s="8"/>
      <c r="M14" s="8"/>
      <c r="N14" s="8"/>
      <c r="O14" s="8"/>
    </row>
    <row r="15" spans="1:15" ht="15.75" customHeight="1">
      <c r="A15" s="7"/>
      <c r="B15" s="7"/>
      <c r="C15" s="7"/>
      <c r="D15" s="7"/>
      <c r="E15" s="7"/>
      <c r="F15" s="7"/>
      <c r="G15" s="25" t="s">
        <v>50</v>
      </c>
      <c r="H15" s="5"/>
      <c r="I15" s="8"/>
      <c r="J15" s="8"/>
      <c r="K15" s="8"/>
      <c r="L15" s="8"/>
      <c r="M15" s="8"/>
      <c r="N15" s="1"/>
      <c r="O15" s="5"/>
    </row>
    <row r="16" spans="1:15" ht="14.25">
      <c r="A16" s="73"/>
      <c r="B16" s="296" t="s">
        <v>295</v>
      </c>
      <c r="C16" s="297"/>
      <c r="D16" s="297"/>
      <c r="E16" s="297"/>
      <c r="F16" s="297"/>
      <c r="G16" s="297"/>
      <c r="H16" s="5"/>
      <c r="I16" s="290"/>
      <c r="J16" s="292"/>
      <c r="K16" s="292"/>
      <c r="L16" s="292"/>
      <c r="M16" s="292"/>
      <c r="N16" s="292"/>
      <c r="O16" s="5"/>
    </row>
    <row r="17" spans="1:15" ht="14.25">
      <c r="A17" s="74" t="s">
        <v>7</v>
      </c>
      <c r="B17" s="298" t="s">
        <v>51</v>
      </c>
      <c r="C17" s="299"/>
      <c r="D17" s="298" t="s">
        <v>52</v>
      </c>
      <c r="E17" s="299"/>
      <c r="F17" s="298" t="s">
        <v>53</v>
      </c>
      <c r="G17" s="300"/>
      <c r="H17" s="5"/>
      <c r="I17" s="290"/>
      <c r="J17" s="292"/>
      <c r="K17" s="290"/>
      <c r="L17" s="292"/>
      <c r="M17" s="290"/>
      <c r="N17" s="292"/>
      <c r="O17" s="5"/>
    </row>
    <row r="18" spans="1:15" ht="15" customHeight="1">
      <c r="A18" s="172"/>
      <c r="B18" s="77" t="s">
        <v>54</v>
      </c>
      <c r="C18" s="76" t="s">
        <v>55</v>
      </c>
      <c r="D18" s="76" t="s">
        <v>56</v>
      </c>
      <c r="E18" s="76" t="s">
        <v>57</v>
      </c>
      <c r="F18" s="52" t="s">
        <v>56</v>
      </c>
      <c r="G18" s="51" t="s">
        <v>57</v>
      </c>
      <c r="H18" s="5"/>
      <c r="I18" s="145"/>
      <c r="J18" s="145"/>
      <c r="K18" s="145"/>
      <c r="L18" s="145"/>
      <c r="M18" s="30"/>
      <c r="N18" s="30"/>
      <c r="O18" s="5"/>
    </row>
    <row r="19" spans="1:15" ht="18" customHeight="1">
      <c r="A19" s="263" t="s">
        <v>384</v>
      </c>
      <c r="B19" s="174">
        <v>871028</v>
      </c>
      <c r="C19" s="173">
        <v>799160</v>
      </c>
      <c r="D19" s="173">
        <v>3783705</v>
      </c>
      <c r="E19" s="173">
        <v>3664720</v>
      </c>
      <c r="F19" s="173">
        <v>781343</v>
      </c>
      <c r="G19" s="173">
        <v>757910</v>
      </c>
      <c r="H19" s="5"/>
      <c r="I19" s="97"/>
      <c r="J19" s="97"/>
      <c r="K19" s="97"/>
      <c r="L19" s="97"/>
      <c r="M19" s="97"/>
      <c r="N19" s="97"/>
      <c r="O19" s="5"/>
    </row>
    <row r="20" spans="1:15" s="7" customFormat="1" ht="18" customHeight="1">
      <c r="A20" s="264" t="s">
        <v>385</v>
      </c>
      <c r="B20" s="174">
        <v>870799</v>
      </c>
      <c r="C20" s="173">
        <v>809610</v>
      </c>
      <c r="D20" s="173">
        <v>3917416</v>
      </c>
      <c r="E20" s="173">
        <v>3780554</v>
      </c>
      <c r="F20" s="173">
        <v>814619</v>
      </c>
      <c r="G20" s="173">
        <v>780015</v>
      </c>
      <c r="H20" s="8"/>
      <c r="I20" s="97"/>
      <c r="J20" s="97"/>
      <c r="K20" s="97"/>
      <c r="L20" s="97"/>
      <c r="M20" s="97"/>
      <c r="N20" s="97"/>
      <c r="O20" s="8"/>
    </row>
    <row r="21" spans="1:15" s="7" customFormat="1" ht="18" customHeight="1">
      <c r="A21" s="264" t="s">
        <v>315</v>
      </c>
      <c r="B21" s="174">
        <v>876788</v>
      </c>
      <c r="C21" s="173">
        <v>798016</v>
      </c>
      <c r="D21" s="173">
        <v>3795642</v>
      </c>
      <c r="E21" s="173">
        <v>3715691</v>
      </c>
      <c r="F21" s="173">
        <v>792763</v>
      </c>
      <c r="G21" s="173">
        <v>756548</v>
      </c>
      <c r="H21" s="8"/>
      <c r="I21" s="97"/>
      <c r="J21" s="97"/>
      <c r="K21" s="97"/>
      <c r="L21" s="97"/>
      <c r="M21" s="97"/>
      <c r="N21" s="97"/>
      <c r="O21" s="8"/>
    </row>
    <row r="22" spans="1:14" s="8" customFormat="1" ht="18" customHeight="1">
      <c r="A22" s="264" t="s">
        <v>316</v>
      </c>
      <c r="B22" s="174">
        <v>854787</v>
      </c>
      <c r="C22" s="173">
        <v>767648</v>
      </c>
      <c r="D22" s="173">
        <v>3843149</v>
      </c>
      <c r="E22" s="173">
        <v>3792054</v>
      </c>
      <c r="F22" s="173">
        <v>840752</v>
      </c>
      <c r="G22" s="173">
        <v>829915</v>
      </c>
      <c r="I22" s="97"/>
      <c r="J22" s="97"/>
      <c r="K22" s="97"/>
      <c r="L22" s="97"/>
      <c r="M22" s="97"/>
      <c r="N22" s="97"/>
    </row>
    <row r="23" spans="1:14" s="7" customFormat="1" ht="18" customHeight="1">
      <c r="A23" s="265" t="s">
        <v>386</v>
      </c>
      <c r="B23" s="175">
        <v>852951</v>
      </c>
      <c r="C23" s="176">
        <v>779358</v>
      </c>
      <c r="D23" s="176">
        <v>3868329</v>
      </c>
      <c r="E23" s="176">
        <v>3792531</v>
      </c>
      <c r="F23" s="176">
        <v>841835</v>
      </c>
      <c r="G23" s="176">
        <v>825637</v>
      </c>
      <c r="H23" s="8"/>
      <c r="I23" s="97"/>
      <c r="J23" s="97"/>
      <c r="K23" s="97"/>
      <c r="L23" s="97"/>
      <c r="M23" s="97"/>
      <c r="N23" s="97"/>
    </row>
    <row r="24" spans="1:14" s="7" customFormat="1" ht="18" customHeight="1">
      <c r="A24" s="75"/>
      <c r="B24" s="177"/>
      <c r="C24" s="177"/>
      <c r="D24" s="177"/>
      <c r="E24" s="177"/>
      <c r="F24" s="177"/>
      <c r="G24" s="177"/>
      <c r="H24" s="8"/>
      <c r="I24" s="16"/>
      <c r="J24" s="16"/>
      <c r="K24" s="16"/>
      <c r="L24" s="16"/>
      <c r="M24" s="16"/>
      <c r="N24" s="16"/>
    </row>
    <row r="25" spans="1:14" ht="14.25">
      <c r="A25" s="73"/>
      <c r="B25" s="296" t="s">
        <v>295</v>
      </c>
      <c r="C25" s="297"/>
      <c r="D25" s="297"/>
      <c r="E25" s="297"/>
      <c r="F25" s="297"/>
      <c r="G25" s="297"/>
      <c r="H25" s="5"/>
      <c r="I25" s="290"/>
      <c r="J25" s="292"/>
      <c r="K25" s="292"/>
      <c r="L25" s="292"/>
      <c r="M25" s="292"/>
      <c r="N25" s="292"/>
    </row>
    <row r="26" spans="1:14" ht="14.25">
      <c r="A26" s="74" t="s">
        <v>7</v>
      </c>
      <c r="B26" s="298" t="s">
        <v>58</v>
      </c>
      <c r="C26" s="299"/>
      <c r="D26" s="298" t="s">
        <v>59</v>
      </c>
      <c r="E26" s="300"/>
      <c r="F26" s="298" t="s">
        <v>60</v>
      </c>
      <c r="G26" s="300"/>
      <c r="H26" s="5"/>
      <c r="I26" s="290"/>
      <c r="J26" s="292"/>
      <c r="K26" s="290"/>
      <c r="L26" s="292"/>
      <c r="M26" s="290"/>
      <c r="N26" s="292"/>
    </row>
    <row r="27" spans="1:14" ht="12.75">
      <c r="A27" s="172"/>
      <c r="B27" s="77" t="s">
        <v>54</v>
      </c>
      <c r="C27" s="76" t="s">
        <v>55</v>
      </c>
      <c r="D27" s="76" t="s">
        <v>61</v>
      </c>
      <c r="E27" s="77" t="s">
        <v>62</v>
      </c>
      <c r="F27" s="76" t="s">
        <v>63</v>
      </c>
      <c r="G27" s="78" t="s">
        <v>64</v>
      </c>
      <c r="H27" s="5"/>
      <c r="I27" s="145"/>
      <c r="J27" s="145"/>
      <c r="K27" s="145"/>
      <c r="L27" s="145"/>
      <c r="M27" s="145"/>
      <c r="N27" s="145"/>
    </row>
    <row r="28" spans="1:14" ht="18" customHeight="1">
      <c r="A28" s="263" t="s">
        <v>384</v>
      </c>
      <c r="B28" s="174">
        <v>881757</v>
      </c>
      <c r="C28" s="173">
        <v>885453</v>
      </c>
      <c r="D28" s="173">
        <v>937505</v>
      </c>
      <c r="E28" s="173">
        <v>988228</v>
      </c>
      <c r="F28" s="173">
        <v>1035318</v>
      </c>
      <c r="G28" s="173">
        <v>1005963</v>
      </c>
      <c r="H28" s="5"/>
      <c r="I28" s="97"/>
      <c r="J28" s="97"/>
      <c r="K28" s="97"/>
      <c r="L28" s="97"/>
      <c r="M28" s="97"/>
      <c r="N28" s="97"/>
    </row>
    <row r="29" spans="1:14" s="7" customFormat="1" ht="18" customHeight="1">
      <c r="A29" s="264" t="s">
        <v>385</v>
      </c>
      <c r="B29" s="174">
        <v>912120</v>
      </c>
      <c r="C29" s="173">
        <v>921293</v>
      </c>
      <c r="D29" s="173">
        <v>955556</v>
      </c>
      <c r="E29" s="173">
        <v>1006720</v>
      </c>
      <c r="F29" s="173">
        <v>1050251</v>
      </c>
      <c r="G29" s="173">
        <v>1011260</v>
      </c>
      <c r="H29" s="8"/>
      <c r="I29" s="97"/>
      <c r="J29" s="97"/>
      <c r="K29" s="97"/>
      <c r="L29" s="97"/>
      <c r="M29" s="97"/>
      <c r="N29" s="97"/>
    </row>
    <row r="30" spans="1:14" s="7" customFormat="1" ht="18" customHeight="1">
      <c r="A30" s="264" t="s">
        <v>315</v>
      </c>
      <c r="B30" s="174">
        <v>915114</v>
      </c>
      <c r="C30" s="173">
        <v>927672</v>
      </c>
      <c r="D30" s="173">
        <v>948225</v>
      </c>
      <c r="E30" s="173">
        <v>996169</v>
      </c>
      <c r="F30" s="173">
        <v>1026694</v>
      </c>
      <c r="G30" s="173">
        <v>998255</v>
      </c>
      <c r="H30" s="8"/>
      <c r="I30" s="97"/>
      <c r="J30" s="97"/>
      <c r="K30" s="97"/>
      <c r="L30" s="97"/>
      <c r="M30" s="97"/>
      <c r="N30" s="97"/>
    </row>
    <row r="31" spans="1:14" s="8" customFormat="1" ht="18" customHeight="1">
      <c r="A31" s="264" t="s">
        <v>316</v>
      </c>
      <c r="B31" s="174">
        <v>939397</v>
      </c>
      <c r="C31" s="173">
        <v>938065</v>
      </c>
      <c r="D31" s="173">
        <v>972301</v>
      </c>
      <c r="E31" s="173">
        <v>1023220</v>
      </c>
      <c r="F31" s="173">
        <v>1052721</v>
      </c>
      <c r="G31" s="173">
        <v>1014293</v>
      </c>
      <c r="I31" s="97"/>
      <c r="J31" s="97"/>
      <c r="K31" s="97"/>
      <c r="L31" s="97"/>
      <c r="M31" s="97"/>
      <c r="N31" s="97"/>
    </row>
    <row r="32" spans="1:14" s="7" customFormat="1" ht="18" customHeight="1">
      <c r="A32" s="265" t="s">
        <v>386</v>
      </c>
      <c r="B32" s="175">
        <v>934800</v>
      </c>
      <c r="C32" s="176">
        <v>944948</v>
      </c>
      <c r="D32" s="176">
        <v>959052</v>
      </c>
      <c r="E32" s="176">
        <v>1003462</v>
      </c>
      <c r="F32" s="176">
        <v>1041542</v>
      </c>
      <c r="G32" s="176">
        <v>1013438</v>
      </c>
      <c r="H32" s="8"/>
      <c r="I32" s="97"/>
      <c r="J32" s="97"/>
      <c r="K32" s="97"/>
      <c r="L32" s="97"/>
      <c r="M32" s="97"/>
      <c r="N32" s="97"/>
    </row>
    <row r="33" spans="1:14" ht="12.75">
      <c r="A33" s="4" t="s">
        <v>179</v>
      </c>
      <c r="H33" s="5"/>
      <c r="I33" s="5"/>
      <c r="J33" s="5"/>
      <c r="K33" s="5"/>
      <c r="L33" s="5"/>
      <c r="M33" s="5"/>
      <c r="N33" s="5"/>
    </row>
    <row r="34" spans="1:14" ht="12.75">
      <c r="A34" s="4" t="s">
        <v>65</v>
      </c>
      <c r="H34" s="5"/>
      <c r="I34" s="5"/>
      <c r="J34" s="5"/>
      <c r="K34" s="5"/>
      <c r="L34" s="5"/>
      <c r="M34" s="5"/>
      <c r="N34" s="5"/>
    </row>
    <row r="35" spans="1:14" ht="15.75" customHeight="1">
      <c r="A35" s="5"/>
      <c r="G35" s="25"/>
      <c r="H35" s="5"/>
      <c r="I35" s="5"/>
      <c r="J35" s="5"/>
      <c r="K35" s="5"/>
      <c r="L35" s="5"/>
      <c r="M35" s="5"/>
      <c r="N35" s="1"/>
    </row>
    <row r="36" spans="3:14" s="7" customFormat="1" ht="15.75" customHeight="1">
      <c r="C36" s="25" t="s">
        <v>50</v>
      </c>
      <c r="H36" s="144"/>
      <c r="I36" s="43"/>
      <c r="J36" s="43"/>
      <c r="K36" s="8"/>
      <c r="L36" s="8"/>
      <c r="M36" s="8"/>
      <c r="N36" s="1"/>
    </row>
    <row r="37" spans="1:14" s="7" customFormat="1" ht="17.25" customHeight="1">
      <c r="A37" s="282" t="s">
        <v>7</v>
      </c>
      <c r="B37" s="63" t="s">
        <v>66</v>
      </c>
      <c r="C37" s="9"/>
      <c r="D37" s="8"/>
      <c r="H37" s="8"/>
      <c r="I37" s="8"/>
      <c r="J37" s="1"/>
      <c r="K37" s="8"/>
      <c r="L37" s="8"/>
      <c r="M37" s="8"/>
      <c r="N37" s="8"/>
    </row>
    <row r="38" spans="1:14" s="7" customFormat="1" ht="17.25" customHeight="1">
      <c r="A38" s="295"/>
      <c r="B38" s="51" t="s">
        <v>263</v>
      </c>
      <c r="C38" s="51" t="s">
        <v>67</v>
      </c>
      <c r="D38" s="8"/>
      <c r="H38" s="290"/>
      <c r="I38" s="146"/>
      <c r="J38" s="146"/>
      <c r="K38" s="8"/>
      <c r="L38" s="8"/>
      <c r="M38" s="8"/>
      <c r="N38" s="8"/>
    </row>
    <row r="39" spans="1:14" s="7" customFormat="1" ht="18" customHeight="1">
      <c r="A39" s="244" t="s">
        <v>384</v>
      </c>
      <c r="B39" s="43">
        <v>3747580</v>
      </c>
      <c r="C39" s="43">
        <v>1255294</v>
      </c>
      <c r="D39" s="8"/>
      <c r="H39" s="291"/>
      <c r="I39" s="147"/>
      <c r="J39" s="147"/>
      <c r="K39" s="8"/>
      <c r="L39" s="8"/>
      <c r="M39" s="8"/>
      <c r="N39" s="8"/>
    </row>
    <row r="40" spans="1:14" s="7" customFormat="1" ht="18" customHeight="1">
      <c r="A40" s="240" t="s">
        <v>314</v>
      </c>
      <c r="B40" s="43">
        <v>3921740</v>
      </c>
      <c r="C40" s="43">
        <v>1278401</v>
      </c>
      <c r="H40" s="75"/>
      <c r="I40" s="43"/>
      <c r="J40" s="43"/>
      <c r="K40" s="8"/>
      <c r="L40" s="8"/>
      <c r="M40" s="8"/>
      <c r="N40" s="8"/>
    </row>
    <row r="41" spans="1:14" s="7" customFormat="1" ht="18" customHeight="1">
      <c r="A41" s="240" t="s">
        <v>315</v>
      </c>
      <c r="B41" s="43">
        <v>3649281</v>
      </c>
      <c r="C41" s="43">
        <v>1213224</v>
      </c>
      <c r="H41" s="144"/>
      <c r="I41" s="43"/>
      <c r="J41" s="43"/>
      <c r="K41" s="8"/>
      <c r="L41" s="8"/>
      <c r="M41" s="8"/>
      <c r="N41" s="8"/>
    </row>
    <row r="42" spans="1:10" s="8" customFormat="1" ht="18" customHeight="1">
      <c r="A42" s="240" t="s">
        <v>316</v>
      </c>
      <c r="B42" s="42">
        <v>3761481</v>
      </c>
      <c r="C42" s="43">
        <v>1355520</v>
      </c>
      <c r="H42" s="144"/>
      <c r="I42" s="43"/>
      <c r="J42" s="43"/>
    </row>
    <row r="43" spans="1:14" s="7" customFormat="1" ht="18" customHeight="1">
      <c r="A43" s="241" t="s">
        <v>386</v>
      </c>
      <c r="B43" s="44">
        <v>3821151</v>
      </c>
      <c r="C43" s="45">
        <v>1288577</v>
      </c>
      <c r="H43" s="144"/>
      <c r="I43" s="43"/>
      <c r="J43" s="43"/>
      <c r="K43" s="8"/>
      <c r="L43" s="8"/>
      <c r="M43" s="8"/>
      <c r="N43" s="8"/>
    </row>
    <row r="44" spans="1:14" ht="13.5" customHeight="1">
      <c r="A44" s="5" t="s">
        <v>264</v>
      </c>
      <c r="G44" s="1" t="s">
        <v>254</v>
      </c>
      <c r="H44" s="144"/>
      <c r="I44" s="43"/>
      <c r="J44" s="43"/>
      <c r="K44" s="8"/>
      <c r="L44" s="8"/>
      <c r="M44" s="8"/>
      <c r="N44" s="8"/>
    </row>
    <row r="45" spans="1:14" ht="13.5" customHeight="1">
      <c r="A45" s="5"/>
      <c r="D45" s="288" t="s">
        <v>297</v>
      </c>
      <c r="E45" s="289"/>
      <c r="F45" s="289"/>
      <c r="G45" s="289"/>
      <c r="H45" s="144"/>
      <c r="I45" s="43"/>
      <c r="J45" s="43"/>
      <c r="K45" s="8"/>
      <c r="L45" s="8"/>
      <c r="M45" s="8"/>
      <c r="N45" s="8"/>
    </row>
    <row r="46" spans="8:14" ht="12.75">
      <c r="H46" s="5"/>
      <c r="I46" s="5"/>
      <c r="J46" s="5"/>
      <c r="K46" s="5"/>
      <c r="L46" s="5"/>
      <c r="M46" s="5"/>
      <c r="N46" s="1"/>
    </row>
    <row r="47" ht="12.75">
      <c r="G47" s="4" t="s">
        <v>271</v>
      </c>
    </row>
  </sheetData>
  <sheetProtection/>
  <mergeCells count="20">
    <mergeCell ref="C4:C5"/>
    <mergeCell ref="A37:A38"/>
    <mergeCell ref="B16:G16"/>
    <mergeCell ref="B17:C17"/>
    <mergeCell ref="D17:E17"/>
    <mergeCell ref="F17:G17"/>
    <mergeCell ref="B26:C26"/>
    <mergeCell ref="D26:E26"/>
    <mergeCell ref="F26:G26"/>
    <mergeCell ref="B25:G25"/>
    <mergeCell ref="D45:G45"/>
    <mergeCell ref="H38:H39"/>
    <mergeCell ref="I16:N16"/>
    <mergeCell ref="I17:J17"/>
    <mergeCell ref="K17:L17"/>
    <mergeCell ref="M17:N17"/>
    <mergeCell ref="I25:N25"/>
    <mergeCell ref="I26:J26"/>
    <mergeCell ref="K26:L26"/>
    <mergeCell ref="M26:N26"/>
  </mergeCells>
  <printOptions/>
  <pageMargins left="0.5118110236220472" right="0.5118110236220472" top="0.7874015748031497" bottom="0.5118110236220472" header="0" footer="0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8"/>
  <sheetViews>
    <sheetView showGridLines="0" showOutlineSymbols="0" zoomScale="87" zoomScaleNormal="87" zoomScaleSheetLayoutView="100" zoomScalePageLayoutView="0" workbookViewId="0" topLeftCell="A10">
      <selection activeCell="G21" sqref="G21:I21"/>
    </sheetView>
  </sheetViews>
  <sheetFormatPr defaultColWidth="10.69921875" defaultRowHeight="15"/>
  <cols>
    <col min="1" max="1" width="3.69921875" style="62" customWidth="1"/>
    <col min="2" max="2" width="33.59765625" style="62" customWidth="1"/>
    <col min="3" max="3" width="27.69921875" style="62" customWidth="1"/>
    <col min="4" max="7" width="11.19921875" style="62" customWidth="1"/>
    <col min="8" max="8" width="11.19921875" style="192" customWidth="1"/>
    <col min="9" max="16384" width="10.69921875" style="62" customWidth="1"/>
  </cols>
  <sheetData>
    <row r="1" spans="1:7" ht="15" customHeight="1">
      <c r="A1" s="89" t="s">
        <v>128</v>
      </c>
      <c r="D1" s="90"/>
      <c r="E1" s="90"/>
      <c r="F1" s="90"/>
      <c r="G1" s="90"/>
    </row>
    <row r="2" spans="1:8" ht="12.75" customHeight="1">
      <c r="A2" s="91" t="s">
        <v>86</v>
      </c>
      <c r="B2" s="301" t="s">
        <v>87</v>
      </c>
      <c r="C2" s="301" t="s">
        <v>88</v>
      </c>
      <c r="D2" s="92" t="s">
        <v>89</v>
      </c>
      <c r="E2" s="93"/>
      <c r="F2" s="93"/>
      <c r="G2" s="193"/>
      <c r="H2" s="193"/>
    </row>
    <row r="3" spans="1:8" ht="12.75" customHeight="1">
      <c r="A3" s="94" t="s">
        <v>90</v>
      </c>
      <c r="B3" s="294"/>
      <c r="C3" s="294"/>
      <c r="D3" s="95" t="s">
        <v>255</v>
      </c>
      <c r="E3" s="96" t="s">
        <v>256</v>
      </c>
      <c r="F3" s="96" t="s">
        <v>257</v>
      </c>
      <c r="G3" s="194" t="s">
        <v>274</v>
      </c>
      <c r="H3" s="194" t="s">
        <v>333</v>
      </c>
    </row>
    <row r="4" spans="1:8" ht="13.5" customHeight="1">
      <c r="A4" s="13">
        <v>1</v>
      </c>
      <c r="B4" s="136" t="s">
        <v>224</v>
      </c>
      <c r="C4" s="179" t="s">
        <v>91</v>
      </c>
      <c r="D4" s="150">
        <v>25589</v>
      </c>
      <c r="E4" s="150">
        <v>25119</v>
      </c>
      <c r="F4" s="150">
        <v>24140</v>
      </c>
      <c r="G4" s="249">
        <v>23082</v>
      </c>
      <c r="H4" s="260">
        <v>22956</v>
      </c>
    </row>
    <row r="5" spans="1:8" ht="13.5" customHeight="1">
      <c r="A5" s="98">
        <v>2</v>
      </c>
      <c r="B5" s="136" t="s">
        <v>184</v>
      </c>
      <c r="C5" s="179" t="s">
        <v>92</v>
      </c>
      <c r="D5" s="149">
        <v>29245</v>
      </c>
      <c r="E5" s="150">
        <v>29524</v>
      </c>
      <c r="F5" s="150">
        <v>27475</v>
      </c>
      <c r="G5" s="249">
        <v>27315</v>
      </c>
      <c r="H5" s="260">
        <v>28984</v>
      </c>
    </row>
    <row r="6" spans="1:8" ht="13.5" customHeight="1">
      <c r="A6" s="98">
        <v>3</v>
      </c>
      <c r="B6" s="136" t="s">
        <v>185</v>
      </c>
      <c r="C6" s="179" t="s">
        <v>129</v>
      </c>
      <c r="D6" s="149">
        <v>32540</v>
      </c>
      <c r="E6" s="150">
        <v>32028</v>
      </c>
      <c r="F6" s="150">
        <v>30126</v>
      </c>
      <c r="G6" s="249">
        <v>21457</v>
      </c>
      <c r="H6" s="260">
        <v>19929</v>
      </c>
    </row>
    <row r="7" spans="1:8" ht="13.5" customHeight="1">
      <c r="A7" s="98">
        <v>4</v>
      </c>
      <c r="B7" s="136" t="s">
        <v>278</v>
      </c>
      <c r="C7" s="179" t="s">
        <v>93</v>
      </c>
      <c r="D7" s="149">
        <v>29079</v>
      </c>
      <c r="E7" s="150">
        <v>32590</v>
      </c>
      <c r="F7" s="150">
        <v>31324</v>
      </c>
      <c r="G7" s="249">
        <v>29820</v>
      </c>
      <c r="H7" s="260">
        <v>30689</v>
      </c>
    </row>
    <row r="8" spans="1:8" ht="13.5" customHeight="1">
      <c r="A8" s="98">
        <v>5</v>
      </c>
      <c r="B8" s="136" t="s">
        <v>186</v>
      </c>
      <c r="C8" s="179" t="s">
        <v>94</v>
      </c>
      <c r="D8" s="149">
        <v>37384</v>
      </c>
      <c r="E8" s="150">
        <v>36566</v>
      </c>
      <c r="F8" s="150">
        <v>32049</v>
      </c>
      <c r="G8" s="249">
        <v>27200</v>
      </c>
      <c r="H8" s="260">
        <v>26929</v>
      </c>
    </row>
    <row r="9" spans="1:8" ht="13.5" customHeight="1">
      <c r="A9" s="99">
        <v>6</v>
      </c>
      <c r="B9" s="252" t="s">
        <v>279</v>
      </c>
      <c r="C9" s="253" t="s">
        <v>288</v>
      </c>
      <c r="D9" s="149">
        <v>32613</v>
      </c>
      <c r="E9" s="150">
        <v>19127</v>
      </c>
      <c r="F9" s="150">
        <v>19029</v>
      </c>
      <c r="G9" s="249">
        <v>23745</v>
      </c>
      <c r="H9" s="260">
        <v>22258</v>
      </c>
    </row>
    <row r="10" spans="1:8" ht="13.5" customHeight="1">
      <c r="A10" s="98">
        <v>7</v>
      </c>
      <c r="B10" s="136" t="s">
        <v>187</v>
      </c>
      <c r="C10" s="179" t="s">
        <v>130</v>
      </c>
      <c r="D10" s="149">
        <v>49954</v>
      </c>
      <c r="E10" s="150">
        <v>48987</v>
      </c>
      <c r="F10" s="150">
        <v>51173</v>
      </c>
      <c r="G10" s="249">
        <v>48672</v>
      </c>
      <c r="H10" s="260">
        <v>50102</v>
      </c>
    </row>
    <row r="11" spans="1:8" ht="13.5" customHeight="1">
      <c r="A11" s="98">
        <v>8</v>
      </c>
      <c r="B11" s="254" t="s">
        <v>188</v>
      </c>
      <c r="C11" s="179" t="s">
        <v>335</v>
      </c>
      <c r="D11" s="149">
        <v>34152</v>
      </c>
      <c r="E11" s="150">
        <v>33000</v>
      </c>
      <c r="F11" s="150">
        <v>29651</v>
      </c>
      <c r="G11" s="249">
        <v>28830</v>
      </c>
      <c r="H11" s="260">
        <v>31804</v>
      </c>
    </row>
    <row r="12" spans="1:8" ht="13.5" customHeight="1">
      <c r="A12" s="98">
        <v>9</v>
      </c>
      <c r="B12" s="136" t="s">
        <v>280</v>
      </c>
      <c r="C12" s="179" t="s">
        <v>289</v>
      </c>
      <c r="D12" s="149">
        <v>36131</v>
      </c>
      <c r="E12" s="150">
        <v>32894</v>
      </c>
      <c r="F12" s="150">
        <v>31219</v>
      </c>
      <c r="G12" s="249">
        <v>29911</v>
      </c>
      <c r="H12" s="260">
        <v>29398</v>
      </c>
    </row>
    <row r="13" spans="1:8" ht="13.5" customHeight="1">
      <c r="A13" s="99">
        <v>10</v>
      </c>
      <c r="B13" s="252" t="s">
        <v>189</v>
      </c>
      <c r="C13" s="253" t="s">
        <v>131</v>
      </c>
      <c r="D13" s="149">
        <v>12988</v>
      </c>
      <c r="E13" s="150">
        <v>12629</v>
      </c>
      <c r="F13" s="150">
        <v>11164</v>
      </c>
      <c r="G13" s="249">
        <v>11314</v>
      </c>
      <c r="H13" s="260">
        <v>10971</v>
      </c>
    </row>
    <row r="14" spans="1:8" ht="13.5" customHeight="1">
      <c r="A14" s="98">
        <v>11</v>
      </c>
      <c r="B14" s="136" t="s">
        <v>336</v>
      </c>
      <c r="C14" s="179" t="s">
        <v>132</v>
      </c>
      <c r="D14" s="149">
        <v>24657</v>
      </c>
      <c r="E14" s="150">
        <v>24922</v>
      </c>
      <c r="F14" s="150">
        <v>24802</v>
      </c>
      <c r="G14" s="249">
        <v>24891</v>
      </c>
      <c r="H14" s="260">
        <v>27566</v>
      </c>
    </row>
    <row r="15" spans="1:8" ht="13.5" customHeight="1">
      <c r="A15" s="98">
        <v>12</v>
      </c>
      <c r="B15" s="136" t="s">
        <v>190</v>
      </c>
      <c r="C15" s="179" t="s">
        <v>133</v>
      </c>
      <c r="D15" s="149">
        <v>27953</v>
      </c>
      <c r="E15" s="150">
        <v>28735</v>
      </c>
      <c r="F15" s="150">
        <v>27701</v>
      </c>
      <c r="G15" s="249">
        <v>26628</v>
      </c>
      <c r="H15" s="260">
        <v>26481</v>
      </c>
    </row>
    <row r="16" spans="1:8" ht="13.5" customHeight="1">
      <c r="A16" s="99">
        <v>13</v>
      </c>
      <c r="B16" s="254" t="s">
        <v>225</v>
      </c>
      <c r="C16" s="179" t="s">
        <v>134</v>
      </c>
      <c r="D16" s="149">
        <v>23266</v>
      </c>
      <c r="E16" s="150">
        <v>24356</v>
      </c>
      <c r="F16" s="150">
        <v>20599</v>
      </c>
      <c r="G16" s="249">
        <v>20233</v>
      </c>
      <c r="H16" s="260">
        <v>21527</v>
      </c>
    </row>
    <row r="17" spans="1:8" ht="13.5" customHeight="1">
      <c r="A17" s="98">
        <v>14</v>
      </c>
      <c r="B17" s="136" t="s">
        <v>226</v>
      </c>
      <c r="C17" s="179" t="s">
        <v>135</v>
      </c>
      <c r="D17" s="149">
        <v>20039</v>
      </c>
      <c r="E17" s="150">
        <v>20359</v>
      </c>
      <c r="F17" s="150">
        <v>20428</v>
      </c>
      <c r="G17" s="249">
        <v>20756</v>
      </c>
      <c r="H17" s="260">
        <v>20305</v>
      </c>
    </row>
    <row r="18" spans="1:8" ht="13.5" customHeight="1">
      <c r="A18" s="98">
        <v>15</v>
      </c>
      <c r="B18" s="136" t="s">
        <v>337</v>
      </c>
      <c r="C18" s="179" t="s">
        <v>136</v>
      </c>
      <c r="D18" s="149">
        <v>21470</v>
      </c>
      <c r="E18" s="150">
        <v>23460</v>
      </c>
      <c r="F18" s="150">
        <v>22435</v>
      </c>
      <c r="G18" s="249">
        <v>21661</v>
      </c>
      <c r="H18" s="260">
        <v>21303</v>
      </c>
    </row>
    <row r="19" spans="1:8" ht="13.5" customHeight="1">
      <c r="A19" s="99">
        <v>16</v>
      </c>
      <c r="B19" s="252" t="s">
        <v>191</v>
      </c>
      <c r="C19" s="253" t="s">
        <v>137</v>
      </c>
      <c r="D19" s="149">
        <v>19672</v>
      </c>
      <c r="E19" s="150">
        <v>19323</v>
      </c>
      <c r="F19" s="150">
        <v>17686</v>
      </c>
      <c r="G19" s="249">
        <v>16872</v>
      </c>
      <c r="H19" s="260">
        <v>17326</v>
      </c>
    </row>
    <row r="20" spans="1:8" ht="13.5" customHeight="1">
      <c r="A20" s="98">
        <v>17</v>
      </c>
      <c r="B20" s="136" t="s">
        <v>192</v>
      </c>
      <c r="C20" s="179" t="s">
        <v>293</v>
      </c>
      <c r="D20" s="149">
        <v>28373</v>
      </c>
      <c r="E20" s="150">
        <v>30561</v>
      </c>
      <c r="F20" s="150">
        <v>29114</v>
      </c>
      <c r="G20" s="249">
        <v>28703</v>
      </c>
      <c r="H20" s="260">
        <v>27981</v>
      </c>
    </row>
    <row r="21" spans="1:8" ht="13.5" customHeight="1">
      <c r="A21" s="98">
        <v>18</v>
      </c>
      <c r="B21" s="136" t="s">
        <v>193</v>
      </c>
      <c r="C21" s="179" t="s">
        <v>95</v>
      </c>
      <c r="D21" s="149">
        <v>37320</v>
      </c>
      <c r="E21" s="150">
        <v>37526</v>
      </c>
      <c r="F21" s="150">
        <v>36382</v>
      </c>
      <c r="G21" s="249">
        <v>34806</v>
      </c>
      <c r="H21" s="260">
        <v>35182</v>
      </c>
    </row>
    <row r="22" spans="1:8" ht="12.75">
      <c r="A22" s="98">
        <v>19</v>
      </c>
      <c r="B22" s="136" t="s">
        <v>194</v>
      </c>
      <c r="C22" s="179" t="s">
        <v>96</v>
      </c>
      <c r="D22" s="149">
        <v>22083</v>
      </c>
      <c r="E22" s="150">
        <v>21032</v>
      </c>
      <c r="F22" s="150">
        <v>19644</v>
      </c>
      <c r="G22" s="249">
        <v>19185</v>
      </c>
      <c r="H22" s="260">
        <v>19351</v>
      </c>
    </row>
    <row r="23" spans="1:8" ht="13.5" customHeight="1">
      <c r="A23" s="99">
        <v>20</v>
      </c>
      <c r="B23" s="254" t="s">
        <v>195</v>
      </c>
      <c r="C23" s="179" t="s">
        <v>290</v>
      </c>
      <c r="D23" s="149">
        <v>22800</v>
      </c>
      <c r="E23" s="150">
        <v>21778</v>
      </c>
      <c r="F23" s="150">
        <v>21074</v>
      </c>
      <c r="G23" s="249">
        <v>20516</v>
      </c>
      <c r="H23" s="260">
        <v>20189</v>
      </c>
    </row>
    <row r="24" spans="1:8" ht="13.5" customHeight="1">
      <c r="A24" s="98">
        <v>21</v>
      </c>
      <c r="B24" s="136" t="s">
        <v>284</v>
      </c>
      <c r="C24" s="179" t="s">
        <v>138</v>
      </c>
      <c r="D24" s="149">
        <v>26786</v>
      </c>
      <c r="E24" s="150">
        <v>26400</v>
      </c>
      <c r="F24" s="150">
        <v>23414</v>
      </c>
      <c r="G24" s="249">
        <v>22605</v>
      </c>
      <c r="H24" s="260">
        <v>21962</v>
      </c>
    </row>
    <row r="25" spans="1:8" ht="13.5" customHeight="1">
      <c r="A25" s="98">
        <v>22</v>
      </c>
      <c r="B25" s="136" t="s">
        <v>196</v>
      </c>
      <c r="C25" s="179" t="s">
        <v>139</v>
      </c>
      <c r="D25" s="149">
        <v>24103</v>
      </c>
      <c r="E25" s="150">
        <v>25211</v>
      </c>
      <c r="F25" s="150">
        <v>30583</v>
      </c>
      <c r="G25" s="249">
        <v>30685</v>
      </c>
      <c r="H25" s="260">
        <v>31445</v>
      </c>
    </row>
    <row r="26" spans="1:8" ht="14.25" customHeight="1">
      <c r="A26" s="98">
        <v>23</v>
      </c>
      <c r="B26" s="136" t="s">
        <v>197</v>
      </c>
      <c r="C26" s="179" t="s">
        <v>140</v>
      </c>
      <c r="D26" s="149">
        <v>16001</v>
      </c>
      <c r="E26" s="150">
        <v>15674</v>
      </c>
      <c r="F26" s="150">
        <v>15093</v>
      </c>
      <c r="G26" s="249">
        <v>17374</v>
      </c>
      <c r="H26" s="260">
        <v>17635</v>
      </c>
    </row>
    <row r="27" spans="1:8" ht="13.5" customHeight="1">
      <c r="A27" s="99">
        <v>24</v>
      </c>
      <c r="B27" s="254" t="s">
        <v>198</v>
      </c>
      <c r="C27" s="179" t="s">
        <v>291</v>
      </c>
      <c r="D27" s="149">
        <v>28227</v>
      </c>
      <c r="E27" s="150">
        <v>27096</v>
      </c>
      <c r="F27" s="150">
        <v>24527</v>
      </c>
      <c r="G27" s="249">
        <v>22817</v>
      </c>
      <c r="H27" s="260">
        <v>23219</v>
      </c>
    </row>
    <row r="28" spans="1:8" ht="13.5" customHeight="1">
      <c r="A28" s="98">
        <v>25</v>
      </c>
      <c r="B28" s="136" t="s">
        <v>199</v>
      </c>
      <c r="C28" s="179" t="s">
        <v>141</v>
      </c>
      <c r="D28" s="149">
        <v>32954</v>
      </c>
      <c r="E28" s="150">
        <v>31594</v>
      </c>
      <c r="F28" s="150">
        <v>29408</v>
      </c>
      <c r="G28" s="249">
        <v>28693</v>
      </c>
      <c r="H28" s="260">
        <v>30120</v>
      </c>
    </row>
    <row r="29" spans="1:8" ht="13.5" customHeight="1">
      <c r="A29" s="98">
        <v>26</v>
      </c>
      <c r="B29" s="136" t="s">
        <v>200</v>
      </c>
      <c r="C29" s="179" t="s">
        <v>142</v>
      </c>
      <c r="D29" s="149">
        <v>15227</v>
      </c>
      <c r="E29" s="150">
        <v>18275</v>
      </c>
      <c r="F29" s="150">
        <v>18196</v>
      </c>
      <c r="G29" s="249">
        <v>18337</v>
      </c>
      <c r="H29" s="260">
        <v>17950</v>
      </c>
    </row>
    <row r="30" spans="1:8" ht="13.5" customHeight="1">
      <c r="A30" s="98">
        <v>27</v>
      </c>
      <c r="B30" s="136" t="s">
        <v>201</v>
      </c>
      <c r="C30" s="179" t="s">
        <v>97</v>
      </c>
      <c r="D30" s="149">
        <v>17547</v>
      </c>
      <c r="E30" s="150">
        <v>18703</v>
      </c>
      <c r="F30" s="150">
        <v>16455</v>
      </c>
      <c r="G30" s="249">
        <v>15360</v>
      </c>
      <c r="H30" s="260">
        <v>15331</v>
      </c>
    </row>
    <row r="31" spans="1:8" ht="13.5" customHeight="1">
      <c r="A31" s="98">
        <v>28</v>
      </c>
      <c r="B31" s="136" t="s">
        <v>202</v>
      </c>
      <c r="C31" s="179" t="s">
        <v>294</v>
      </c>
      <c r="D31" s="149">
        <v>20134</v>
      </c>
      <c r="E31" s="150">
        <v>20133</v>
      </c>
      <c r="F31" s="150">
        <v>18485</v>
      </c>
      <c r="G31" s="249">
        <v>11184</v>
      </c>
      <c r="H31" s="260">
        <v>11359</v>
      </c>
    </row>
    <row r="32" spans="1:8" ht="13.5" customHeight="1">
      <c r="A32" s="99">
        <v>29</v>
      </c>
      <c r="B32" s="254" t="s">
        <v>281</v>
      </c>
      <c r="C32" s="179" t="s">
        <v>143</v>
      </c>
      <c r="D32" s="149">
        <v>29306</v>
      </c>
      <c r="E32" s="150">
        <v>28751</v>
      </c>
      <c r="F32" s="150">
        <v>26990</v>
      </c>
      <c r="G32" s="249">
        <v>25369</v>
      </c>
      <c r="H32" s="260">
        <v>25403</v>
      </c>
    </row>
    <row r="33" spans="1:8" ht="12.75">
      <c r="A33" s="98">
        <v>30</v>
      </c>
      <c r="B33" s="136" t="s">
        <v>282</v>
      </c>
      <c r="C33" s="179" t="s">
        <v>144</v>
      </c>
      <c r="D33" s="149">
        <v>26073</v>
      </c>
      <c r="E33" s="150">
        <v>26331</v>
      </c>
      <c r="F33" s="150">
        <v>25210</v>
      </c>
      <c r="G33" s="249">
        <v>23910</v>
      </c>
      <c r="H33" s="260">
        <v>23016</v>
      </c>
    </row>
    <row r="34" spans="1:8" ht="13.5" customHeight="1">
      <c r="A34" s="99">
        <v>31</v>
      </c>
      <c r="B34" s="254" t="s">
        <v>203</v>
      </c>
      <c r="C34" s="179" t="s">
        <v>145</v>
      </c>
      <c r="D34" s="149">
        <v>27501</v>
      </c>
      <c r="E34" s="150">
        <v>29533</v>
      </c>
      <c r="F34" s="150">
        <v>26425</v>
      </c>
      <c r="G34" s="249">
        <v>22076</v>
      </c>
      <c r="H34" s="260">
        <v>20327</v>
      </c>
    </row>
    <row r="35" spans="1:8" ht="13.5" customHeight="1">
      <c r="A35" s="98">
        <v>32</v>
      </c>
      <c r="B35" s="136" t="s">
        <v>204</v>
      </c>
      <c r="C35" s="179" t="s">
        <v>146</v>
      </c>
      <c r="D35" s="149">
        <v>10919</v>
      </c>
      <c r="E35" s="150">
        <v>12905</v>
      </c>
      <c r="F35" s="150">
        <v>12081</v>
      </c>
      <c r="G35" s="249">
        <v>12309</v>
      </c>
      <c r="H35" s="260">
        <v>10884</v>
      </c>
    </row>
    <row r="36" spans="1:8" ht="13.5" customHeight="1">
      <c r="A36" s="98">
        <v>33</v>
      </c>
      <c r="B36" s="136" t="s">
        <v>205</v>
      </c>
      <c r="C36" s="179" t="s">
        <v>338</v>
      </c>
      <c r="D36" s="149">
        <v>33912</v>
      </c>
      <c r="E36" s="150">
        <v>29375</v>
      </c>
      <c r="F36" s="150">
        <v>27949</v>
      </c>
      <c r="G36" s="249">
        <v>23694</v>
      </c>
      <c r="H36" s="260">
        <v>21707</v>
      </c>
    </row>
    <row r="37" spans="1:8" ht="13.5" customHeight="1">
      <c r="A37" s="98">
        <v>34</v>
      </c>
      <c r="B37" s="136" t="s">
        <v>206</v>
      </c>
      <c r="C37" s="179" t="s">
        <v>147</v>
      </c>
      <c r="D37" s="149">
        <v>27161</v>
      </c>
      <c r="E37" s="150">
        <v>27709</v>
      </c>
      <c r="F37" s="150">
        <v>30145</v>
      </c>
      <c r="G37" s="249">
        <v>30380</v>
      </c>
      <c r="H37" s="260">
        <v>29629</v>
      </c>
    </row>
    <row r="38" spans="1:8" ht="13.5" customHeight="1">
      <c r="A38" s="98">
        <v>35</v>
      </c>
      <c r="B38" s="136" t="s">
        <v>207</v>
      </c>
      <c r="C38" s="179" t="s">
        <v>148</v>
      </c>
      <c r="D38" s="149">
        <v>15729</v>
      </c>
      <c r="E38" s="150">
        <v>17236</v>
      </c>
      <c r="F38" s="150">
        <v>17752</v>
      </c>
      <c r="G38" s="249">
        <v>16768</v>
      </c>
      <c r="H38" s="260">
        <v>16552</v>
      </c>
    </row>
    <row r="39" spans="1:8" ht="13.5" customHeight="1">
      <c r="A39" s="100">
        <v>36</v>
      </c>
      <c r="B39" s="179" t="s">
        <v>283</v>
      </c>
      <c r="C39" s="179" t="s">
        <v>149</v>
      </c>
      <c r="D39" s="149">
        <v>29195</v>
      </c>
      <c r="E39" s="150">
        <v>27612</v>
      </c>
      <c r="F39" s="150">
        <v>26218</v>
      </c>
      <c r="G39" s="249">
        <v>24100</v>
      </c>
      <c r="H39" s="260">
        <v>25676</v>
      </c>
    </row>
    <row r="40" spans="1:8" ht="13.5" customHeight="1">
      <c r="A40" s="99">
        <v>37</v>
      </c>
      <c r="B40" s="254" t="s">
        <v>208</v>
      </c>
      <c r="C40" s="179" t="s">
        <v>150</v>
      </c>
      <c r="D40" s="149">
        <v>16716</v>
      </c>
      <c r="E40" s="150">
        <v>18033</v>
      </c>
      <c r="F40" s="150">
        <v>17430</v>
      </c>
      <c r="G40" s="249">
        <v>16287</v>
      </c>
      <c r="H40" s="260">
        <v>15822</v>
      </c>
    </row>
    <row r="41" spans="1:8" ht="12.75">
      <c r="A41" s="98">
        <v>38</v>
      </c>
      <c r="B41" s="136" t="s">
        <v>339</v>
      </c>
      <c r="C41" s="179" t="s">
        <v>151</v>
      </c>
      <c r="D41" s="149">
        <v>23531</v>
      </c>
      <c r="E41" s="150">
        <v>23021</v>
      </c>
      <c r="F41" s="150">
        <v>22547</v>
      </c>
      <c r="G41" s="249">
        <v>21794</v>
      </c>
      <c r="H41" s="260">
        <v>23519</v>
      </c>
    </row>
    <row r="42" spans="1:8" ht="12.75">
      <c r="A42" s="100">
        <v>39</v>
      </c>
      <c r="B42" s="255" t="s">
        <v>209</v>
      </c>
      <c r="C42" s="179" t="s">
        <v>152</v>
      </c>
      <c r="D42" s="149">
        <v>22779</v>
      </c>
      <c r="E42" s="150">
        <v>23639</v>
      </c>
      <c r="F42" s="150">
        <v>22369</v>
      </c>
      <c r="G42" s="249">
        <v>21130</v>
      </c>
      <c r="H42" s="260">
        <v>20176</v>
      </c>
    </row>
    <row r="43" spans="1:8" ht="12.75">
      <c r="A43" s="99">
        <v>40</v>
      </c>
      <c r="B43" s="136" t="s">
        <v>210</v>
      </c>
      <c r="C43" s="179" t="s">
        <v>153</v>
      </c>
      <c r="D43" s="149">
        <v>21469</v>
      </c>
      <c r="E43" s="150">
        <v>19934</v>
      </c>
      <c r="F43" s="150">
        <v>22264</v>
      </c>
      <c r="G43" s="249">
        <v>21213</v>
      </c>
      <c r="H43" s="260">
        <v>22257</v>
      </c>
    </row>
    <row r="44" spans="1:8" ht="12.75">
      <c r="A44" s="98">
        <v>41</v>
      </c>
      <c r="B44" s="136" t="s">
        <v>211</v>
      </c>
      <c r="C44" s="179" t="s">
        <v>154</v>
      </c>
      <c r="D44" s="149">
        <v>21884</v>
      </c>
      <c r="E44" s="150">
        <v>21080</v>
      </c>
      <c r="F44" s="150">
        <v>21044</v>
      </c>
      <c r="G44" s="249">
        <v>21717</v>
      </c>
      <c r="H44" s="260">
        <v>20904</v>
      </c>
    </row>
    <row r="45" spans="1:8" ht="12.75">
      <c r="A45" s="100">
        <v>42</v>
      </c>
      <c r="B45" s="136" t="s">
        <v>212</v>
      </c>
      <c r="C45" s="179" t="s">
        <v>155</v>
      </c>
      <c r="D45" s="149">
        <v>32879</v>
      </c>
      <c r="E45" s="150">
        <v>31293</v>
      </c>
      <c r="F45" s="150">
        <v>27423</v>
      </c>
      <c r="G45" s="249">
        <v>28782</v>
      </c>
      <c r="H45" s="260">
        <v>26837</v>
      </c>
    </row>
    <row r="46" spans="1:8" ht="12.75">
      <c r="A46" s="99">
        <v>43</v>
      </c>
      <c r="B46" s="136" t="s">
        <v>285</v>
      </c>
      <c r="C46" s="179" t="s">
        <v>156</v>
      </c>
      <c r="D46" s="149">
        <v>37160</v>
      </c>
      <c r="E46" s="150">
        <v>35938</v>
      </c>
      <c r="F46" s="150">
        <v>32134</v>
      </c>
      <c r="G46" s="249">
        <v>31732</v>
      </c>
      <c r="H46" s="260">
        <v>30740</v>
      </c>
    </row>
    <row r="47" spans="1:8" ht="12.75">
      <c r="A47" s="98">
        <v>44</v>
      </c>
      <c r="B47" s="136" t="s">
        <v>286</v>
      </c>
      <c r="C47" s="179" t="s">
        <v>157</v>
      </c>
      <c r="D47" s="149">
        <v>41351</v>
      </c>
      <c r="E47" s="150">
        <v>40054</v>
      </c>
      <c r="F47" s="150">
        <v>36049</v>
      </c>
      <c r="G47" s="249">
        <v>35864</v>
      </c>
      <c r="H47" s="260">
        <v>35004</v>
      </c>
    </row>
    <row r="48" spans="1:8" ht="12.75">
      <c r="A48" s="100">
        <v>45</v>
      </c>
      <c r="B48" s="136" t="s">
        <v>287</v>
      </c>
      <c r="C48" s="179" t="s">
        <v>292</v>
      </c>
      <c r="D48" s="149">
        <v>26164</v>
      </c>
      <c r="E48" s="150">
        <v>24167</v>
      </c>
      <c r="F48" s="150">
        <v>22284</v>
      </c>
      <c r="G48" s="249">
        <v>23319</v>
      </c>
      <c r="H48" s="260">
        <v>23036</v>
      </c>
    </row>
    <row r="49" spans="1:8" ht="13.5" customHeight="1">
      <c r="A49" s="99">
        <v>46</v>
      </c>
      <c r="B49" s="136" t="s">
        <v>213</v>
      </c>
      <c r="C49" s="179" t="s">
        <v>158</v>
      </c>
      <c r="D49" s="149">
        <v>27984</v>
      </c>
      <c r="E49" s="150">
        <v>27090</v>
      </c>
      <c r="F49" s="150">
        <v>22930</v>
      </c>
      <c r="G49" s="249">
        <v>21446</v>
      </c>
      <c r="H49" s="260">
        <v>23090</v>
      </c>
    </row>
    <row r="50" spans="1:8" ht="12.75">
      <c r="A50" s="98">
        <v>47</v>
      </c>
      <c r="B50" s="136" t="s">
        <v>214</v>
      </c>
      <c r="C50" s="179" t="s">
        <v>159</v>
      </c>
      <c r="D50" s="149">
        <v>26127</v>
      </c>
      <c r="E50" s="150">
        <v>25786</v>
      </c>
      <c r="F50" s="150">
        <v>24431</v>
      </c>
      <c r="G50" s="249">
        <v>23213</v>
      </c>
      <c r="H50" s="260">
        <v>22999</v>
      </c>
    </row>
    <row r="51" spans="1:8" ht="13.5" customHeight="1">
      <c r="A51" s="100">
        <v>48</v>
      </c>
      <c r="B51" s="136" t="s">
        <v>215</v>
      </c>
      <c r="C51" s="179" t="s">
        <v>160</v>
      </c>
      <c r="D51" s="150">
        <v>19214</v>
      </c>
      <c r="E51" s="150">
        <v>17165</v>
      </c>
      <c r="F51" s="150">
        <v>18096</v>
      </c>
      <c r="G51" s="249">
        <v>18332</v>
      </c>
      <c r="H51" s="260">
        <v>19487</v>
      </c>
    </row>
    <row r="52" spans="1:8" ht="13.5" customHeight="1">
      <c r="A52" s="99">
        <v>49</v>
      </c>
      <c r="B52" s="136" t="s">
        <v>216</v>
      </c>
      <c r="C52" s="179" t="s">
        <v>161</v>
      </c>
      <c r="D52" s="149" t="s">
        <v>98</v>
      </c>
      <c r="E52" s="150">
        <v>14269</v>
      </c>
      <c r="F52" s="150">
        <v>12477</v>
      </c>
      <c r="G52" s="249">
        <v>13167</v>
      </c>
      <c r="H52" s="260">
        <v>12947</v>
      </c>
    </row>
    <row r="53" spans="1:8" ht="13.5" customHeight="1">
      <c r="A53" s="98">
        <v>50</v>
      </c>
      <c r="B53" s="136" t="s">
        <v>217</v>
      </c>
      <c r="C53" s="179" t="s">
        <v>162</v>
      </c>
      <c r="D53" s="149" t="s">
        <v>98</v>
      </c>
      <c r="E53" s="150">
        <v>22841</v>
      </c>
      <c r="F53" s="150">
        <v>22851</v>
      </c>
      <c r="G53" s="249">
        <v>23099</v>
      </c>
      <c r="H53" s="260">
        <v>23220</v>
      </c>
    </row>
    <row r="54" spans="1:8" ht="13.5" customHeight="1">
      <c r="A54" s="100">
        <v>51</v>
      </c>
      <c r="B54" s="136" t="s">
        <v>218</v>
      </c>
      <c r="C54" s="179" t="s">
        <v>163</v>
      </c>
      <c r="D54" s="149" t="s">
        <v>98</v>
      </c>
      <c r="E54" s="150">
        <v>23575</v>
      </c>
      <c r="F54" s="150">
        <v>20625</v>
      </c>
      <c r="G54" s="249">
        <v>20790</v>
      </c>
      <c r="H54" s="260">
        <v>21921</v>
      </c>
    </row>
    <row r="55" spans="1:8" s="151" customFormat="1" ht="13.5" customHeight="1">
      <c r="A55" s="99">
        <v>52</v>
      </c>
      <c r="B55" s="179" t="s">
        <v>219</v>
      </c>
      <c r="C55" s="179" t="s">
        <v>164</v>
      </c>
      <c r="D55" s="150" t="s">
        <v>98</v>
      </c>
      <c r="E55" s="150">
        <v>33712</v>
      </c>
      <c r="F55" s="150">
        <v>31245</v>
      </c>
      <c r="G55" s="250">
        <v>33842</v>
      </c>
      <c r="H55" s="260">
        <v>34726</v>
      </c>
    </row>
    <row r="56" spans="1:8" s="151" customFormat="1" ht="13.5" customHeight="1">
      <c r="A56" s="98">
        <v>53</v>
      </c>
      <c r="B56" s="136" t="s">
        <v>340</v>
      </c>
      <c r="C56" s="256" t="s">
        <v>227</v>
      </c>
      <c r="D56" s="150" t="s">
        <v>98</v>
      </c>
      <c r="E56" s="150" t="s">
        <v>98</v>
      </c>
      <c r="F56" s="150">
        <v>12800</v>
      </c>
      <c r="G56" s="250">
        <v>13244</v>
      </c>
      <c r="H56" s="260">
        <v>12887</v>
      </c>
    </row>
    <row r="57" spans="1:8" s="151" customFormat="1" ht="13.5" customHeight="1">
      <c r="A57" s="100">
        <v>54</v>
      </c>
      <c r="B57" s="257" t="s">
        <v>259</v>
      </c>
      <c r="C57" s="256" t="s">
        <v>228</v>
      </c>
      <c r="D57" s="150" t="s">
        <v>98</v>
      </c>
      <c r="E57" s="150" t="s">
        <v>98</v>
      </c>
      <c r="F57" s="150">
        <v>13481</v>
      </c>
      <c r="G57" s="250">
        <v>12191</v>
      </c>
      <c r="H57" s="260">
        <v>11571</v>
      </c>
    </row>
    <row r="58" spans="1:8" s="151" customFormat="1" ht="13.5" customHeight="1">
      <c r="A58" s="99">
        <v>55</v>
      </c>
      <c r="B58" s="256" t="s">
        <v>258</v>
      </c>
      <c r="C58" s="256" t="s">
        <v>229</v>
      </c>
      <c r="D58" s="150" t="s">
        <v>98</v>
      </c>
      <c r="E58" s="150" t="s">
        <v>98</v>
      </c>
      <c r="F58" s="150">
        <v>15729</v>
      </c>
      <c r="G58" s="250">
        <v>17179</v>
      </c>
      <c r="H58" s="260">
        <v>16570</v>
      </c>
    </row>
    <row r="59" spans="1:8" s="151" customFormat="1" ht="13.5" customHeight="1">
      <c r="A59" s="152">
        <v>56</v>
      </c>
      <c r="B59" s="257" t="s">
        <v>230</v>
      </c>
      <c r="C59" s="256" t="s">
        <v>231</v>
      </c>
      <c r="D59" s="150" t="s">
        <v>98</v>
      </c>
      <c r="E59" s="150" t="s">
        <v>98</v>
      </c>
      <c r="F59" s="150">
        <v>10933</v>
      </c>
      <c r="G59" s="250">
        <v>11226</v>
      </c>
      <c r="H59" s="260">
        <v>10962</v>
      </c>
    </row>
    <row r="60" spans="1:8" s="151" customFormat="1" ht="13.5" customHeight="1">
      <c r="A60" s="152">
        <v>57</v>
      </c>
      <c r="B60" s="257" t="s">
        <v>341</v>
      </c>
      <c r="C60" s="256" t="s">
        <v>342</v>
      </c>
      <c r="D60" s="150" t="s">
        <v>98</v>
      </c>
      <c r="E60" s="150" t="s">
        <v>98</v>
      </c>
      <c r="F60" s="150" t="s">
        <v>98</v>
      </c>
      <c r="G60" s="150" t="s">
        <v>98</v>
      </c>
      <c r="H60" s="260">
        <v>21160</v>
      </c>
    </row>
    <row r="61" spans="1:8" s="151" customFormat="1" ht="13.5" customHeight="1">
      <c r="A61" s="246">
        <v>58</v>
      </c>
      <c r="B61" s="257" t="s">
        <v>343</v>
      </c>
      <c r="C61" s="256" t="s">
        <v>275</v>
      </c>
      <c r="D61" s="150" t="s">
        <v>98</v>
      </c>
      <c r="E61" s="150" t="s">
        <v>98</v>
      </c>
      <c r="F61" s="150" t="s">
        <v>98</v>
      </c>
      <c r="G61" s="250">
        <v>10914</v>
      </c>
      <c r="H61" s="260">
        <v>10018</v>
      </c>
    </row>
    <row r="62" spans="1:8" s="151" customFormat="1" ht="12.75">
      <c r="A62" s="152">
        <v>59</v>
      </c>
      <c r="B62" s="257" t="s">
        <v>344</v>
      </c>
      <c r="C62" s="256" t="s">
        <v>345</v>
      </c>
      <c r="D62" s="150" t="s">
        <v>98</v>
      </c>
      <c r="E62" s="150" t="s">
        <v>98</v>
      </c>
      <c r="F62" s="150" t="s">
        <v>98</v>
      </c>
      <c r="G62" s="150" t="s">
        <v>98</v>
      </c>
      <c r="H62" s="260">
        <v>18958</v>
      </c>
    </row>
    <row r="63" spans="1:8" s="151" customFormat="1" ht="12.75">
      <c r="A63" s="152">
        <v>60</v>
      </c>
      <c r="B63" s="257" t="s">
        <v>346</v>
      </c>
      <c r="C63" s="256" t="s">
        <v>347</v>
      </c>
      <c r="D63" s="150" t="s">
        <v>98</v>
      </c>
      <c r="E63" s="150" t="s">
        <v>98</v>
      </c>
      <c r="F63" s="150" t="s">
        <v>98</v>
      </c>
      <c r="G63" s="150" t="s">
        <v>98</v>
      </c>
      <c r="H63" s="260">
        <v>12051</v>
      </c>
    </row>
    <row r="64" spans="1:8" s="151" customFormat="1" ht="12.75">
      <c r="A64" s="246">
        <v>61</v>
      </c>
      <c r="B64" s="257" t="s">
        <v>348</v>
      </c>
      <c r="C64" s="256" t="s">
        <v>349</v>
      </c>
      <c r="D64" s="150" t="s">
        <v>98</v>
      </c>
      <c r="E64" s="150" t="s">
        <v>98</v>
      </c>
      <c r="F64" s="150" t="s">
        <v>98</v>
      </c>
      <c r="G64" s="150" t="s">
        <v>98</v>
      </c>
      <c r="H64" s="260">
        <v>4352</v>
      </c>
    </row>
    <row r="65" spans="1:8" s="151" customFormat="1" ht="12.75">
      <c r="A65" s="152">
        <v>62</v>
      </c>
      <c r="B65" s="257" t="s">
        <v>350</v>
      </c>
      <c r="C65" s="256" t="s">
        <v>351</v>
      </c>
      <c r="D65" s="150" t="s">
        <v>98</v>
      </c>
      <c r="E65" s="150" t="s">
        <v>98</v>
      </c>
      <c r="F65" s="150" t="s">
        <v>98</v>
      </c>
      <c r="G65" s="150" t="s">
        <v>98</v>
      </c>
      <c r="H65" s="260">
        <v>13971</v>
      </c>
    </row>
    <row r="66" spans="1:8" s="151" customFormat="1" ht="12.75">
      <c r="A66" s="152">
        <v>63</v>
      </c>
      <c r="B66" s="257" t="s">
        <v>352</v>
      </c>
      <c r="C66" s="256" t="s">
        <v>353</v>
      </c>
      <c r="D66" s="150" t="s">
        <v>98</v>
      </c>
      <c r="E66" s="150" t="s">
        <v>98</v>
      </c>
      <c r="F66" s="150" t="s">
        <v>98</v>
      </c>
      <c r="G66" s="150" t="s">
        <v>98</v>
      </c>
      <c r="H66" s="260">
        <v>9424</v>
      </c>
    </row>
    <row r="67" spans="1:8" s="151" customFormat="1" ht="12.75">
      <c r="A67" s="246">
        <v>64</v>
      </c>
      <c r="B67" s="257" t="s">
        <v>354</v>
      </c>
      <c r="C67" s="256" t="s">
        <v>355</v>
      </c>
      <c r="D67" s="150" t="s">
        <v>98</v>
      </c>
      <c r="E67" s="150" t="s">
        <v>98</v>
      </c>
      <c r="F67" s="150" t="s">
        <v>98</v>
      </c>
      <c r="G67" s="150" t="s">
        <v>98</v>
      </c>
      <c r="H67" s="260">
        <v>18399</v>
      </c>
    </row>
    <row r="68" spans="1:8" s="151" customFormat="1" ht="12.75">
      <c r="A68" s="152">
        <v>65</v>
      </c>
      <c r="B68" s="257" t="s">
        <v>356</v>
      </c>
      <c r="C68" s="256" t="s">
        <v>357</v>
      </c>
      <c r="D68" s="150" t="s">
        <v>98</v>
      </c>
      <c r="E68" s="150" t="s">
        <v>98</v>
      </c>
      <c r="F68" s="150" t="s">
        <v>98</v>
      </c>
      <c r="G68" s="150" t="s">
        <v>98</v>
      </c>
      <c r="H68" s="260">
        <v>14749</v>
      </c>
    </row>
    <row r="69" spans="1:8" s="151" customFormat="1" ht="12.75">
      <c r="A69" s="152">
        <v>66</v>
      </c>
      <c r="B69" s="257" t="s">
        <v>358</v>
      </c>
      <c r="C69" s="256" t="s">
        <v>359</v>
      </c>
      <c r="D69" s="150" t="s">
        <v>98</v>
      </c>
      <c r="E69" s="150" t="s">
        <v>98</v>
      </c>
      <c r="F69" s="150" t="s">
        <v>98</v>
      </c>
      <c r="G69" s="150" t="s">
        <v>98</v>
      </c>
      <c r="H69" s="260">
        <v>14686</v>
      </c>
    </row>
    <row r="70" spans="1:8" s="151" customFormat="1" ht="12.75">
      <c r="A70" s="246">
        <v>67</v>
      </c>
      <c r="B70" s="257" t="s">
        <v>360</v>
      </c>
      <c r="C70" s="256" t="s">
        <v>361</v>
      </c>
      <c r="D70" s="150" t="s">
        <v>98</v>
      </c>
      <c r="E70" s="150" t="s">
        <v>98</v>
      </c>
      <c r="F70" s="150" t="s">
        <v>98</v>
      </c>
      <c r="G70" s="150" t="s">
        <v>98</v>
      </c>
      <c r="H70" s="260">
        <v>28156</v>
      </c>
    </row>
    <row r="71" spans="1:8" s="151" customFormat="1" ht="12.75">
      <c r="A71" s="152">
        <v>68</v>
      </c>
      <c r="B71" s="257" t="s">
        <v>362</v>
      </c>
      <c r="C71" s="256" t="s">
        <v>363</v>
      </c>
      <c r="D71" s="150" t="s">
        <v>98</v>
      </c>
      <c r="E71" s="150" t="s">
        <v>98</v>
      </c>
      <c r="F71" s="150" t="s">
        <v>98</v>
      </c>
      <c r="G71" s="150" t="s">
        <v>98</v>
      </c>
      <c r="H71" s="260">
        <v>21802</v>
      </c>
    </row>
    <row r="72" spans="1:8" s="151" customFormat="1" ht="12.75">
      <c r="A72" s="152">
        <v>69</v>
      </c>
      <c r="B72" s="257" t="s">
        <v>364</v>
      </c>
      <c r="C72" s="256" t="s">
        <v>365</v>
      </c>
      <c r="D72" s="150" t="s">
        <v>98</v>
      </c>
      <c r="E72" s="150" t="s">
        <v>98</v>
      </c>
      <c r="F72" s="150" t="s">
        <v>98</v>
      </c>
      <c r="G72" s="150" t="s">
        <v>98</v>
      </c>
      <c r="H72" s="260">
        <v>30705</v>
      </c>
    </row>
    <row r="73" spans="1:8" s="151" customFormat="1" ht="12.75">
      <c r="A73" s="246">
        <v>70</v>
      </c>
      <c r="B73" s="257" t="s">
        <v>366</v>
      </c>
      <c r="C73" s="256" t="s">
        <v>367</v>
      </c>
      <c r="D73" s="150" t="s">
        <v>98</v>
      </c>
      <c r="E73" s="150" t="s">
        <v>98</v>
      </c>
      <c r="F73" s="150" t="s">
        <v>98</v>
      </c>
      <c r="G73" s="150" t="s">
        <v>98</v>
      </c>
      <c r="H73" s="260">
        <v>26941</v>
      </c>
    </row>
    <row r="74" spans="1:8" s="151" customFormat="1" ht="12.75">
      <c r="A74" s="152">
        <v>71</v>
      </c>
      <c r="B74" s="257" t="s">
        <v>368</v>
      </c>
      <c r="C74" s="256" t="s">
        <v>369</v>
      </c>
      <c r="D74" s="150" t="s">
        <v>98</v>
      </c>
      <c r="E74" s="150" t="s">
        <v>98</v>
      </c>
      <c r="F74" s="150" t="s">
        <v>98</v>
      </c>
      <c r="G74" s="150" t="s">
        <v>98</v>
      </c>
      <c r="H74" s="260">
        <v>16003</v>
      </c>
    </row>
    <row r="75" spans="1:8" s="151" customFormat="1" ht="12.75">
      <c r="A75" s="152">
        <v>72</v>
      </c>
      <c r="B75" s="257" t="s">
        <v>370</v>
      </c>
      <c r="C75" s="256" t="s">
        <v>371</v>
      </c>
      <c r="D75" s="150" t="s">
        <v>98</v>
      </c>
      <c r="E75" s="150" t="s">
        <v>98</v>
      </c>
      <c r="F75" s="150" t="s">
        <v>98</v>
      </c>
      <c r="G75" s="150" t="s">
        <v>98</v>
      </c>
      <c r="H75" s="260">
        <v>11918</v>
      </c>
    </row>
    <row r="76" spans="1:8" s="151" customFormat="1" ht="12.75">
      <c r="A76" s="246">
        <v>73</v>
      </c>
      <c r="B76" s="257" t="s">
        <v>372</v>
      </c>
      <c r="C76" s="256" t="s">
        <v>373</v>
      </c>
      <c r="D76" s="150" t="s">
        <v>98</v>
      </c>
      <c r="E76" s="150" t="s">
        <v>98</v>
      </c>
      <c r="F76" s="150" t="s">
        <v>98</v>
      </c>
      <c r="G76" s="150" t="s">
        <v>98</v>
      </c>
      <c r="H76" s="260">
        <v>18720</v>
      </c>
    </row>
    <row r="77" spans="1:8" s="151" customFormat="1" ht="12.75">
      <c r="A77" s="152">
        <v>74</v>
      </c>
      <c r="B77" s="257" t="s">
        <v>374</v>
      </c>
      <c r="C77" s="256" t="s">
        <v>375</v>
      </c>
      <c r="D77" s="150" t="s">
        <v>98</v>
      </c>
      <c r="E77" s="150" t="s">
        <v>98</v>
      </c>
      <c r="F77" s="150" t="s">
        <v>98</v>
      </c>
      <c r="G77" s="150" t="s">
        <v>98</v>
      </c>
      <c r="H77" s="260">
        <v>17307</v>
      </c>
    </row>
    <row r="78" spans="1:8" s="151" customFormat="1" ht="12.75">
      <c r="A78" s="152">
        <v>75</v>
      </c>
      <c r="B78" s="257" t="s">
        <v>376</v>
      </c>
      <c r="C78" s="256" t="s">
        <v>377</v>
      </c>
      <c r="D78" s="150" t="s">
        <v>98</v>
      </c>
      <c r="E78" s="150" t="s">
        <v>98</v>
      </c>
      <c r="F78" s="150" t="s">
        <v>98</v>
      </c>
      <c r="G78" s="150" t="s">
        <v>98</v>
      </c>
      <c r="H78" s="260">
        <v>19182</v>
      </c>
    </row>
    <row r="79" spans="1:8" s="151" customFormat="1" ht="12.75">
      <c r="A79" s="246">
        <v>76</v>
      </c>
      <c r="B79" s="257" t="s">
        <v>378</v>
      </c>
      <c r="C79" s="256" t="s">
        <v>379</v>
      </c>
      <c r="D79" s="150" t="s">
        <v>98</v>
      </c>
      <c r="E79" s="150" t="s">
        <v>98</v>
      </c>
      <c r="F79" s="150" t="s">
        <v>98</v>
      </c>
      <c r="G79" s="150" t="s">
        <v>98</v>
      </c>
      <c r="H79" s="260">
        <v>9789</v>
      </c>
    </row>
    <row r="80" spans="1:8" s="151" customFormat="1" ht="12.75">
      <c r="A80" s="196">
        <v>80</v>
      </c>
      <c r="B80" s="258" t="s">
        <v>380</v>
      </c>
      <c r="C80" s="259" t="s">
        <v>232</v>
      </c>
      <c r="D80" s="247" t="s">
        <v>98</v>
      </c>
      <c r="E80" s="153" t="s">
        <v>98</v>
      </c>
      <c r="F80" s="153">
        <v>6635</v>
      </c>
      <c r="G80" s="153" t="s">
        <v>98</v>
      </c>
      <c r="H80" s="261">
        <v>11580</v>
      </c>
    </row>
    <row r="81" spans="1:8" ht="12.75">
      <c r="A81" s="248" t="s">
        <v>381</v>
      </c>
      <c r="B81" s="102"/>
      <c r="C81" s="102"/>
      <c r="D81" s="150"/>
      <c r="E81" s="150"/>
      <c r="F81" s="4"/>
      <c r="H81" s="195" t="s">
        <v>233</v>
      </c>
    </row>
    <row r="82" spans="1:8" ht="12.75">
      <c r="A82" s="101"/>
      <c r="B82" s="302" t="s">
        <v>277</v>
      </c>
      <c r="C82" s="302"/>
      <c r="D82" s="302"/>
      <c r="E82" s="302"/>
      <c r="F82" s="302"/>
      <c r="G82" s="302"/>
      <c r="H82" s="302"/>
    </row>
    <row r="83" spans="1:7" ht="12.75">
      <c r="A83" s="121" t="s">
        <v>322</v>
      </c>
      <c r="B83" s="4"/>
      <c r="C83" s="4"/>
      <c r="D83" s="121" t="s">
        <v>324</v>
      </c>
      <c r="E83" s="4"/>
      <c r="F83" s="4"/>
      <c r="G83" s="192"/>
    </row>
    <row r="84" spans="2:7" ht="12.75">
      <c r="B84" s="121" t="s">
        <v>323</v>
      </c>
      <c r="C84" s="4"/>
      <c r="D84" s="121" t="s">
        <v>276</v>
      </c>
      <c r="E84" s="4"/>
      <c r="F84" s="4"/>
      <c r="G84" s="192"/>
    </row>
    <row r="85" spans="2:7" ht="12.75">
      <c r="B85" s="251" t="s">
        <v>382</v>
      </c>
      <c r="C85" s="163"/>
      <c r="E85" s="4"/>
      <c r="F85" s="4"/>
      <c r="G85" s="4"/>
    </row>
    <row r="86" spans="3:7" ht="12.75">
      <c r="C86" s="11"/>
      <c r="D86" s="4"/>
      <c r="E86" s="4"/>
      <c r="F86" s="11"/>
      <c r="G86" s="4"/>
    </row>
    <row r="87" spans="4:7" ht="12.75">
      <c r="D87" s="4"/>
      <c r="E87" s="4"/>
      <c r="G87" s="11"/>
    </row>
    <row r="88" spans="1:5" ht="12.75">
      <c r="A88" s="62" t="s">
        <v>165</v>
      </c>
      <c r="D88" s="11"/>
      <c r="E88" s="11"/>
    </row>
  </sheetData>
  <sheetProtection/>
  <mergeCells count="3">
    <mergeCell ref="B2:B3"/>
    <mergeCell ref="C2:C3"/>
    <mergeCell ref="B82:H82"/>
  </mergeCells>
  <printOptions/>
  <pageMargins left="0.5118110236220472" right="0.4724409448818898" top="0.7874015748031497" bottom="0.5118110236220472" header="0" footer="0"/>
  <pageSetup horizontalDpi="300" verticalDpi="3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O59"/>
  <sheetViews>
    <sheetView showGridLines="0" zoomScaleSheetLayoutView="100" zoomScalePageLayoutView="0" workbookViewId="0" topLeftCell="A15">
      <selection activeCell="G21" sqref="G21:I21"/>
    </sheetView>
  </sheetViews>
  <sheetFormatPr defaultColWidth="10.69921875" defaultRowHeight="15"/>
  <cols>
    <col min="1" max="1" width="11.59765625" style="4" customWidth="1"/>
    <col min="2" max="4" width="9.59765625" style="4" customWidth="1"/>
    <col min="5" max="10" width="9.09765625" style="4" customWidth="1"/>
    <col min="11" max="16384" width="10.69921875" style="4" customWidth="1"/>
  </cols>
  <sheetData>
    <row r="1" ht="18" customHeight="1">
      <c r="A1" s="3" t="s">
        <v>166</v>
      </c>
    </row>
    <row r="2" ht="15.75" customHeight="1">
      <c r="J2" s="25" t="s">
        <v>167</v>
      </c>
    </row>
    <row r="3" spans="1:249" ht="34.5" customHeight="1">
      <c r="A3" s="40" t="s">
        <v>7</v>
      </c>
      <c r="B3" s="29" t="s">
        <v>99</v>
      </c>
      <c r="C3" s="41" t="s">
        <v>100</v>
      </c>
      <c r="D3" s="40" t="s">
        <v>321</v>
      </c>
      <c r="E3" s="41" t="s">
        <v>101</v>
      </c>
      <c r="F3" s="135" t="s">
        <v>183</v>
      </c>
      <c r="G3" s="40" t="s">
        <v>102</v>
      </c>
      <c r="H3" s="217" t="s">
        <v>260</v>
      </c>
      <c r="I3" s="41" t="s">
        <v>103</v>
      </c>
      <c r="J3" s="29" t="s">
        <v>104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</row>
    <row r="4" spans="1:10" ht="9.75" customHeight="1" hidden="1">
      <c r="A4" s="122"/>
      <c r="B4" s="3"/>
      <c r="C4" s="2"/>
      <c r="D4" s="2"/>
      <c r="E4" s="2"/>
      <c r="F4" s="2"/>
      <c r="G4" s="2"/>
      <c r="H4" s="218"/>
      <c r="I4" s="2"/>
      <c r="J4" s="2"/>
    </row>
    <row r="5" spans="1:8" ht="19.5" customHeight="1" hidden="1">
      <c r="A5" s="80"/>
      <c r="B5" s="3" t="s">
        <v>105</v>
      </c>
      <c r="C5" s="3"/>
      <c r="D5" s="3"/>
      <c r="H5" s="123"/>
    </row>
    <row r="6" spans="1:10" ht="21.75" customHeight="1">
      <c r="A6" s="243" t="s">
        <v>383</v>
      </c>
      <c r="B6" s="245">
        <v>28416</v>
      </c>
      <c r="C6" s="165">
        <v>17164</v>
      </c>
      <c r="D6" s="165" t="s">
        <v>319</v>
      </c>
      <c r="E6" s="165">
        <v>953</v>
      </c>
      <c r="F6" s="165">
        <v>590</v>
      </c>
      <c r="G6" s="165">
        <v>1479</v>
      </c>
      <c r="H6" s="165">
        <v>1431</v>
      </c>
      <c r="I6" s="165">
        <v>2766</v>
      </c>
      <c r="J6" s="165">
        <v>352</v>
      </c>
    </row>
    <row r="7" spans="1:10" ht="21.75" customHeight="1">
      <c r="A7" s="243">
        <v>25</v>
      </c>
      <c r="B7" s="245">
        <v>29959</v>
      </c>
      <c r="C7" s="165">
        <v>18048</v>
      </c>
      <c r="D7" s="165" t="s">
        <v>319</v>
      </c>
      <c r="E7" s="165">
        <v>1002</v>
      </c>
      <c r="F7" s="165">
        <v>645</v>
      </c>
      <c r="G7" s="165">
        <v>1565</v>
      </c>
      <c r="H7" s="165">
        <v>1604</v>
      </c>
      <c r="I7" s="165">
        <v>2813</v>
      </c>
      <c r="J7" s="165">
        <v>376</v>
      </c>
    </row>
    <row r="8" spans="1:10" ht="21.75" customHeight="1">
      <c r="A8" s="243">
        <v>26</v>
      </c>
      <c r="B8" s="245">
        <v>29632</v>
      </c>
      <c r="C8" s="165">
        <v>17913</v>
      </c>
      <c r="D8" s="165" t="s">
        <v>319</v>
      </c>
      <c r="E8" s="165">
        <v>991</v>
      </c>
      <c r="F8" s="165">
        <v>646</v>
      </c>
      <c r="G8" s="165">
        <v>1564</v>
      </c>
      <c r="H8" s="165">
        <v>1646</v>
      </c>
      <c r="I8" s="165">
        <v>2713</v>
      </c>
      <c r="J8" s="165">
        <v>360</v>
      </c>
    </row>
    <row r="9" spans="1:10" ht="21.75" customHeight="1">
      <c r="A9" s="243">
        <v>27</v>
      </c>
      <c r="B9" s="245">
        <v>31097</v>
      </c>
      <c r="C9" s="165">
        <v>18926</v>
      </c>
      <c r="D9" s="165">
        <v>7</v>
      </c>
      <c r="E9" s="165">
        <v>1006</v>
      </c>
      <c r="F9" s="165">
        <v>672</v>
      </c>
      <c r="G9" s="165">
        <v>1622</v>
      </c>
      <c r="H9" s="165">
        <v>1753</v>
      </c>
      <c r="I9" s="165">
        <v>2791</v>
      </c>
      <c r="J9" s="165">
        <v>380</v>
      </c>
    </row>
    <row r="10" spans="1:10" ht="21.75" customHeight="1">
      <c r="A10" s="243">
        <v>28</v>
      </c>
      <c r="B10" s="245">
        <v>31304</v>
      </c>
      <c r="C10" s="165">
        <v>18647</v>
      </c>
      <c r="D10" s="165">
        <v>295</v>
      </c>
      <c r="E10" s="165">
        <v>1006</v>
      </c>
      <c r="F10" s="165">
        <v>675</v>
      </c>
      <c r="G10" s="165">
        <v>1652</v>
      </c>
      <c r="H10" s="165">
        <v>1831</v>
      </c>
      <c r="I10" s="165">
        <v>2818</v>
      </c>
      <c r="J10" s="165">
        <v>377</v>
      </c>
    </row>
    <row r="11" spans="1:10" ht="9.75" customHeight="1">
      <c r="A11" s="104"/>
      <c r="B11" s="103"/>
      <c r="C11" s="10"/>
      <c r="D11" s="10"/>
      <c r="E11" s="10"/>
      <c r="F11" s="10"/>
      <c r="G11" s="10"/>
      <c r="H11" s="220"/>
      <c r="I11" s="10"/>
      <c r="J11" s="181"/>
    </row>
    <row r="12" spans="1:10" ht="19.5" customHeight="1">
      <c r="A12" s="82"/>
      <c r="B12" s="105" t="s">
        <v>106</v>
      </c>
      <c r="C12" s="181"/>
      <c r="D12" s="181"/>
      <c r="E12" s="181"/>
      <c r="F12" s="10"/>
      <c r="G12" s="10"/>
      <c r="H12" s="181"/>
      <c r="I12" s="10"/>
      <c r="J12" s="10"/>
    </row>
    <row r="13" spans="1:10" ht="21.75" customHeight="1">
      <c r="A13" s="243" t="s">
        <v>383</v>
      </c>
      <c r="B13" s="245">
        <v>18616</v>
      </c>
      <c r="C13" s="165">
        <v>10149</v>
      </c>
      <c r="D13" s="165" t="s">
        <v>319</v>
      </c>
      <c r="E13" s="165">
        <v>744</v>
      </c>
      <c r="F13" s="165">
        <v>423</v>
      </c>
      <c r="G13" s="165">
        <v>1096</v>
      </c>
      <c r="H13" s="165">
        <v>1004</v>
      </c>
      <c r="I13" s="165">
        <v>2056</v>
      </c>
      <c r="J13" s="165">
        <v>243</v>
      </c>
    </row>
    <row r="14" spans="1:10" ht="21.75" customHeight="1">
      <c r="A14" s="243">
        <v>25</v>
      </c>
      <c r="B14" s="245">
        <v>19553</v>
      </c>
      <c r="C14" s="165">
        <v>10552</v>
      </c>
      <c r="D14" s="165" t="s">
        <v>319</v>
      </c>
      <c r="E14" s="165">
        <v>777</v>
      </c>
      <c r="F14" s="165">
        <v>470</v>
      </c>
      <c r="G14" s="165">
        <v>1164</v>
      </c>
      <c r="H14" s="165">
        <v>1142</v>
      </c>
      <c r="I14" s="165">
        <v>2094</v>
      </c>
      <c r="J14" s="165">
        <v>264</v>
      </c>
    </row>
    <row r="15" spans="1:10" ht="21.75" customHeight="1">
      <c r="A15" s="243">
        <v>26</v>
      </c>
      <c r="B15" s="245">
        <v>19221</v>
      </c>
      <c r="C15" s="165">
        <v>10376</v>
      </c>
      <c r="D15" s="165" t="s">
        <v>319</v>
      </c>
      <c r="E15" s="165">
        <v>769</v>
      </c>
      <c r="F15" s="165">
        <v>471</v>
      </c>
      <c r="G15" s="165">
        <v>1170</v>
      </c>
      <c r="H15" s="165">
        <v>1176</v>
      </c>
      <c r="I15" s="165">
        <v>2020</v>
      </c>
      <c r="J15" s="165">
        <v>250</v>
      </c>
    </row>
    <row r="16" spans="1:10" ht="21.75" customHeight="1">
      <c r="A16" s="243">
        <v>27</v>
      </c>
      <c r="B16" s="245">
        <v>19906</v>
      </c>
      <c r="C16" s="165">
        <v>10708</v>
      </c>
      <c r="D16" s="165">
        <v>4</v>
      </c>
      <c r="E16" s="165">
        <v>781</v>
      </c>
      <c r="F16" s="165">
        <v>490</v>
      </c>
      <c r="G16" s="165">
        <v>1215</v>
      </c>
      <c r="H16" s="165">
        <v>1268</v>
      </c>
      <c r="I16" s="165">
        <v>2073</v>
      </c>
      <c r="J16" s="165">
        <v>263</v>
      </c>
    </row>
    <row r="17" spans="1:10" ht="21.75" customHeight="1">
      <c r="A17" s="243">
        <v>28</v>
      </c>
      <c r="B17" s="245">
        <v>20181</v>
      </c>
      <c r="C17" s="165">
        <v>10656</v>
      </c>
      <c r="D17" s="165">
        <v>169</v>
      </c>
      <c r="E17" s="165">
        <v>777</v>
      </c>
      <c r="F17" s="165">
        <v>492</v>
      </c>
      <c r="G17" s="165">
        <v>1244</v>
      </c>
      <c r="H17" s="165">
        <v>1339</v>
      </c>
      <c r="I17" s="165">
        <v>2104</v>
      </c>
      <c r="J17" s="165">
        <v>265</v>
      </c>
    </row>
    <row r="18" spans="1:10" ht="9.75" customHeight="1">
      <c r="A18" s="106"/>
      <c r="B18" s="234" t="s">
        <v>273</v>
      </c>
      <c r="C18" s="235"/>
      <c r="D18" s="235"/>
      <c r="E18" s="235"/>
      <c r="F18" s="235"/>
      <c r="G18" s="235"/>
      <c r="H18" s="236"/>
      <c r="I18" s="235"/>
      <c r="J18" s="235"/>
    </row>
    <row r="19" spans="2:10" ht="9.75" customHeight="1">
      <c r="B19" s="181"/>
      <c r="C19" s="181"/>
      <c r="D19" s="181"/>
      <c r="E19" s="181"/>
      <c r="F19" s="181"/>
      <c r="G19" s="181"/>
      <c r="H19" s="181"/>
      <c r="I19" s="181"/>
      <c r="J19" s="181"/>
    </row>
    <row r="20" spans="2:10" ht="13.5" customHeight="1">
      <c r="B20" s="181"/>
      <c r="C20" s="181"/>
      <c r="D20" s="181"/>
      <c r="E20" s="181"/>
      <c r="F20" s="181"/>
      <c r="G20" s="181"/>
      <c r="H20" s="181"/>
      <c r="I20" s="181"/>
      <c r="J20" s="181"/>
    </row>
    <row r="21" spans="2:9" ht="13.5" customHeight="1">
      <c r="B21" s="181"/>
      <c r="C21" s="181"/>
      <c r="D21" s="181"/>
      <c r="E21" s="181"/>
      <c r="F21" s="181"/>
      <c r="G21" s="181"/>
      <c r="H21" s="118"/>
      <c r="I21" s="118" t="s">
        <v>167</v>
      </c>
    </row>
    <row r="22" spans="1:10" ht="34.5" customHeight="1">
      <c r="A22" s="40" t="s">
        <v>7</v>
      </c>
      <c r="B22" s="29" t="s">
        <v>107</v>
      </c>
      <c r="C22" s="214" t="s">
        <v>108</v>
      </c>
      <c r="D22" s="214" t="s">
        <v>109</v>
      </c>
      <c r="E22" s="215" t="s">
        <v>180</v>
      </c>
      <c r="F22" s="215" t="s">
        <v>181</v>
      </c>
      <c r="G22" s="216" t="s">
        <v>110</v>
      </c>
      <c r="H22" s="215" t="s">
        <v>111</v>
      </c>
      <c r="I22" s="214" t="s">
        <v>112</v>
      </c>
      <c r="J22" s="145"/>
    </row>
    <row r="23" spans="1:10" ht="9.75" customHeight="1">
      <c r="A23" s="122"/>
      <c r="C23" s="181"/>
      <c r="D23" s="181"/>
      <c r="E23" s="2"/>
      <c r="F23" s="2"/>
      <c r="G23" s="2"/>
      <c r="H23" s="2"/>
      <c r="I23" s="218"/>
      <c r="J23" s="218"/>
    </row>
    <row r="24" spans="1:10" ht="19.5" customHeight="1">
      <c r="A24" s="80"/>
      <c r="B24" s="3" t="s">
        <v>105</v>
      </c>
      <c r="C24" s="219"/>
      <c r="D24" s="219"/>
      <c r="E24" s="123"/>
      <c r="F24" s="123"/>
      <c r="G24" s="123"/>
      <c r="H24" s="123"/>
      <c r="I24" s="123"/>
      <c r="J24" s="81"/>
    </row>
    <row r="25" spans="1:10" ht="21.75" customHeight="1">
      <c r="A25" s="243" t="s">
        <v>383</v>
      </c>
      <c r="B25" s="165">
        <v>621</v>
      </c>
      <c r="C25" s="165">
        <v>216</v>
      </c>
      <c r="D25" s="165">
        <v>387</v>
      </c>
      <c r="E25" s="165">
        <v>605</v>
      </c>
      <c r="F25" s="165">
        <v>580</v>
      </c>
      <c r="G25" s="165">
        <v>417</v>
      </c>
      <c r="H25" s="165">
        <v>711</v>
      </c>
      <c r="I25" s="165">
        <v>144</v>
      </c>
      <c r="J25" s="165"/>
    </row>
    <row r="26" spans="1:10" ht="21.75" customHeight="1">
      <c r="A26" s="243">
        <v>25</v>
      </c>
      <c r="B26" s="165">
        <v>666</v>
      </c>
      <c r="C26" s="165">
        <v>237</v>
      </c>
      <c r="D26" s="165">
        <v>394</v>
      </c>
      <c r="E26" s="165">
        <v>616</v>
      </c>
      <c r="F26" s="165">
        <v>636</v>
      </c>
      <c r="G26" s="165">
        <v>451</v>
      </c>
      <c r="H26" s="165">
        <v>759</v>
      </c>
      <c r="I26" s="165">
        <v>147</v>
      </c>
      <c r="J26" s="165"/>
    </row>
    <row r="27" spans="1:10" ht="21.75" customHeight="1">
      <c r="A27" s="243">
        <v>26</v>
      </c>
      <c r="B27" s="165">
        <v>665</v>
      </c>
      <c r="C27" s="165">
        <v>240</v>
      </c>
      <c r="D27" s="165">
        <v>372</v>
      </c>
      <c r="E27" s="165">
        <v>586</v>
      </c>
      <c r="F27" s="165">
        <v>599</v>
      </c>
      <c r="G27" s="165">
        <v>450</v>
      </c>
      <c r="H27" s="165">
        <v>745</v>
      </c>
      <c r="I27" s="165">
        <v>142</v>
      </c>
      <c r="J27" s="165"/>
    </row>
    <row r="28" spans="1:10" ht="21.75" customHeight="1">
      <c r="A28" s="243">
        <v>27</v>
      </c>
      <c r="B28" s="165">
        <v>680</v>
      </c>
      <c r="C28" s="165">
        <v>248</v>
      </c>
      <c r="D28" s="165">
        <v>386</v>
      </c>
      <c r="E28" s="165">
        <v>584</v>
      </c>
      <c r="F28" s="165">
        <v>627</v>
      </c>
      <c r="G28" s="165">
        <v>505</v>
      </c>
      <c r="H28" s="165">
        <v>773</v>
      </c>
      <c r="I28" s="165">
        <v>137</v>
      </c>
      <c r="J28" s="165"/>
    </row>
    <row r="29" spans="1:10" ht="21.75" customHeight="1">
      <c r="A29" s="243">
        <v>28</v>
      </c>
      <c r="B29" s="165">
        <v>676</v>
      </c>
      <c r="C29" s="165">
        <v>248</v>
      </c>
      <c r="D29" s="165">
        <v>381</v>
      </c>
      <c r="E29" s="165">
        <v>568</v>
      </c>
      <c r="F29" s="165">
        <v>636</v>
      </c>
      <c r="G29" s="165">
        <v>554</v>
      </c>
      <c r="H29" s="165">
        <v>800</v>
      </c>
      <c r="I29" s="165">
        <v>140</v>
      </c>
      <c r="J29" s="165"/>
    </row>
    <row r="30" spans="1:10" ht="9.75" customHeight="1">
      <c r="A30" s="64"/>
      <c r="B30" s="2"/>
      <c r="C30" s="2"/>
      <c r="D30" s="2"/>
      <c r="E30" s="108"/>
      <c r="F30" s="108"/>
      <c r="G30" s="108"/>
      <c r="H30" s="108"/>
      <c r="I30" s="220"/>
      <c r="J30" s="218"/>
    </row>
    <row r="31" spans="1:10" ht="19.5" customHeight="1">
      <c r="A31" s="80"/>
      <c r="B31" s="105" t="s">
        <v>106</v>
      </c>
      <c r="C31" s="105"/>
      <c r="D31" s="105"/>
      <c r="E31" s="181"/>
      <c r="F31" s="181"/>
      <c r="G31" s="10"/>
      <c r="H31" s="10"/>
      <c r="I31" s="181"/>
      <c r="J31" s="229"/>
    </row>
    <row r="32" spans="1:10" ht="21.75" customHeight="1">
      <c r="A32" s="243" t="s">
        <v>383</v>
      </c>
      <c r="B32" s="165">
        <v>482</v>
      </c>
      <c r="C32" s="165">
        <v>166</v>
      </c>
      <c r="D32" s="165">
        <v>309</v>
      </c>
      <c r="E32" s="165">
        <v>473</v>
      </c>
      <c r="F32" s="165">
        <v>467</v>
      </c>
      <c r="G32" s="165">
        <v>333</v>
      </c>
      <c r="H32" s="165">
        <v>565</v>
      </c>
      <c r="I32" s="165">
        <v>106</v>
      </c>
      <c r="J32" s="165"/>
    </row>
    <row r="33" spans="1:10" ht="21.75" customHeight="1">
      <c r="A33" s="243">
        <v>25</v>
      </c>
      <c r="B33" s="165">
        <v>522</v>
      </c>
      <c r="C33" s="165">
        <v>185</v>
      </c>
      <c r="D33" s="165">
        <v>313</v>
      </c>
      <c r="E33" s="165">
        <v>479</v>
      </c>
      <c r="F33" s="165">
        <v>520</v>
      </c>
      <c r="G33" s="165">
        <v>359</v>
      </c>
      <c r="H33" s="165">
        <v>605</v>
      </c>
      <c r="I33" s="165">
        <v>107</v>
      </c>
      <c r="J33" s="165"/>
    </row>
    <row r="34" spans="1:10" ht="21.75" customHeight="1">
      <c r="A34" s="243">
        <v>26</v>
      </c>
      <c r="B34" s="165">
        <v>519</v>
      </c>
      <c r="C34" s="165">
        <v>188</v>
      </c>
      <c r="D34" s="165">
        <v>294</v>
      </c>
      <c r="E34" s="165">
        <v>457</v>
      </c>
      <c r="F34" s="165">
        <v>483</v>
      </c>
      <c r="G34" s="165">
        <v>354</v>
      </c>
      <c r="H34" s="165">
        <v>590</v>
      </c>
      <c r="I34" s="165">
        <v>104</v>
      </c>
      <c r="J34" s="165"/>
    </row>
    <row r="35" spans="1:10" ht="21.75" customHeight="1">
      <c r="A35" s="243">
        <v>27</v>
      </c>
      <c r="B35" s="165">
        <v>531</v>
      </c>
      <c r="C35" s="165">
        <v>192</v>
      </c>
      <c r="D35" s="165">
        <v>307</v>
      </c>
      <c r="E35" s="165">
        <v>453</v>
      </c>
      <c r="F35" s="165">
        <v>510</v>
      </c>
      <c r="G35" s="165">
        <v>404</v>
      </c>
      <c r="H35" s="165">
        <v>608</v>
      </c>
      <c r="I35" s="165">
        <v>99</v>
      </c>
      <c r="J35" s="165"/>
    </row>
    <row r="36" spans="1:10" ht="21.75" customHeight="1">
      <c r="A36" s="243">
        <v>28</v>
      </c>
      <c r="B36" s="165">
        <v>524</v>
      </c>
      <c r="C36" s="165">
        <v>189</v>
      </c>
      <c r="D36" s="165">
        <v>301</v>
      </c>
      <c r="E36" s="165">
        <v>434</v>
      </c>
      <c r="F36" s="165">
        <v>513</v>
      </c>
      <c r="G36" s="165">
        <v>443</v>
      </c>
      <c r="H36" s="165">
        <v>629</v>
      </c>
      <c r="I36" s="165">
        <v>102</v>
      </c>
      <c r="J36" s="165"/>
    </row>
    <row r="37" spans="1:10" ht="9.75" customHeight="1">
      <c r="A37" s="223"/>
      <c r="B37" s="107"/>
      <c r="C37" s="107"/>
      <c r="D37" s="107"/>
      <c r="E37" s="107"/>
      <c r="F37" s="107"/>
      <c r="G37" s="107"/>
      <c r="H37" s="107"/>
      <c r="I37" s="109"/>
      <c r="J37" s="56"/>
    </row>
    <row r="38" spans="1:8" ht="12.75">
      <c r="A38" s="5" t="s">
        <v>168</v>
      </c>
      <c r="B38" s="5"/>
      <c r="C38" s="5"/>
      <c r="D38" s="5"/>
      <c r="E38" s="5"/>
      <c r="F38" s="5"/>
      <c r="G38" s="5"/>
      <c r="H38" s="5"/>
    </row>
    <row r="39" spans="1:10" ht="12.75">
      <c r="A39" s="4" t="s">
        <v>169</v>
      </c>
      <c r="J39" s="1"/>
    </row>
    <row r="40" spans="1:9" ht="12.75">
      <c r="A40" s="5" t="s">
        <v>320</v>
      </c>
      <c r="B40" s="5"/>
      <c r="C40" s="5"/>
      <c r="D40" s="5"/>
      <c r="E40" s="5"/>
      <c r="I40" s="1" t="s">
        <v>265</v>
      </c>
    </row>
    <row r="41" spans="1:5" ht="18" customHeight="1">
      <c r="A41" s="5"/>
      <c r="B41" s="134"/>
      <c r="C41" s="81"/>
      <c r="D41" s="81"/>
      <c r="E41" s="81"/>
    </row>
    <row r="42" spans="1:9" ht="12.75">
      <c r="A42" s="133"/>
      <c r="B42" s="81"/>
      <c r="C42" s="81"/>
      <c r="D42" s="81"/>
      <c r="E42" s="81"/>
      <c r="F42" s="81"/>
      <c r="G42" s="81"/>
      <c r="H42" s="81"/>
      <c r="I42" s="5"/>
    </row>
    <row r="43" spans="1:9" ht="12.75">
      <c r="A43" s="104"/>
      <c r="B43" s="81"/>
      <c r="C43" s="81"/>
      <c r="D43" s="81"/>
      <c r="E43" s="81"/>
      <c r="F43" s="81"/>
      <c r="G43" s="81"/>
      <c r="H43" s="81"/>
      <c r="I43" s="154"/>
    </row>
    <row r="44" spans="1:9" ht="12.75">
      <c r="A44" s="104"/>
      <c r="B44" s="81"/>
      <c r="C44" s="81"/>
      <c r="D44" s="81"/>
      <c r="E44" s="81"/>
      <c r="F44" s="81"/>
      <c r="G44" s="81"/>
      <c r="H44" s="81"/>
      <c r="I44" s="154"/>
    </row>
    <row r="45" spans="1:9" ht="12.75">
      <c r="A45" s="104"/>
      <c r="B45" s="81"/>
      <c r="C45" s="81"/>
      <c r="D45" s="81"/>
      <c r="E45" s="81"/>
      <c r="F45" s="81"/>
      <c r="G45" s="81"/>
      <c r="H45" s="81"/>
      <c r="I45" s="154"/>
    </row>
    <row r="46" spans="1:9" ht="12.75">
      <c r="A46" s="104"/>
      <c r="B46" s="81"/>
      <c r="C46" s="81"/>
      <c r="D46" s="81"/>
      <c r="E46" s="81"/>
      <c r="F46" s="81"/>
      <c r="G46" s="81"/>
      <c r="H46" s="81"/>
      <c r="I46" s="154"/>
    </row>
    <row r="47" spans="1:9" ht="12.75">
      <c r="A47" s="133"/>
      <c r="B47" s="56"/>
      <c r="C47" s="2"/>
      <c r="D47" s="2"/>
      <c r="E47" s="2"/>
      <c r="F47" s="81"/>
      <c r="G47" s="81"/>
      <c r="H47" s="81"/>
      <c r="I47" s="154"/>
    </row>
    <row r="48" spans="1:9" ht="12.75">
      <c r="A48" s="5"/>
      <c r="B48" s="110"/>
      <c r="C48" s="5"/>
      <c r="D48" s="5"/>
      <c r="E48" s="5"/>
      <c r="F48" s="2"/>
      <c r="G48" s="2"/>
      <c r="H48" s="56"/>
      <c r="I48" s="5"/>
    </row>
    <row r="49" spans="1:9" ht="12.75">
      <c r="A49" s="133"/>
      <c r="B49" s="154"/>
      <c r="C49" s="154"/>
      <c r="D49" s="154"/>
      <c r="E49" s="154"/>
      <c r="F49" s="14"/>
      <c r="G49" s="14"/>
      <c r="H49" s="5"/>
      <c r="I49" s="14"/>
    </row>
    <row r="50" spans="1:9" ht="12.75">
      <c r="A50" s="104"/>
      <c r="B50" s="154"/>
      <c r="C50" s="154"/>
      <c r="D50" s="154"/>
      <c r="E50" s="154"/>
      <c r="F50" s="154"/>
      <c r="G50" s="154"/>
      <c r="H50" s="154"/>
      <c r="I50" s="154"/>
    </row>
    <row r="51" spans="1:9" ht="12.75">
      <c r="A51" s="104"/>
      <c r="B51" s="154"/>
      <c r="C51" s="154"/>
      <c r="D51" s="154"/>
      <c r="E51" s="154"/>
      <c r="F51" s="154"/>
      <c r="G51" s="154"/>
      <c r="H51" s="154"/>
      <c r="I51" s="154"/>
    </row>
    <row r="52" spans="1:9" ht="12.75">
      <c r="A52" s="104"/>
      <c r="B52" s="154"/>
      <c r="C52" s="154"/>
      <c r="D52" s="154"/>
      <c r="E52" s="154"/>
      <c r="F52" s="154"/>
      <c r="G52" s="154"/>
      <c r="H52" s="154"/>
      <c r="I52" s="154"/>
    </row>
    <row r="53" spans="1:9" ht="12.75">
      <c r="A53" s="104"/>
      <c r="B53" s="154"/>
      <c r="C53" s="154"/>
      <c r="D53" s="154"/>
      <c r="E53" s="154"/>
      <c r="F53" s="154"/>
      <c r="G53" s="154"/>
      <c r="H53" s="154"/>
      <c r="I53" s="154"/>
    </row>
    <row r="54" spans="1:9" ht="12.75">
      <c r="A54" s="133"/>
      <c r="B54" s="56"/>
      <c r="C54" s="2"/>
      <c r="D54" s="2"/>
      <c r="E54" s="2"/>
      <c r="F54" s="154"/>
      <c r="G54" s="154"/>
      <c r="H54" s="154"/>
      <c r="I54" s="154"/>
    </row>
    <row r="55" spans="1:9" ht="12.75">
      <c r="A55" s="5"/>
      <c r="B55" s="5"/>
      <c r="C55" s="5"/>
      <c r="D55" s="5"/>
      <c r="E55" s="5"/>
      <c r="F55" s="2"/>
      <c r="G55" s="2"/>
      <c r="H55" s="56"/>
      <c r="I55" s="2"/>
    </row>
    <row r="56" spans="6:8" ht="12.75">
      <c r="F56" s="5"/>
      <c r="G56" s="5"/>
      <c r="H56" s="5"/>
    </row>
    <row r="57" spans="1:5" ht="12.75">
      <c r="A57" s="5"/>
      <c r="B57" s="5"/>
      <c r="C57" s="5"/>
      <c r="D57" s="5"/>
      <c r="E57" s="5"/>
    </row>
    <row r="58" ht="12.75">
      <c r="H58" s="1"/>
    </row>
    <row r="59" ht="12.75">
      <c r="I59" s="5"/>
    </row>
  </sheetData>
  <sheetProtection/>
  <printOptions/>
  <pageMargins left="0.5118110236220472" right="0.5118110236220472" top="0.7086614173228347" bottom="0.5118110236220472" header="0" footer="0"/>
  <pageSetup horizontalDpi="600" verticalDpi="600" orientation="portrait" paperSize="9" scale="90" r:id="rId1"/>
  <rowBreaks count="2" manualBreakCount="2">
    <brk id="41" max="8" man="1"/>
    <brk id="42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V45"/>
  <sheetViews>
    <sheetView showGridLines="0" zoomScaleSheetLayoutView="100" zoomScalePageLayoutView="0" workbookViewId="0" topLeftCell="A13">
      <selection activeCell="G21" sqref="G21:I21"/>
    </sheetView>
  </sheetViews>
  <sheetFormatPr defaultColWidth="9" defaultRowHeight="15"/>
  <cols>
    <col min="1" max="1" width="8" style="4" customWidth="1"/>
    <col min="2" max="2" width="4.69921875" style="4" customWidth="1"/>
    <col min="3" max="3" width="10.59765625" style="4" customWidth="1"/>
    <col min="4" max="4" width="9.59765625" style="4" customWidth="1"/>
    <col min="5" max="6" width="8.59765625" style="4" customWidth="1"/>
    <col min="7" max="7" width="9.59765625" style="4" customWidth="1"/>
    <col min="8" max="8" width="8.59765625" style="4" customWidth="1"/>
    <col min="9" max="10" width="9.59765625" style="4" customWidth="1"/>
    <col min="11" max="11" width="8.69921875" style="4" customWidth="1"/>
    <col min="12" max="12" width="4.69921875" style="4" customWidth="1"/>
    <col min="13" max="13" width="8.59765625" style="204" customWidth="1"/>
    <col min="14" max="14" width="9.59765625" style="204" customWidth="1"/>
    <col min="15" max="19" width="8.59765625" style="204" customWidth="1"/>
    <col min="20" max="20" width="9.59765625" style="204" customWidth="1"/>
    <col min="21" max="16384" width="9" style="4" customWidth="1"/>
  </cols>
  <sheetData>
    <row r="1" spans="1:12" ht="13.5" customHeight="1">
      <c r="A1" s="3" t="s">
        <v>170</v>
      </c>
      <c r="B1" s="3"/>
      <c r="K1" s="3" t="s">
        <v>171</v>
      </c>
      <c r="L1" s="3"/>
    </row>
    <row r="2" spans="10:20" ht="13.5" customHeight="1">
      <c r="J2" s="25" t="s">
        <v>43</v>
      </c>
      <c r="T2" s="209" t="s">
        <v>43</v>
      </c>
    </row>
    <row r="3" spans="1:256" ht="34.5" customHeight="1">
      <c r="A3" s="15" t="s">
        <v>7</v>
      </c>
      <c r="B3" s="63"/>
      <c r="C3" s="41" t="s">
        <v>75</v>
      </c>
      <c r="D3" s="41" t="s">
        <v>113</v>
      </c>
      <c r="E3" s="41" t="s">
        <v>114</v>
      </c>
      <c r="F3" s="41" t="s">
        <v>115</v>
      </c>
      <c r="G3" s="41" t="s">
        <v>116</v>
      </c>
      <c r="H3" s="41" t="s">
        <v>117</v>
      </c>
      <c r="I3" s="41" t="s">
        <v>118</v>
      </c>
      <c r="J3" s="29" t="s">
        <v>119</v>
      </c>
      <c r="K3" s="15" t="s">
        <v>7</v>
      </c>
      <c r="L3" s="63"/>
      <c r="M3" s="210" t="s">
        <v>120</v>
      </c>
      <c r="N3" s="210" t="s">
        <v>121</v>
      </c>
      <c r="O3" s="210" t="s">
        <v>122</v>
      </c>
      <c r="P3" s="210" t="s">
        <v>123</v>
      </c>
      <c r="Q3" s="210" t="s">
        <v>124</v>
      </c>
      <c r="R3" s="210" t="s">
        <v>125</v>
      </c>
      <c r="S3" s="210" t="s">
        <v>126</v>
      </c>
      <c r="T3" s="211" t="s">
        <v>127</v>
      </c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0" ht="15.75" customHeight="1">
      <c r="A4" s="5"/>
      <c r="B4" s="79"/>
      <c r="C4" s="134"/>
      <c r="D4" s="5"/>
      <c r="E4" s="5"/>
      <c r="F4" s="5"/>
      <c r="G4" s="5"/>
      <c r="H4" s="5"/>
      <c r="I4" s="5"/>
      <c r="J4" s="5"/>
      <c r="K4" s="5"/>
      <c r="L4" s="79"/>
      <c r="M4" s="207"/>
      <c r="N4" s="207"/>
      <c r="O4" s="207"/>
      <c r="P4" s="207"/>
      <c r="Q4" s="207"/>
      <c r="R4" s="207"/>
      <c r="S4" s="207"/>
      <c r="T4" s="207"/>
    </row>
    <row r="5" spans="1:20" ht="15.75" customHeight="1">
      <c r="A5" s="5"/>
      <c r="B5" s="80"/>
      <c r="C5" s="134" t="s">
        <v>105</v>
      </c>
      <c r="D5" s="5"/>
      <c r="E5" s="5"/>
      <c r="G5" s="5"/>
      <c r="H5" s="5"/>
      <c r="I5" s="5"/>
      <c r="J5" s="5"/>
      <c r="K5" s="5"/>
      <c r="L5" s="80"/>
      <c r="M5" s="208" t="s">
        <v>105</v>
      </c>
      <c r="N5" s="207"/>
      <c r="O5" s="207"/>
      <c r="Q5" s="207"/>
      <c r="R5" s="207"/>
      <c r="S5" s="207"/>
      <c r="T5" s="207"/>
    </row>
    <row r="6" spans="1:20" ht="15.75" customHeight="1">
      <c r="A6" s="53" t="s">
        <v>391</v>
      </c>
      <c r="B6" s="54"/>
      <c r="C6" s="203">
        <v>12889409</v>
      </c>
      <c r="D6" s="203">
        <v>4844718</v>
      </c>
      <c r="E6" s="203">
        <v>290497</v>
      </c>
      <c r="F6" s="203">
        <v>383315</v>
      </c>
      <c r="G6" s="203">
        <v>1560256</v>
      </c>
      <c r="H6" s="203">
        <v>466610</v>
      </c>
      <c r="I6" s="203">
        <v>1070436</v>
      </c>
      <c r="J6" s="203">
        <v>496942</v>
      </c>
      <c r="K6" s="53" t="s">
        <v>391</v>
      </c>
      <c r="L6" s="54"/>
      <c r="M6" s="203">
        <v>394883</v>
      </c>
      <c r="N6" s="203">
        <v>968076</v>
      </c>
      <c r="O6" s="203">
        <v>379903</v>
      </c>
      <c r="P6" s="203">
        <v>341977</v>
      </c>
      <c r="Q6" s="203">
        <v>286002</v>
      </c>
      <c r="R6" s="203">
        <v>374503</v>
      </c>
      <c r="S6" s="203">
        <v>237859</v>
      </c>
      <c r="T6" s="203">
        <v>793432</v>
      </c>
    </row>
    <row r="7" spans="1:20" ht="15.75" customHeight="1">
      <c r="A7" s="224" t="s">
        <v>392</v>
      </c>
      <c r="B7" s="54"/>
      <c r="C7" s="203">
        <v>13247092</v>
      </c>
      <c r="D7" s="203">
        <v>5033550</v>
      </c>
      <c r="E7" s="203">
        <v>305566</v>
      </c>
      <c r="F7" s="203">
        <v>402133</v>
      </c>
      <c r="G7" s="203">
        <v>1619988</v>
      </c>
      <c r="H7" s="203">
        <v>474289</v>
      </c>
      <c r="I7" s="203">
        <v>1111059</v>
      </c>
      <c r="J7" s="203">
        <v>523872</v>
      </c>
      <c r="K7" s="224" t="s">
        <v>392</v>
      </c>
      <c r="L7" s="54"/>
      <c r="M7" s="203">
        <v>394838</v>
      </c>
      <c r="N7" s="203">
        <v>979447</v>
      </c>
      <c r="O7" s="203">
        <v>391706</v>
      </c>
      <c r="P7" s="203">
        <v>348525</v>
      </c>
      <c r="Q7" s="203">
        <v>293886</v>
      </c>
      <c r="R7" s="203">
        <v>374128</v>
      </c>
      <c r="S7" s="203">
        <v>243111</v>
      </c>
      <c r="T7" s="203">
        <v>819415</v>
      </c>
    </row>
    <row r="8" spans="1:20" ht="15.75" customHeight="1">
      <c r="A8" s="224" t="s">
        <v>303</v>
      </c>
      <c r="B8" s="54"/>
      <c r="C8" s="203">
        <v>13169011</v>
      </c>
      <c r="D8" s="203">
        <v>5001741</v>
      </c>
      <c r="E8" s="203">
        <v>313372</v>
      </c>
      <c r="F8" s="203">
        <v>403766</v>
      </c>
      <c r="G8" s="203">
        <v>1583050</v>
      </c>
      <c r="H8" s="203">
        <v>469605</v>
      </c>
      <c r="I8" s="203">
        <v>1089932</v>
      </c>
      <c r="J8" s="203">
        <v>522392</v>
      </c>
      <c r="K8" s="224" t="s">
        <v>303</v>
      </c>
      <c r="L8" s="54"/>
      <c r="M8" s="203">
        <v>379257</v>
      </c>
      <c r="N8" s="203">
        <v>933226</v>
      </c>
      <c r="O8" s="203">
        <v>408640</v>
      </c>
      <c r="P8" s="203">
        <v>361386</v>
      </c>
      <c r="Q8" s="203">
        <v>302584</v>
      </c>
      <c r="R8" s="203">
        <v>369200</v>
      </c>
      <c r="S8" s="203">
        <v>235893</v>
      </c>
      <c r="T8" s="203">
        <v>794967</v>
      </c>
    </row>
    <row r="9" spans="1:20" ht="15.75" customHeight="1">
      <c r="A9" s="224" t="s">
        <v>317</v>
      </c>
      <c r="B9" s="54"/>
      <c r="C9" s="221">
        <v>13591331</v>
      </c>
      <c r="D9" s="203">
        <v>5185317</v>
      </c>
      <c r="E9" s="203">
        <v>332335</v>
      </c>
      <c r="F9" s="203">
        <v>421241</v>
      </c>
      <c r="G9" s="203">
        <v>1647791</v>
      </c>
      <c r="H9" s="203">
        <v>476461</v>
      </c>
      <c r="I9" s="203">
        <v>1116547</v>
      </c>
      <c r="J9" s="203">
        <v>532400</v>
      </c>
      <c r="K9" s="224" t="s">
        <v>317</v>
      </c>
      <c r="L9" s="54"/>
      <c r="M9" s="203">
        <v>377685</v>
      </c>
      <c r="N9" s="203">
        <v>940091</v>
      </c>
      <c r="O9" s="203">
        <v>422692</v>
      </c>
      <c r="P9" s="203">
        <v>369011</v>
      </c>
      <c r="Q9" s="203">
        <v>331294</v>
      </c>
      <c r="R9" s="203">
        <v>379113</v>
      </c>
      <c r="S9" s="203">
        <v>236829</v>
      </c>
      <c r="T9" s="203">
        <v>822524</v>
      </c>
    </row>
    <row r="10" spans="1:20" ht="15.75" customHeight="1">
      <c r="A10" s="224" t="s">
        <v>393</v>
      </c>
      <c r="B10" s="54"/>
      <c r="C10" s="267">
        <f>SUM(C12:C23)</f>
        <v>13659553</v>
      </c>
      <c r="D10" s="203">
        <f>SUM(D12:D23)</f>
        <v>5177594</v>
      </c>
      <c r="E10" s="203">
        <f aca="true" t="shared" si="0" ref="E10:J10">SUM(E12:E23)</f>
        <v>348820</v>
      </c>
      <c r="F10" s="203">
        <f t="shared" si="0"/>
        <v>418023</v>
      </c>
      <c r="G10" s="203">
        <f t="shared" si="0"/>
        <v>1664394</v>
      </c>
      <c r="H10" s="203">
        <f t="shared" si="0"/>
        <v>479269</v>
      </c>
      <c r="I10" s="203">
        <f t="shared" si="0"/>
        <v>1112606</v>
      </c>
      <c r="J10" s="203">
        <f t="shared" si="0"/>
        <v>535885</v>
      </c>
      <c r="K10" s="224" t="s">
        <v>393</v>
      </c>
      <c r="L10" s="54"/>
      <c r="M10" s="267">
        <f>SUM(M12:M23)</f>
        <v>371245</v>
      </c>
      <c r="N10" s="203">
        <f>SUM(N12:N23)</f>
        <v>941327</v>
      </c>
      <c r="O10" s="203">
        <f aca="true" t="shared" si="1" ref="O10:T10">SUM(O12:O23)</f>
        <v>425121</v>
      </c>
      <c r="P10" s="203">
        <f t="shared" si="1"/>
        <v>364115</v>
      </c>
      <c r="Q10" s="203">
        <f t="shared" si="1"/>
        <v>342212</v>
      </c>
      <c r="R10" s="203">
        <f t="shared" si="1"/>
        <v>389516</v>
      </c>
      <c r="S10" s="203">
        <f t="shared" si="1"/>
        <v>245908</v>
      </c>
      <c r="T10" s="203">
        <f t="shared" si="1"/>
        <v>843518</v>
      </c>
    </row>
    <row r="11" spans="2:12" ht="15.75" customHeight="1">
      <c r="B11" s="57"/>
      <c r="C11" s="203"/>
      <c r="D11" s="204"/>
      <c r="E11" s="204"/>
      <c r="F11" s="204"/>
      <c r="G11" s="204"/>
      <c r="H11" s="204"/>
      <c r="I11" s="204"/>
      <c r="J11" s="204"/>
      <c r="L11" s="57"/>
    </row>
    <row r="12" spans="1:20" ht="15.75" customHeight="1">
      <c r="A12" s="58" t="s">
        <v>394</v>
      </c>
      <c r="B12" s="60" t="s">
        <v>234</v>
      </c>
      <c r="C12" s="221">
        <f>SUM(D12:J12,M12:T12)</f>
        <v>1134498</v>
      </c>
      <c r="D12" s="203">
        <v>431890</v>
      </c>
      <c r="E12" s="203">
        <v>28396</v>
      </c>
      <c r="F12" s="203">
        <v>34699</v>
      </c>
      <c r="G12" s="203">
        <v>136822</v>
      </c>
      <c r="H12" s="203">
        <v>40287</v>
      </c>
      <c r="I12" s="203">
        <v>91786</v>
      </c>
      <c r="J12" s="203">
        <v>44434</v>
      </c>
      <c r="K12" s="58" t="s">
        <v>394</v>
      </c>
      <c r="L12" s="60" t="s">
        <v>234</v>
      </c>
      <c r="M12" s="221">
        <v>30592</v>
      </c>
      <c r="N12" s="203">
        <v>78329</v>
      </c>
      <c r="O12" s="203">
        <v>35572</v>
      </c>
      <c r="P12" s="203">
        <v>30513</v>
      </c>
      <c r="Q12" s="203">
        <v>27388</v>
      </c>
      <c r="R12" s="203">
        <v>32365</v>
      </c>
      <c r="S12" s="203">
        <v>20224</v>
      </c>
      <c r="T12" s="203">
        <v>71201</v>
      </c>
    </row>
    <row r="13" spans="1:20" ht="15.75" customHeight="1">
      <c r="A13" s="60"/>
      <c r="B13" s="60" t="s">
        <v>235</v>
      </c>
      <c r="C13" s="221">
        <f aca="true" t="shared" si="2" ref="C13:C23">SUM(D13:J13,M13:T13)</f>
        <v>1212494</v>
      </c>
      <c r="D13" s="205">
        <v>458631</v>
      </c>
      <c r="E13" s="205">
        <v>30572</v>
      </c>
      <c r="F13" s="203">
        <v>37208</v>
      </c>
      <c r="G13" s="203">
        <v>147346</v>
      </c>
      <c r="H13" s="203">
        <v>42283</v>
      </c>
      <c r="I13" s="203">
        <v>99715</v>
      </c>
      <c r="J13" s="203">
        <v>47941</v>
      </c>
      <c r="K13" s="60"/>
      <c r="L13" s="60" t="s">
        <v>235</v>
      </c>
      <c r="M13" s="221">
        <v>32388</v>
      </c>
      <c r="N13" s="203">
        <v>87433</v>
      </c>
      <c r="O13" s="203">
        <v>37231</v>
      </c>
      <c r="P13" s="203">
        <v>32179</v>
      </c>
      <c r="Q13" s="203">
        <v>30012</v>
      </c>
      <c r="R13" s="203">
        <v>33982</v>
      </c>
      <c r="S13" s="203">
        <v>21657</v>
      </c>
      <c r="T13" s="203">
        <v>73916</v>
      </c>
    </row>
    <row r="14" spans="1:20" ht="15.75" customHeight="1">
      <c r="A14" s="60"/>
      <c r="B14" s="60" t="s">
        <v>236</v>
      </c>
      <c r="C14" s="221">
        <f t="shared" si="2"/>
        <v>1192182</v>
      </c>
      <c r="D14" s="205">
        <v>450295</v>
      </c>
      <c r="E14" s="205">
        <v>30142</v>
      </c>
      <c r="F14" s="203">
        <v>37155</v>
      </c>
      <c r="G14" s="203">
        <v>146017</v>
      </c>
      <c r="H14" s="203">
        <v>41876</v>
      </c>
      <c r="I14" s="203">
        <v>97248</v>
      </c>
      <c r="J14" s="203">
        <v>47816</v>
      </c>
      <c r="K14" s="60"/>
      <c r="L14" s="60" t="s">
        <v>236</v>
      </c>
      <c r="M14" s="221">
        <v>32665</v>
      </c>
      <c r="N14" s="203">
        <v>85012</v>
      </c>
      <c r="O14" s="203">
        <v>36980</v>
      </c>
      <c r="P14" s="203">
        <v>31427</v>
      </c>
      <c r="Q14" s="203">
        <v>29966</v>
      </c>
      <c r="R14" s="203">
        <v>33718</v>
      </c>
      <c r="S14" s="203">
        <v>21281</v>
      </c>
      <c r="T14" s="203">
        <v>70584</v>
      </c>
    </row>
    <row r="15" spans="1:20" ht="15.75" customHeight="1">
      <c r="A15" s="60"/>
      <c r="B15" s="60" t="s">
        <v>237</v>
      </c>
      <c r="C15" s="221">
        <f t="shared" si="2"/>
        <v>1135685</v>
      </c>
      <c r="D15" s="206">
        <v>432536</v>
      </c>
      <c r="E15" s="205">
        <v>33717</v>
      </c>
      <c r="F15" s="203">
        <v>33974</v>
      </c>
      <c r="G15" s="203">
        <v>139963</v>
      </c>
      <c r="H15" s="203">
        <v>38126</v>
      </c>
      <c r="I15" s="203">
        <v>89732</v>
      </c>
      <c r="J15" s="203">
        <v>44079</v>
      </c>
      <c r="K15" s="60"/>
      <c r="L15" s="60" t="s">
        <v>237</v>
      </c>
      <c r="M15" s="221">
        <v>30471</v>
      </c>
      <c r="N15" s="203">
        <v>75882</v>
      </c>
      <c r="O15" s="203">
        <v>34831</v>
      </c>
      <c r="P15" s="203">
        <v>30398</v>
      </c>
      <c r="Q15" s="203">
        <v>28200</v>
      </c>
      <c r="R15" s="203">
        <v>32503</v>
      </c>
      <c r="S15" s="203">
        <v>19874</v>
      </c>
      <c r="T15" s="203">
        <v>71399</v>
      </c>
    </row>
    <row r="16" spans="1:20" ht="15.75" customHeight="1">
      <c r="A16" s="60"/>
      <c r="B16" s="60" t="s">
        <v>238</v>
      </c>
      <c r="C16" s="221">
        <f t="shared" si="2"/>
        <v>1151781</v>
      </c>
      <c r="D16" s="205">
        <v>439286</v>
      </c>
      <c r="E16" s="205">
        <v>30806</v>
      </c>
      <c r="F16" s="203">
        <v>34911</v>
      </c>
      <c r="G16" s="203">
        <v>138723</v>
      </c>
      <c r="H16" s="203">
        <v>40125</v>
      </c>
      <c r="I16" s="203">
        <v>94148</v>
      </c>
      <c r="J16" s="203">
        <v>44941</v>
      </c>
      <c r="K16" s="60"/>
      <c r="L16" s="60" t="s">
        <v>238</v>
      </c>
      <c r="M16" s="221">
        <v>31079</v>
      </c>
      <c r="N16" s="203">
        <v>77532</v>
      </c>
      <c r="O16" s="203">
        <v>35328</v>
      </c>
      <c r="P16" s="203">
        <v>31534</v>
      </c>
      <c r="Q16" s="203">
        <v>29210</v>
      </c>
      <c r="R16" s="203">
        <v>31983</v>
      </c>
      <c r="S16" s="203">
        <v>20556</v>
      </c>
      <c r="T16" s="203">
        <v>71619</v>
      </c>
    </row>
    <row r="17" spans="1:20" ht="15.75" customHeight="1">
      <c r="A17" s="60"/>
      <c r="B17" s="60" t="s">
        <v>239</v>
      </c>
      <c r="C17" s="221">
        <f t="shared" si="2"/>
        <v>1144136</v>
      </c>
      <c r="D17" s="205">
        <v>431671</v>
      </c>
      <c r="E17" s="205">
        <v>27791</v>
      </c>
      <c r="F17" s="203">
        <v>34616</v>
      </c>
      <c r="G17" s="203">
        <v>140921</v>
      </c>
      <c r="H17" s="203">
        <v>40985</v>
      </c>
      <c r="I17" s="203">
        <v>94304</v>
      </c>
      <c r="J17" s="203">
        <v>44915</v>
      </c>
      <c r="K17" s="60"/>
      <c r="L17" s="60" t="s">
        <v>239</v>
      </c>
      <c r="M17" s="221">
        <v>31701</v>
      </c>
      <c r="N17" s="203">
        <v>80651</v>
      </c>
      <c r="O17" s="203">
        <v>36253</v>
      </c>
      <c r="P17" s="203">
        <v>30298</v>
      </c>
      <c r="Q17" s="203">
        <v>29096</v>
      </c>
      <c r="R17" s="203">
        <v>32131</v>
      </c>
      <c r="S17" s="203">
        <v>20124</v>
      </c>
      <c r="T17" s="203">
        <v>68679</v>
      </c>
    </row>
    <row r="18" spans="1:20" ht="15.75" customHeight="1">
      <c r="A18" s="60"/>
      <c r="B18" s="60" t="s">
        <v>240</v>
      </c>
      <c r="C18" s="221">
        <f t="shared" si="2"/>
        <v>1146874</v>
      </c>
      <c r="D18" s="205">
        <v>424887</v>
      </c>
      <c r="E18" s="205">
        <v>28220</v>
      </c>
      <c r="F18" s="203">
        <v>33860</v>
      </c>
      <c r="G18" s="203">
        <v>138729</v>
      </c>
      <c r="H18" s="203">
        <v>42007</v>
      </c>
      <c r="I18" s="203">
        <v>99089</v>
      </c>
      <c r="J18" s="203">
        <v>45297</v>
      </c>
      <c r="K18" s="60"/>
      <c r="L18" s="60" t="s">
        <v>240</v>
      </c>
      <c r="M18" s="221">
        <v>31452</v>
      </c>
      <c r="N18" s="203">
        <v>83096</v>
      </c>
      <c r="O18" s="203">
        <v>35535</v>
      </c>
      <c r="P18" s="203">
        <v>30149</v>
      </c>
      <c r="Q18" s="203">
        <v>28045</v>
      </c>
      <c r="R18" s="203">
        <v>32020</v>
      </c>
      <c r="S18" s="203">
        <v>20748</v>
      </c>
      <c r="T18" s="203">
        <v>73740</v>
      </c>
    </row>
    <row r="19" spans="1:20" ht="15.75" customHeight="1">
      <c r="A19" s="60"/>
      <c r="B19" s="60" t="s">
        <v>241</v>
      </c>
      <c r="C19" s="221">
        <f t="shared" si="2"/>
        <v>1134320</v>
      </c>
      <c r="D19" s="205">
        <v>430118</v>
      </c>
      <c r="E19" s="205">
        <v>27890</v>
      </c>
      <c r="F19" s="203">
        <v>34442</v>
      </c>
      <c r="G19" s="203">
        <v>138602</v>
      </c>
      <c r="H19" s="203">
        <v>40763</v>
      </c>
      <c r="I19" s="203">
        <v>91422</v>
      </c>
      <c r="J19" s="203">
        <v>44474</v>
      </c>
      <c r="K19" s="60"/>
      <c r="L19" s="60" t="s">
        <v>241</v>
      </c>
      <c r="M19" s="221">
        <v>30790</v>
      </c>
      <c r="N19" s="203">
        <v>79656</v>
      </c>
      <c r="O19" s="203">
        <v>35234</v>
      </c>
      <c r="P19" s="203">
        <v>29415</v>
      </c>
      <c r="Q19" s="203">
        <v>28304</v>
      </c>
      <c r="R19" s="203">
        <v>32950</v>
      </c>
      <c r="S19" s="203">
        <v>20302</v>
      </c>
      <c r="T19" s="203">
        <v>69958</v>
      </c>
    </row>
    <row r="20" spans="1:20" ht="15.75" customHeight="1">
      <c r="A20" s="60"/>
      <c r="B20" s="60" t="s">
        <v>242</v>
      </c>
      <c r="C20" s="221">
        <f t="shared" si="2"/>
        <v>1133132</v>
      </c>
      <c r="D20" s="205">
        <v>433308</v>
      </c>
      <c r="E20" s="206">
        <v>27830</v>
      </c>
      <c r="F20" s="203">
        <v>34785</v>
      </c>
      <c r="G20" s="203">
        <v>139622</v>
      </c>
      <c r="H20" s="203">
        <v>39617</v>
      </c>
      <c r="I20" s="203">
        <v>91228</v>
      </c>
      <c r="J20" s="203">
        <v>43913</v>
      </c>
      <c r="K20" s="60"/>
      <c r="L20" s="60" t="s">
        <v>242</v>
      </c>
      <c r="M20" s="221">
        <v>30698</v>
      </c>
      <c r="N20" s="203">
        <v>76920</v>
      </c>
      <c r="O20" s="203">
        <v>34843</v>
      </c>
      <c r="P20" s="203">
        <v>30390</v>
      </c>
      <c r="Q20" s="203">
        <v>28081</v>
      </c>
      <c r="R20" s="203">
        <v>31918</v>
      </c>
      <c r="S20" s="203">
        <v>20525</v>
      </c>
      <c r="T20" s="203">
        <v>69454</v>
      </c>
    </row>
    <row r="21" spans="1:20" ht="15.75" customHeight="1">
      <c r="A21" s="60" t="s">
        <v>395</v>
      </c>
      <c r="B21" s="60" t="s">
        <v>243</v>
      </c>
      <c r="C21" s="221">
        <f t="shared" si="2"/>
        <v>1092728</v>
      </c>
      <c r="D21" s="205">
        <v>412959</v>
      </c>
      <c r="E21" s="205">
        <v>27822</v>
      </c>
      <c r="F21" s="203">
        <v>34711</v>
      </c>
      <c r="G21" s="203">
        <v>132541</v>
      </c>
      <c r="H21" s="203">
        <v>37971</v>
      </c>
      <c r="I21" s="203">
        <v>87006</v>
      </c>
      <c r="J21" s="203">
        <v>42487</v>
      </c>
      <c r="K21" s="60" t="s">
        <v>395</v>
      </c>
      <c r="L21" s="60" t="s">
        <v>243</v>
      </c>
      <c r="M21" s="221">
        <v>29636</v>
      </c>
      <c r="N21" s="203">
        <v>75595</v>
      </c>
      <c r="O21" s="203">
        <v>34649</v>
      </c>
      <c r="P21" s="203">
        <v>28943</v>
      </c>
      <c r="Q21" s="203">
        <v>26737</v>
      </c>
      <c r="R21" s="203">
        <v>32255</v>
      </c>
      <c r="S21" s="203">
        <v>20062</v>
      </c>
      <c r="T21" s="203">
        <v>69354</v>
      </c>
    </row>
    <row r="22" spans="1:20" ht="15.75" customHeight="1">
      <c r="A22" s="60"/>
      <c r="B22" s="60" t="s">
        <v>244</v>
      </c>
      <c r="C22" s="221">
        <f t="shared" si="2"/>
        <v>1047009</v>
      </c>
      <c r="D22" s="205">
        <v>399011</v>
      </c>
      <c r="E22" s="205">
        <v>26926</v>
      </c>
      <c r="F22" s="203">
        <v>32105</v>
      </c>
      <c r="G22" s="203">
        <v>126516</v>
      </c>
      <c r="H22" s="203">
        <v>36041</v>
      </c>
      <c r="I22" s="203">
        <v>86453</v>
      </c>
      <c r="J22" s="203">
        <v>40820</v>
      </c>
      <c r="K22" s="60"/>
      <c r="L22" s="60" t="s">
        <v>244</v>
      </c>
      <c r="M22" s="221">
        <v>28380</v>
      </c>
      <c r="N22" s="203">
        <v>68722</v>
      </c>
      <c r="O22" s="203">
        <v>32413</v>
      </c>
      <c r="P22" s="203">
        <v>28369</v>
      </c>
      <c r="Q22" s="203">
        <v>27319</v>
      </c>
      <c r="R22" s="203">
        <v>30191</v>
      </c>
      <c r="S22" s="203">
        <v>19300</v>
      </c>
      <c r="T22" s="203">
        <v>64443</v>
      </c>
    </row>
    <row r="23" spans="1:20" ht="15.75" customHeight="1">
      <c r="A23" s="60"/>
      <c r="B23" s="60" t="s">
        <v>245</v>
      </c>
      <c r="C23" s="221">
        <f t="shared" si="2"/>
        <v>1134714</v>
      </c>
      <c r="D23" s="205">
        <v>433002</v>
      </c>
      <c r="E23" s="205">
        <v>28708</v>
      </c>
      <c r="F23" s="203">
        <v>35557</v>
      </c>
      <c r="G23" s="203">
        <v>138592</v>
      </c>
      <c r="H23" s="203">
        <v>39188</v>
      </c>
      <c r="I23" s="203">
        <v>90475</v>
      </c>
      <c r="J23" s="203">
        <v>44768</v>
      </c>
      <c r="K23" s="60"/>
      <c r="L23" s="60" t="s">
        <v>245</v>
      </c>
      <c r="M23" s="221">
        <v>31393</v>
      </c>
      <c r="N23" s="203">
        <v>72499</v>
      </c>
      <c r="O23" s="203">
        <v>36252</v>
      </c>
      <c r="P23" s="203">
        <v>30500</v>
      </c>
      <c r="Q23" s="203">
        <v>29854</v>
      </c>
      <c r="R23" s="203">
        <v>33500</v>
      </c>
      <c r="S23" s="203">
        <v>21255</v>
      </c>
      <c r="T23" s="203">
        <v>69171</v>
      </c>
    </row>
    <row r="24" spans="1:20" ht="15.75" customHeight="1">
      <c r="A24" s="60"/>
      <c r="B24" s="60"/>
      <c r="C24" s="222"/>
      <c r="D24" s="207"/>
      <c r="E24" s="207"/>
      <c r="F24" s="207"/>
      <c r="G24" s="207"/>
      <c r="H24" s="207"/>
      <c r="I24" s="207"/>
      <c r="J24" s="207"/>
      <c r="K24" s="60"/>
      <c r="L24" s="59"/>
      <c r="M24" s="207"/>
      <c r="N24" s="207"/>
      <c r="O24" s="207"/>
      <c r="P24" s="207"/>
      <c r="Q24" s="207"/>
      <c r="R24" s="207"/>
      <c r="S24" s="207"/>
      <c r="T24" s="207"/>
    </row>
    <row r="25" spans="1:20" ht="15.75" customHeight="1">
      <c r="A25" s="56"/>
      <c r="B25" s="57"/>
      <c r="C25" s="208" t="s">
        <v>106</v>
      </c>
      <c r="D25" s="207"/>
      <c r="E25" s="207"/>
      <c r="F25" s="204"/>
      <c r="G25" s="207"/>
      <c r="H25" s="207"/>
      <c r="I25" s="207"/>
      <c r="J25" s="207"/>
      <c r="K25" s="56"/>
      <c r="L25" s="57"/>
      <c r="M25" s="208" t="s">
        <v>106</v>
      </c>
      <c r="N25" s="207"/>
      <c r="O25" s="207"/>
      <c r="P25" s="208"/>
      <c r="Q25" s="207"/>
      <c r="R25" s="207"/>
      <c r="S25" s="207"/>
      <c r="T25" s="207"/>
    </row>
    <row r="26" spans="1:20" ht="15.75" customHeight="1">
      <c r="A26" s="53" t="s">
        <v>391</v>
      </c>
      <c r="B26" s="54"/>
      <c r="C26" s="203">
        <v>7384980</v>
      </c>
      <c r="D26" s="206">
        <v>2729400</v>
      </c>
      <c r="E26" s="206">
        <v>139410</v>
      </c>
      <c r="F26" s="206">
        <v>211770</v>
      </c>
      <c r="G26" s="206">
        <v>857610</v>
      </c>
      <c r="H26" s="206">
        <v>270990</v>
      </c>
      <c r="I26" s="206">
        <v>677220</v>
      </c>
      <c r="J26" s="206">
        <v>292800</v>
      </c>
      <c r="K26" s="53" t="s">
        <v>391</v>
      </c>
      <c r="L26" s="54"/>
      <c r="M26" s="206">
        <v>245010</v>
      </c>
      <c r="N26" s="206">
        <v>593640</v>
      </c>
      <c r="O26" s="206">
        <v>211110</v>
      </c>
      <c r="P26" s="206">
        <v>173280</v>
      </c>
      <c r="Q26" s="206">
        <v>154050</v>
      </c>
      <c r="R26" s="206">
        <v>217440</v>
      </c>
      <c r="S26" s="206">
        <v>142080</v>
      </c>
      <c r="T26" s="203">
        <v>469170</v>
      </c>
    </row>
    <row r="27" spans="1:20" ht="15.75" customHeight="1">
      <c r="A27" s="224" t="s">
        <v>392</v>
      </c>
      <c r="B27" s="54"/>
      <c r="C27" s="203">
        <v>7617870</v>
      </c>
      <c r="D27" s="203">
        <v>2818980</v>
      </c>
      <c r="E27" s="203">
        <v>148470</v>
      </c>
      <c r="F27" s="203">
        <v>221640</v>
      </c>
      <c r="G27" s="203">
        <v>894300</v>
      </c>
      <c r="H27" s="203">
        <v>269040</v>
      </c>
      <c r="I27" s="203">
        <v>702420</v>
      </c>
      <c r="J27" s="203">
        <v>310230</v>
      </c>
      <c r="K27" s="224" t="s">
        <v>392</v>
      </c>
      <c r="L27" s="54"/>
      <c r="M27" s="203">
        <v>243990</v>
      </c>
      <c r="N27" s="203">
        <v>604320</v>
      </c>
      <c r="O27" s="203">
        <v>218340</v>
      </c>
      <c r="P27" s="203">
        <v>177330</v>
      </c>
      <c r="Q27" s="203">
        <v>159510</v>
      </c>
      <c r="R27" s="203">
        <v>218370</v>
      </c>
      <c r="S27" s="203">
        <v>146820</v>
      </c>
      <c r="T27" s="206">
        <v>484110</v>
      </c>
    </row>
    <row r="28" spans="1:20" ht="15.75" customHeight="1">
      <c r="A28" s="224" t="s">
        <v>303</v>
      </c>
      <c r="B28" s="54"/>
      <c r="C28" s="203">
        <v>7610550</v>
      </c>
      <c r="D28" s="203">
        <v>2823450</v>
      </c>
      <c r="E28" s="203">
        <v>151470</v>
      </c>
      <c r="F28" s="203">
        <v>229890</v>
      </c>
      <c r="G28" s="203">
        <v>885390</v>
      </c>
      <c r="H28" s="203">
        <v>269550</v>
      </c>
      <c r="I28" s="203">
        <v>700380</v>
      </c>
      <c r="J28" s="203">
        <v>312060</v>
      </c>
      <c r="K28" s="224" t="s">
        <v>303</v>
      </c>
      <c r="L28" s="54"/>
      <c r="M28" s="203">
        <v>231600</v>
      </c>
      <c r="N28" s="203">
        <v>591600</v>
      </c>
      <c r="O28" s="203">
        <v>233460</v>
      </c>
      <c r="P28" s="203">
        <v>185880</v>
      </c>
      <c r="Q28" s="203">
        <v>168900</v>
      </c>
      <c r="R28" s="203">
        <v>212820</v>
      </c>
      <c r="S28" s="203">
        <v>143220</v>
      </c>
      <c r="T28" s="203">
        <v>470880</v>
      </c>
    </row>
    <row r="29" spans="1:20" ht="15.75" customHeight="1">
      <c r="A29" s="224" t="s">
        <v>317</v>
      </c>
      <c r="B29" s="54"/>
      <c r="C29" s="203">
        <v>7735230</v>
      </c>
      <c r="D29" s="203">
        <v>2866650</v>
      </c>
      <c r="E29" s="203">
        <v>154050</v>
      </c>
      <c r="F29" s="203">
        <v>239700</v>
      </c>
      <c r="G29" s="203">
        <v>907620</v>
      </c>
      <c r="H29" s="203">
        <v>274710</v>
      </c>
      <c r="I29" s="203">
        <v>705120</v>
      </c>
      <c r="J29" s="203">
        <v>318060</v>
      </c>
      <c r="K29" s="224" t="s">
        <v>317</v>
      </c>
      <c r="L29" s="54"/>
      <c r="M29" s="203">
        <v>228720</v>
      </c>
      <c r="N29" s="203">
        <v>587550</v>
      </c>
      <c r="O29" s="203">
        <v>239700</v>
      </c>
      <c r="P29" s="203">
        <v>195750</v>
      </c>
      <c r="Q29" s="203">
        <v>190440</v>
      </c>
      <c r="R29" s="203">
        <v>213780</v>
      </c>
      <c r="S29" s="203">
        <v>136710</v>
      </c>
      <c r="T29" s="203">
        <v>476670</v>
      </c>
    </row>
    <row r="30" spans="1:20" ht="15.75" customHeight="1">
      <c r="A30" s="224" t="s">
        <v>393</v>
      </c>
      <c r="B30" s="54"/>
      <c r="C30" s="267">
        <f>SUM(C32:C43)</f>
        <v>7832310</v>
      </c>
      <c r="D30" s="203">
        <f>SUM(D32:D43)</f>
        <v>2888700</v>
      </c>
      <c r="E30" s="203">
        <f aca="true" t="shared" si="3" ref="E30:J30">SUM(E32:E43)</f>
        <v>172080</v>
      </c>
      <c r="F30" s="203">
        <f t="shared" si="3"/>
        <v>239010</v>
      </c>
      <c r="G30" s="203">
        <f t="shared" si="3"/>
        <v>925290</v>
      </c>
      <c r="H30" s="203">
        <f t="shared" si="3"/>
        <v>277560</v>
      </c>
      <c r="I30" s="203">
        <f t="shared" si="3"/>
        <v>706770</v>
      </c>
      <c r="J30" s="203">
        <f t="shared" si="3"/>
        <v>323040</v>
      </c>
      <c r="K30" s="224" t="s">
        <v>393</v>
      </c>
      <c r="L30" s="54"/>
      <c r="M30" s="267">
        <f>SUM(M32:M43)</f>
        <v>223020</v>
      </c>
      <c r="N30" s="203">
        <f>SUM(N32:N43)</f>
        <v>593910</v>
      </c>
      <c r="O30" s="203">
        <f aca="true" t="shared" si="4" ref="O30:T30">SUM(O32:O43)</f>
        <v>240660</v>
      </c>
      <c r="P30" s="203">
        <f t="shared" si="4"/>
        <v>189390</v>
      </c>
      <c r="Q30" s="203">
        <f t="shared" si="4"/>
        <v>199380</v>
      </c>
      <c r="R30" s="203">
        <f t="shared" si="4"/>
        <v>217920</v>
      </c>
      <c r="S30" s="203">
        <f t="shared" si="4"/>
        <v>144120</v>
      </c>
      <c r="T30" s="203">
        <f t="shared" si="4"/>
        <v>491460</v>
      </c>
    </row>
    <row r="31" spans="1:12" ht="15.75" customHeight="1">
      <c r="A31" s="5"/>
      <c r="B31" s="57"/>
      <c r="C31" s="203"/>
      <c r="D31" s="204"/>
      <c r="E31" s="204"/>
      <c r="F31" s="204"/>
      <c r="G31" s="204"/>
      <c r="H31" s="204"/>
      <c r="I31" s="204"/>
      <c r="J31" s="204"/>
      <c r="L31" s="57"/>
    </row>
    <row r="32" spans="1:20" ht="15.75" customHeight="1">
      <c r="A32" s="58" t="s">
        <v>394</v>
      </c>
      <c r="B32" s="59" t="s">
        <v>234</v>
      </c>
      <c r="C32" s="221">
        <f>SUM(D32:J32,M32:T32)</f>
        <v>628320</v>
      </c>
      <c r="D32" s="203">
        <v>229950</v>
      </c>
      <c r="E32" s="203">
        <v>13410</v>
      </c>
      <c r="F32" s="203">
        <v>19290</v>
      </c>
      <c r="G32" s="203">
        <v>73050</v>
      </c>
      <c r="H32" s="203">
        <v>22860</v>
      </c>
      <c r="I32" s="203">
        <v>56970</v>
      </c>
      <c r="J32" s="203">
        <v>26010</v>
      </c>
      <c r="K32" s="58" t="s">
        <v>394</v>
      </c>
      <c r="L32" s="60" t="s">
        <v>234</v>
      </c>
      <c r="M32" s="221">
        <v>18420</v>
      </c>
      <c r="N32" s="203">
        <v>48570</v>
      </c>
      <c r="O32" s="203">
        <v>20010</v>
      </c>
      <c r="P32" s="203">
        <v>15300</v>
      </c>
      <c r="Q32" s="203">
        <v>14820</v>
      </c>
      <c r="R32" s="203">
        <v>17460</v>
      </c>
      <c r="S32" s="203">
        <v>11580</v>
      </c>
      <c r="T32" s="203">
        <v>40620</v>
      </c>
    </row>
    <row r="33" spans="1:20" ht="15.75" customHeight="1">
      <c r="A33" s="60"/>
      <c r="B33" s="59" t="s">
        <v>235</v>
      </c>
      <c r="C33" s="221">
        <f aca="true" t="shared" si="5" ref="C33:C43">SUM(D33:J33,M33:T33)</f>
        <v>727680</v>
      </c>
      <c r="D33" s="203">
        <v>268470</v>
      </c>
      <c r="E33" s="203">
        <v>14880</v>
      </c>
      <c r="F33" s="203">
        <v>22080</v>
      </c>
      <c r="G33" s="203">
        <v>85320</v>
      </c>
      <c r="H33" s="203">
        <v>25890</v>
      </c>
      <c r="I33" s="203">
        <v>66240</v>
      </c>
      <c r="J33" s="203">
        <v>30180</v>
      </c>
      <c r="K33" s="60"/>
      <c r="L33" s="60" t="s">
        <v>235</v>
      </c>
      <c r="M33" s="221">
        <v>20460</v>
      </c>
      <c r="N33" s="203">
        <v>58740</v>
      </c>
      <c r="O33" s="203">
        <v>21570</v>
      </c>
      <c r="P33" s="203">
        <v>17490</v>
      </c>
      <c r="Q33" s="203">
        <v>18060</v>
      </c>
      <c r="R33" s="203">
        <v>19800</v>
      </c>
      <c r="S33" s="203">
        <v>13200</v>
      </c>
      <c r="T33" s="203">
        <v>45300</v>
      </c>
    </row>
    <row r="34" spans="1:20" ht="15.75" customHeight="1">
      <c r="A34" s="60"/>
      <c r="B34" s="59" t="s">
        <v>236</v>
      </c>
      <c r="C34" s="221">
        <f t="shared" si="5"/>
        <v>727440</v>
      </c>
      <c r="D34" s="203">
        <v>267120</v>
      </c>
      <c r="E34" s="203">
        <v>14970</v>
      </c>
      <c r="F34" s="203">
        <v>22530</v>
      </c>
      <c r="G34" s="203">
        <v>86520</v>
      </c>
      <c r="H34" s="203">
        <v>25740</v>
      </c>
      <c r="I34" s="203">
        <v>65340</v>
      </c>
      <c r="J34" s="203">
        <v>30270</v>
      </c>
      <c r="K34" s="60"/>
      <c r="L34" s="60" t="s">
        <v>236</v>
      </c>
      <c r="M34" s="221">
        <v>20880</v>
      </c>
      <c r="N34" s="203">
        <v>58710</v>
      </c>
      <c r="O34" s="203">
        <v>22440</v>
      </c>
      <c r="P34" s="203">
        <v>17310</v>
      </c>
      <c r="Q34" s="203">
        <v>18360</v>
      </c>
      <c r="R34" s="203">
        <v>20190</v>
      </c>
      <c r="S34" s="203">
        <v>13140</v>
      </c>
      <c r="T34" s="203">
        <v>43920</v>
      </c>
    </row>
    <row r="35" spans="1:20" ht="15.75" customHeight="1">
      <c r="A35" s="60"/>
      <c r="B35" s="59" t="s">
        <v>237</v>
      </c>
      <c r="C35" s="221">
        <f t="shared" si="5"/>
        <v>628620</v>
      </c>
      <c r="D35" s="203">
        <v>232860</v>
      </c>
      <c r="E35" s="203">
        <v>14310</v>
      </c>
      <c r="F35" s="203">
        <v>18840</v>
      </c>
      <c r="G35" s="203">
        <v>74010</v>
      </c>
      <c r="H35" s="203">
        <v>21420</v>
      </c>
      <c r="I35" s="203">
        <v>55080</v>
      </c>
      <c r="J35" s="203">
        <v>26160</v>
      </c>
      <c r="K35" s="60"/>
      <c r="L35" s="60" t="s">
        <v>237</v>
      </c>
      <c r="M35" s="221">
        <v>18270</v>
      </c>
      <c r="N35" s="203">
        <v>46980</v>
      </c>
      <c r="O35" s="203">
        <v>19470</v>
      </c>
      <c r="P35" s="203">
        <v>15270</v>
      </c>
      <c r="Q35" s="203">
        <v>16080</v>
      </c>
      <c r="R35" s="203">
        <v>17850</v>
      </c>
      <c r="S35" s="203">
        <v>11460</v>
      </c>
      <c r="T35" s="203">
        <v>40560</v>
      </c>
    </row>
    <row r="36" spans="1:20" ht="15.75" customHeight="1">
      <c r="A36" s="60"/>
      <c r="B36" s="59" t="s">
        <v>238</v>
      </c>
      <c r="C36" s="221">
        <f t="shared" si="5"/>
        <v>645630</v>
      </c>
      <c r="D36" s="203">
        <v>236730</v>
      </c>
      <c r="E36" s="203">
        <v>14100</v>
      </c>
      <c r="F36" s="203">
        <v>19620</v>
      </c>
      <c r="G36" s="203">
        <v>77430</v>
      </c>
      <c r="H36" s="203">
        <v>22410</v>
      </c>
      <c r="I36" s="203">
        <v>58530</v>
      </c>
      <c r="J36" s="203">
        <v>27120</v>
      </c>
      <c r="K36" s="60"/>
      <c r="L36" s="60" t="s">
        <v>238</v>
      </c>
      <c r="M36" s="221">
        <v>18450</v>
      </c>
      <c r="N36" s="203">
        <v>48390</v>
      </c>
      <c r="O36" s="203">
        <v>19710</v>
      </c>
      <c r="P36" s="203">
        <v>16170</v>
      </c>
      <c r="Q36" s="203">
        <v>16860</v>
      </c>
      <c r="R36" s="203">
        <v>17670</v>
      </c>
      <c r="S36" s="203">
        <v>11550</v>
      </c>
      <c r="T36" s="203">
        <v>40890</v>
      </c>
    </row>
    <row r="37" spans="1:20" ht="15.75" customHeight="1">
      <c r="A37" s="60"/>
      <c r="B37" s="59" t="s">
        <v>239</v>
      </c>
      <c r="C37" s="221">
        <f t="shared" si="5"/>
        <v>696090</v>
      </c>
      <c r="D37" s="203">
        <v>257490</v>
      </c>
      <c r="E37" s="203">
        <v>14070</v>
      </c>
      <c r="F37" s="203">
        <v>20670</v>
      </c>
      <c r="G37" s="203">
        <v>84150</v>
      </c>
      <c r="H37" s="203">
        <v>25530</v>
      </c>
      <c r="I37" s="203">
        <v>63300</v>
      </c>
      <c r="J37" s="203">
        <v>28080</v>
      </c>
      <c r="K37" s="60"/>
      <c r="L37" s="60" t="s">
        <v>239</v>
      </c>
      <c r="M37" s="221">
        <v>19740</v>
      </c>
      <c r="N37" s="203">
        <v>54510</v>
      </c>
      <c r="O37" s="203">
        <v>21540</v>
      </c>
      <c r="P37" s="203">
        <v>16710</v>
      </c>
      <c r="Q37" s="203">
        <v>17400</v>
      </c>
      <c r="R37" s="203">
        <v>18570</v>
      </c>
      <c r="S37" s="203">
        <v>12150</v>
      </c>
      <c r="T37" s="203">
        <v>42180</v>
      </c>
    </row>
    <row r="38" spans="1:20" ht="15.75" customHeight="1">
      <c r="A38" s="60"/>
      <c r="B38" s="59" t="s">
        <v>240</v>
      </c>
      <c r="C38" s="221">
        <f t="shared" si="5"/>
        <v>633600</v>
      </c>
      <c r="D38" s="203">
        <v>231150</v>
      </c>
      <c r="E38" s="203">
        <v>14640</v>
      </c>
      <c r="F38" s="203">
        <v>19650</v>
      </c>
      <c r="G38" s="203">
        <v>73680</v>
      </c>
      <c r="H38" s="203">
        <v>22320</v>
      </c>
      <c r="I38" s="203">
        <v>56610</v>
      </c>
      <c r="J38" s="203">
        <v>26490</v>
      </c>
      <c r="K38" s="60"/>
      <c r="L38" s="60" t="s">
        <v>240</v>
      </c>
      <c r="M38" s="221">
        <v>17970</v>
      </c>
      <c r="N38" s="203">
        <v>47700</v>
      </c>
      <c r="O38" s="203">
        <v>20130</v>
      </c>
      <c r="P38" s="203">
        <v>15420</v>
      </c>
      <c r="Q38" s="203">
        <v>16290</v>
      </c>
      <c r="R38" s="203">
        <v>17790</v>
      </c>
      <c r="S38" s="203">
        <v>12060</v>
      </c>
      <c r="T38" s="203">
        <v>41700</v>
      </c>
    </row>
    <row r="39" spans="1:20" ht="15.75" customHeight="1">
      <c r="A39" s="60"/>
      <c r="B39" s="59" t="s">
        <v>241</v>
      </c>
      <c r="C39" s="221">
        <f t="shared" si="5"/>
        <v>677280</v>
      </c>
      <c r="D39" s="203">
        <v>249120</v>
      </c>
      <c r="E39" s="203">
        <v>14550</v>
      </c>
      <c r="F39" s="203">
        <v>20310</v>
      </c>
      <c r="G39" s="203">
        <v>79950</v>
      </c>
      <c r="H39" s="203">
        <v>25140</v>
      </c>
      <c r="I39" s="203">
        <v>60990</v>
      </c>
      <c r="J39" s="203">
        <v>27600</v>
      </c>
      <c r="K39" s="60"/>
      <c r="L39" s="60" t="s">
        <v>241</v>
      </c>
      <c r="M39" s="221">
        <v>18930</v>
      </c>
      <c r="N39" s="203">
        <v>52410</v>
      </c>
      <c r="O39" s="203">
        <v>20580</v>
      </c>
      <c r="P39" s="203">
        <v>16110</v>
      </c>
      <c r="Q39" s="203">
        <v>17340</v>
      </c>
      <c r="R39" s="203">
        <v>19320</v>
      </c>
      <c r="S39" s="203">
        <v>12150</v>
      </c>
      <c r="T39" s="203">
        <v>42780</v>
      </c>
    </row>
    <row r="40" spans="1:20" ht="15.75" customHeight="1">
      <c r="A40" s="60"/>
      <c r="B40" s="59" t="s">
        <v>242</v>
      </c>
      <c r="C40" s="221">
        <f t="shared" si="5"/>
        <v>631320</v>
      </c>
      <c r="D40" s="203">
        <v>235260</v>
      </c>
      <c r="E40" s="203">
        <v>14160</v>
      </c>
      <c r="F40" s="203">
        <v>18780</v>
      </c>
      <c r="G40" s="203">
        <v>74940</v>
      </c>
      <c r="H40" s="203">
        <v>22620</v>
      </c>
      <c r="I40" s="203">
        <v>57330</v>
      </c>
      <c r="J40" s="203">
        <v>25260</v>
      </c>
      <c r="K40" s="60"/>
      <c r="L40" s="60" t="s">
        <v>242</v>
      </c>
      <c r="M40" s="221">
        <v>17700</v>
      </c>
      <c r="N40" s="203">
        <v>47670</v>
      </c>
      <c r="O40" s="203">
        <v>18930</v>
      </c>
      <c r="P40" s="203">
        <v>15300</v>
      </c>
      <c r="Q40" s="203">
        <v>15870</v>
      </c>
      <c r="R40" s="203">
        <v>16800</v>
      </c>
      <c r="S40" s="203">
        <v>11520</v>
      </c>
      <c r="T40" s="203">
        <v>39180</v>
      </c>
    </row>
    <row r="41" spans="1:20" ht="15.75" customHeight="1">
      <c r="A41" s="60" t="s">
        <v>395</v>
      </c>
      <c r="B41" s="59" t="s">
        <v>243</v>
      </c>
      <c r="C41" s="221">
        <f t="shared" si="5"/>
        <v>616890</v>
      </c>
      <c r="D41" s="203">
        <v>227040</v>
      </c>
      <c r="E41" s="203">
        <v>14130</v>
      </c>
      <c r="F41" s="203">
        <v>19470</v>
      </c>
      <c r="G41" s="203">
        <v>71850</v>
      </c>
      <c r="H41" s="203">
        <v>21420</v>
      </c>
      <c r="I41" s="203">
        <v>54960</v>
      </c>
      <c r="J41" s="203">
        <v>25410</v>
      </c>
      <c r="K41" s="60" t="s">
        <v>395</v>
      </c>
      <c r="L41" s="60" t="s">
        <v>243</v>
      </c>
      <c r="M41" s="221">
        <v>17340</v>
      </c>
      <c r="N41" s="203">
        <v>45060</v>
      </c>
      <c r="O41" s="203">
        <v>19410</v>
      </c>
      <c r="P41" s="203">
        <v>15000</v>
      </c>
      <c r="Q41" s="203">
        <v>15630</v>
      </c>
      <c r="R41" s="203">
        <v>18150</v>
      </c>
      <c r="S41" s="203">
        <v>11880</v>
      </c>
      <c r="T41" s="203">
        <v>40140</v>
      </c>
    </row>
    <row r="42" spans="1:20" ht="15.75" customHeight="1">
      <c r="A42" s="60"/>
      <c r="B42" s="59" t="s">
        <v>244</v>
      </c>
      <c r="C42" s="221">
        <f t="shared" si="5"/>
        <v>609750</v>
      </c>
      <c r="D42" s="203">
        <v>227400</v>
      </c>
      <c r="E42" s="203">
        <v>14460</v>
      </c>
      <c r="F42" s="203">
        <v>18600</v>
      </c>
      <c r="G42" s="203">
        <v>71070</v>
      </c>
      <c r="H42" s="203">
        <v>21510</v>
      </c>
      <c r="I42" s="203">
        <v>56460</v>
      </c>
      <c r="J42" s="203">
        <v>24720</v>
      </c>
      <c r="K42" s="60"/>
      <c r="L42" s="60" t="s">
        <v>244</v>
      </c>
      <c r="M42" s="221">
        <v>17010</v>
      </c>
      <c r="N42" s="203">
        <v>43050</v>
      </c>
      <c r="O42" s="203">
        <v>17880</v>
      </c>
      <c r="P42" s="203">
        <v>14850</v>
      </c>
      <c r="Q42" s="203">
        <v>16350</v>
      </c>
      <c r="R42" s="203">
        <v>17190</v>
      </c>
      <c r="S42" s="203">
        <v>11700</v>
      </c>
      <c r="T42" s="203">
        <v>37500</v>
      </c>
    </row>
    <row r="43" spans="1:20" ht="15.75" customHeight="1">
      <c r="A43" s="60"/>
      <c r="B43" s="59" t="s">
        <v>245</v>
      </c>
      <c r="C43" s="221">
        <f t="shared" si="5"/>
        <v>609690</v>
      </c>
      <c r="D43" s="203">
        <v>226110</v>
      </c>
      <c r="E43" s="203">
        <v>14400</v>
      </c>
      <c r="F43" s="203">
        <v>19170</v>
      </c>
      <c r="G43" s="203">
        <v>73320</v>
      </c>
      <c r="H43" s="203">
        <v>20700</v>
      </c>
      <c r="I43" s="203">
        <v>54960</v>
      </c>
      <c r="J43" s="203">
        <v>25740</v>
      </c>
      <c r="K43" s="60"/>
      <c r="L43" s="60" t="s">
        <v>245</v>
      </c>
      <c r="M43" s="221">
        <v>17850</v>
      </c>
      <c r="N43" s="203">
        <v>42120</v>
      </c>
      <c r="O43" s="203">
        <v>18990</v>
      </c>
      <c r="P43" s="203">
        <v>14460</v>
      </c>
      <c r="Q43" s="203">
        <v>16320</v>
      </c>
      <c r="R43" s="203">
        <v>17130</v>
      </c>
      <c r="S43" s="203">
        <v>11730</v>
      </c>
      <c r="T43" s="203">
        <v>36690</v>
      </c>
    </row>
    <row r="44" spans="1:20" ht="15.75" customHeight="1">
      <c r="A44" s="111"/>
      <c r="B44" s="112"/>
      <c r="C44" s="202"/>
      <c r="D44" s="202"/>
      <c r="E44" s="113"/>
      <c r="F44" s="202"/>
      <c r="G44" s="202"/>
      <c r="H44" s="202"/>
      <c r="I44" s="202"/>
      <c r="J44" s="202"/>
      <c r="K44" s="182"/>
      <c r="L44" s="183"/>
      <c r="M44" s="212"/>
      <c r="N44" s="212"/>
      <c r="O44" s="212"/>
      <c r="P44" s="212"/>
      <c r="Q44" s="212"/>
      <c r="R44" s="212"/>
      <c r="S44" s="212"/>
      <c r="T44" s="212"/>
    </row>
    <row r="45" spans="1:20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207"/>
      <c r="N45" s="207"/>
      <c r="O45" s="207"/>
      <c r="P45" s="207"/>
      <c r="Q45" s="207"/>
      <c r="S45" s="213"/>
      <c r="T45" s="195" t="s">
        <v>266</v>
      </c>
    </row>
  </sheetData>
  <sheetProtection/>
  <printOptions/>
  <pageMargins left="0.5118110236220472" right="0.4724409448818898" top="0.8267716535433072" bottom="0.5118110236220472" header="0" footer="0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showGridLines="0" showOutlineSymbols="0" zoomScale="87" zoomScaleNormal="87" zoomScaleSheetLayoutView="100" zoomScalePageLayoutView="0" workbookViewId="0" topLeftCell="A1">
      <selection activeCell="G21" sqref="G21:I21"/>
    </sheetView>
  </sheetViews>
  <sheetFormatPr defaultColWidth="10.69921875" defaultRowHeight="15"/>
  <cols>
    <col min="1" max="1" width="14.59765625" style="4" customWidth="1"/>
    <col min="2" max="4" width="22.59765625" style="4" customWidth="1"/>
    <col min="5" max="16384" width="10.69921875" style="4" customWidth="1"/>
  </cols>
  <sheetData>
    <row r="1" ht="15.75" customHeight="1">
      <c r="A1" s="3" t="s">
        <v>414</v>
      </c>
    </row>
    <row r="2" ht="13.5" customHeight="1">
      <c r="D2" s="25" t="s">
        <v>22</v>
      </c>
    </row>
    <row r="3" spans="1:4" ht="34.5" customHeight="1">
      <c r="A3" s="40" t="s">
        <v>23</v>
      </c>
      <c r="B3" s="29" t="s">
        <v>18</v>
      </c>
      <c r="C3" s="41" t="s">
        <v>19</v>
      </c>
      <c r="D3" s="29" t="s">
        <v>20</v>
      </c>
    </row>
    <row r="4" spans="1:4" s="7" customFormat="1" ht="15.75" customHeight="1">
      <c r="A4" s="64" t="s">
        <v>387</v>
      </c>
      <c r="B4" s="42">
        <v>427452</v>
      </c>
      <c r="C4" s="43">
        <v>256782</v>
      </c>
      <c r="D4" s="43">
        <v>170670</v>
      </c>
    </row>
    <row r="5" spans="1:4" s="7" customFormat="1" ht="15.75" customHeight="1">
      <c r="A5" s="65" t="s">
        <v>388</v>
      </c>
      <c r="B5" s="42">
        <v>444111</v>
      </c>
      <c r="C5" s="43">
        <v>266885</v>
      </c>
      <c r="D5" s="43">
        <v>177226</v>
      </c>
    </row>
    <row r="6" spans="1:4" s="7" customFormat="1" ht="15.75" customHeight="1">
      <c r="A6" s="65" t="s">
        <v>302</v>
      </c>
      <c r="B6" s="42">
        <v>468757</v>
      </c>
      <c r="C6" s="43">
        <v>286185</v>
      </c>
      <c r="D6" s="43">
        <v>182572</v>
      </c>
    </row>
    <row r="7" spans="1:4" s="8" customFormat="1" ht="15.75" customHeight="1">
      <c r="A7" s="65" t="s">
        <v>313</v>
      </c>
      <c r="B7" s="42">
        <v>484529</v>
      </c>
      <c r="C7" s="43">
        <v>288444</v>
      </c>
      <c r="D7" s="43">
        <v>196085</v>
      </c>
    </row>
    <row r="8" spans="1:4" s="7" customFormat="1" ht="15.75" customHeight="1">
      <c r="A8" s="230" t="s">
        <v>389</v>
      </c>
      <c r="B8" s="44">
        <v>473126</v>
      </c>
      <c r="C8" s="45">
        <v>283535</v>
      </c>
      <c r="D8" s="45">
        <v>189591</v>
      </c>
    </row>
    <row r="9" spans="1:4" ht="13.5" customHeight="1">
      <c r="A9" s="5" t="s">
        <v>21</v>
      </c>
      <c r="B9" s="5"/>
      <c r="D9" s="1" t="s">
        <v>24</v>
      </c>
    </row>
    <row r="13" ht="16.5" customHeight="1">
      <c r="A13" s="3" t="s">
        <v>246</v>
      </c>
    </row>
    <row r="14" ht="13.5" customHeight="1">
      <c r="D14" s="25" t="s">
        <v>247</v>
      </c>
    </row>
    <row r="15" spans="1:4" ht="34.5" customHeight="1">
      <c r="A15" s="40" t="s">
        <v>248</v>
      </c>
      <c r="B15" s="29" t="s">
        <v>18</v>
      </c>
      <c r="C15" s="41" t="s">
        <v>172</v>
      </c>
      <c r="D15" s="29" t="s">
        <v>173</v>
      </c>
    </row>
    <row r="16" spans="1:4" s="7" customFormat="1" ht="15.75" customHeight="1">
      <c r="A16" s="64" t="s">
        <v>396</v>
      </c>
      <c r="B16" s="42">
        <v>832309</v>
      </c>
      <c r="C16" s="124">
        <v>417052</v>
      </c>
      <c r="D16" s="124">
        <v>415257</v>
      </c>
    </row>
    <row r="17" spans="1:4" s="7" customFormat="1" ht="15.75" customHeight="1">
      <c r="A17" s="65" t="s">
        <v>397</v>
      </c>
      <c r="B17" s="42">
        <v>879231</v>
      </c>
      <c r="C17" s="124">
        <v>439740</v>
      </c>
      <c r="D17" s="124">
        <v>439491</v>
      </c>
    </row>
    <row r="18" spans="1:4" s="7" customFormat="1" ht="15.75" customHeight="1">
      <c r="A18" s="65" t="s">
        <v>398</v>
      </c>
      <c r="B18" s="42">
        <v>861747</v>
      </c>
      <c r="C18" s="124">
        <v>426784</v>
      </c>
      <c r="D18" s="124">
        <v>434963</v>
      </c>
    </row>
    <row r="19" spans="1:4" s="8" customFormat="1" ht="15.75" customHeight="1">
      <c r="A19" s="65" t="s">
        <v>399</v>
      </c>
      <c r="B19" s="42">
        <v>880137</v>
      </c>
      <c r="C19" s="124">
        <v>434033</v>
      </c>
      <c r="D19" s="124">
        <v>446104</v>
      </c>
    </row>
    <row r="20" spans="1:4" s="7" customFormat="1" ht="15.75" customHeight="1">
      <c r="A20" s="65" t="s">
        <v>400</v>
      </c>
      <c r="B20" s="44">
        <v>858173</v>
      </c>
      <c r="C20" s="125">
        <v>424357</v>
      </c>
      <c r="D20" s="125">
        <v>433816</v>
      </c>
    </row>
    <row r="21" spans="1:4" ht="14.25" customHeight="1">
      <c r="A21" s="114"/>
      <c r="B21" s="5"/>
      <c r="D21" s="1" t="s">
        <v>249</v>
      </c>
    </row>
  </sheetData>
  <sheetProtection/>
  <printOptions/>
  <pageMargins left="0.5118110236220472" right="0.5118110236220472" top="0.7874015748031497" bottom="0.5118110236220472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5"/>
  <sheetViews>
    <sheetView showGridLines="0" showOutlineSymbols="0" zoomScaleSheetLayoutView="100" zoomScalePageLayoutView="0" workbookViewId="0" topLeftCell="A1">
      <selection activeCell="G21" sqref="G21:I21"/>
    </sheetView>
  </sheetViews>
  <sheetFormatPr defaultColWidth="10.69921875" defaultRowHeight="15"/>
  <cols>
    <col min="1" max="1" width="13.19921875" style="4" customWidth="1"/>
    <col min="2" max="2" width="8.8984375" style="4" customWidth="1"/>
    <col min="3" max="4" width="6.59765625" style="4" customWidth="1"/>
    <col min="5" max="5" width="8.8984375" style="4" customWidth="1"/>
    <col min="6" max="6" width="5.69921875" style="4" customWidth="1"/>
    <col min="7" max="7" width="8.59765625" style="4" customWidth="1"/>
    <col min="8" max="8" width="6.59765625" style="4" customWidth="1"/>
    <col min="9" max="9" width="8.8984375" style="4" customWidth="1"/>
    <col min="10" max="10" width="5.69921875" style="4" customWidth="1"/>
    <col min="11" max="11" width="8.59765625" style="4" customWidth="1"/>
    <col min="12" max="16384" width="10.69921875" style="4" customWidth="1"/>
  </cols>
  <sheetData>
    <row r="1" ht="16.5" customHeight="1">
      <c r="A1" s="3" t="s">
        <v>250</v>
      </c>
    </row>
    <row r="3" spans="1:11" ht="17.25" customHeight="1">
      <c r="A3" s="282" t="s">
        <v>7</v>
      </c>
      <c r="B3" s="46"/>
      <c r="C3" s="47" t="s">
        <v>25</v>
      </c>
      <c r="D3" s="47"/>
      <c r="E3" s="47"/>
      <c r="F3" s="47"/>
      <c r="G3" s="47"/>
      <c r="H3" s="46" t="s">
        <v>26</v>
      </c>
      <c r="I3" s="47"/>
      <c r="J3" s="47"/>
      <c r="K3" s="47"/>
    </row>
    <row r="4" spans="1:11" ht="17.25" customHeight="1">
      <c r="A4" s="309"/>
      <c r="B4" s="303" t="s">
        <v>40</v>
      </c>
      <c r="C4" s="303" t="s">
        <v>41</v>
      </c>
      <c r="D4" s="303" t="s">
        <v>42</v>
      </c>
      <c r="E4" s="306" t="s">
        <v>251</v>
      </c>
      <c r="F4" s="307"/>
      <c r="G4" s="308"/>
      <c r="H4" s="303" t="s">
        <v>42</v>
      </c>
      <c r="I4" s="48" t="s">
        <v>27</v>
      </c>
      <c r="J4" s="49"/>
      <c r="K4" s="49"/>
    </row>
    <row r="5" spans="1:11" ht="17.25" customHeight="1">
      <c r="A5" s="309"/>
      <c r="B5" s="304"/>
      <c r="C5" s="304"/>
      <c r="D5" s="304"/>
      <c r="E5" s="30" t="s">
        <v>28</v>
      </c>
      <c r="F5" s="31" t="s">
        <v>29</v>
      </c>
      <c r="G5" s="31" t="s">
        <v>30</v>
      </c>
      <c r="H5" s="304"/>
      <c r="I5" s="30" t="s">
        <v>28</v>
      </c>
      <c r="J5" s="18" t="s">
        <v>29</v>
      </c>
      <c r="K5" s="50" t="s">
        <v>30</v>
      </c>
    </row>
    <row r="6" spans="1:11" ht="17.25" customHeight="1">
      <c r="A6" s="309"/>
      <c r="B6" s="304"/>
      <c r="C6" s="304"/>
      <c r="D6" s="304"/>
      <c r="E6" s="30" t="s">
        <v>31</v>
      </c>
      <c r="F6" s="31" t="s">
        <v>32</v>
      </c>
      <c r="G6" s="31" t="s">
        <v>33</v>
      </c>
      <c r="H6" s="304"/>
      <c r="I6" s="30" t="s">
        <v>31</v>
      </c>
      <c r="J6" s="31" t="s">
        <v>32</v>
      </c>
      <c r="K6" s="24" t="s">
        <v>33</v>
      </c>
    </row>
    <row r="7" spans="1:11" ht="17.25" customHeight="1">
      <c r="A7" s="285"/>
      <c r="B7" s="305"/>
      <c r="C7" s="305"/>
      <c r="D7" s="305"/>
      <c r="E7" s="69" t="s">
        <v>34</v>
      </c>
      <c r="F7" s="22" t="s">
        <v>35</v>
      </c>
      <c r="G7" s="22" t="s">
        <v>36</v>
      </c>
      <c r="H7" s="305"/>
      <c r="I7" s="69" t="s">
        <v>34</v>
      </c>
      <c r="J7" s="22" t="s">
        <v>35</v>
      </c>
      <c r="K7" s="23" t="s">
        <v>36</v>
      </c>
    </row>
    <row r="8" spans="1:11" s="7" customFormat="1" ht="15.75" customHeight="1">
      <c r="A8" s="64" t="s">
        <v>401</v>
      </c>
      <c r="B8" s="184">
        <v>239.9</v>
      </c>
      <c r="C8" s="43">
        <v>662</v>
      </c>
      <c r="D8" s="43">
        <v>122</v>
      </c>
      <c r="E8" s="43">
        <v>13680</v>
      </c>
      <c r="F8" s="43">
        <v>102</v>
      </c>
      <c r="G8" s="43">
        <v>40289</v>
      </c>
      <c r="H8" s="43">
        <v>32</v>
      </c>
      <c r="I8" s="43">
        <v>7015</v>
      </c>
      <c r="J8" s="43">
        <v>21</v>
      </c>
      <c r="K8" s="43">
        <v>702</v>
      </c>
    </row>
    <row r="9" spans="1:11" s="7" customFormat="1" ht="15.75" customHeight="1">
      <c r="A9" s="137" t="s">
        <v>385</v>
      </c>
      <c r="B9" s="184">
        <v>218.7</v>
      </c>
      <c r="C9" s="43">
        <v>629</v>
      </c>
      <c r="D9" s="43">
        <v>116</v>
      </c>
      <c r="E9" s="43">
        <v>13579</v>
      </c>
      <c r="F9" s="43">
        <v>102</v>
      </c>
      <c r="G9" s="43">
        <v>40995</v>
      </c>
      <c r="H9" s="43">
        <v>32</v>
      </c>
      <c r="I9" s="43">
        <v>6090</v>
      </c>
      <c r="J9" s="43">
        <v>23</v>
      </c>
      <c r="K9" s="43">
        <v>742</v>
      </c>
    </row>
    <row r="10" spans="1:11" s="7" customFormat="1" ht="15.75" customHeight="1">
      <c r="A10" s="137" t="s">
        <v>315</v>
      </c>
      <c r="B10" s="197">
        <v>220.4</v>
      </c>
      <c r="C10" s="43">
        <v>633</v>
      </c>
      <c r="D10" s="43">
        <v>110</v>
      </c>
      <c r="E10" s="43">
        <v>13259</v>
      </c>
      <c r="F10" s="43">
        <v>98</v>
      </c>
      <c r="G10" s="43">
        <v>38838</v>
      </c>
      <c r="H10" s="43">
        <v>32</v>
      </c>
      <c r="I10" s="43">
        <v>9173</v>
      </c>
      <c r="J10" s="43">
        <v>19</v>
      </c>
      <c r="K10" s="43">
        <v>603</v>
      </c>
    </row>
    <row r="11" spans="1:11" s="8" customFormat="1" ht="15.75" customHeight="1">
      <c r="A11" s="137" t="s">
        <v>316</v>
      </c>
      <c r="B11" s="197">
        <v>221.9</v>
      </c>
      <c r="C11" s="43">
        <v>631</v>
      </c>
      <c r="D11" s="43">
        <v>108</v>
      </c>
      <c r="E11" s="43">
        <v>13017</v>
      </c>
      <c r="F11" s="43">
        <v>93</v>
      </c>
      <c r="G11" s="43">
        <v>38996</v>
      </c>
      <c r="H11" s="43">
        <v>34</v>
      </c>
      <c r="I11" s="43">
        <v>5399</v>
      </c>
      <c r="J11" s="43">
        <v>18</v>
      </c>
      <c r="K11" s="43">
        <v>632</v>
      </c>
    </row>
    <row r="12" spans="1:11" s="7" customFormat="1" ht="15.75" customHeight="1">
      <c r="A12" s="231" t="s">
        <v>386</v>
      </c>
      <c r="B12" s="185">
        <v>224.5</v>
      </c>
      <c r="C12" s="45">
        <v>641</v>
      </c>
      <c r="D12" s="45">
        <v>109</v>
      </c>
      <c r="E12" s="45">
        <v>13011</v>
      </c>
      <c r="F12" s="45">
        <v>93</v>
      </c>
      <c r="G12" s="45">
        <v>39615</v>
      </c>
      <c r="H12" s="45">
        <v>36</v>
      </c>
      <c r="I12" s="45">
        <v>4895</v>
      </c>
      <c r="J12" s="45">
        <v>17</v>
      </c>
      <c r="K12" s="45">
        <v>560</v>
      </c>
    </row>
    <row r="13" spans="1:11" ht="14.25" customHeight="1">
      <c r="A13" s="5"/>
      <c r="B13" s="5"/>
      <c r="C13" s="5"/>
      <c r="D13" s="5"/>
      <c r="E13" s="5"/>
      <c r="F13" s="5"/>
      <c r="G13" s="5"/>
      <c r="H13" s="5"/>
      <c r="J13" s="12"/>
      <c r="K13" s="1" t="s">
        <v>267</v>
      </c>
    </row>
    <row r="14" spans="1:11" ht="14.25" customHeight="1">
      <c r="A14" s="5"/>
      <c r="B14" s="5"/>
      <c r="C14" s="5"/>
      <c r="D14" s="5"/>
      <c r="E14" s="5"/>
      <c r="F14" s="5"/>
      <c r="G14" s="5"/>
      <c r="H14" s="5"/>
      <c r="J14" s="12"/>
      <c r="K14" s="1"/>
    </row>
    <row r="15" spans="1:11" ht="14.25" customHeight="1">
      <c r="A15" s="5"/>
      <c r="B15" s="5"/>
      <c r="C15" s="5"/>
      <c r="D15" s="5"/>
      <c r="E15" s="5"/>
      <c r="F15" s="5"/>
      <c r="G15" s="5"/>
      <c r="H15" s="5"/>
      <c r="J15" s="12"/>
      <c r="K15" s="1"/>
    </row>
    <row r="16" ht="16.5" customHeight="1"/>
    <row r="18" s="7" customFormat="1" ht="17.25" customHeight="1"/>
    <row r="19" s="7" customFormat="1" ht="17.25" customHeight="1"/>
    <row r="20" s="7" customFormat="1" ht="17.25" customHeight="1"/>
    <row r="21" s="7" customFormat="1" ht="17.25" customHeight="1"/>
    <row r="22" s="7" customFormat="1" ht="17.25" customHeight="1"/>
    <row r="23" s="7" customFormat="1" ht="15.75" customHeight="1"/>
    <row r="24" s="7" customFormat="1" ht="15.75" customHeight="1"/>
    <row r="25" s="7" customFormat="1" ht="15.75" customHeight="1">
      <c r="A25" s="8"/>
    </row>
    <row r="26" s="8" customFormat="1" ht="15.75" customHeight="1"/>
    <row r="27" s="7" customFormat="1" ht="15.75" customHeight="1"/>
    <row r="28" ht="15.75" customHeight="1"/>
    <row r="29" ht="15.75" customHeight="1"/>
  </sheetData>
  <sheetProtection/>
  <mergeCells count="6">
    <mergeCell ref="D4:D7"/>
    <mergeCell ref="H4:H7"/>
    <mergeCell ref="E4:G4"/>
    <mergeCell ref="A3:A7"/>
    <mergeCell ref="B4:B7"/>
    <mergeCell ref="C4:C7"/>
  </mergeCells>
  <printOptions/>
  <pageMargins left="0.5118110236220472" right="0.5118110236220472" top="0.7086614173228347" bottom="0.5118110236220472" header="0" footer="0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今宿　新之助</cp:lastModifiedBy>
  <cp:lastPrinted>2018-03-08T10:57:53Z</cp:lastPrinted>
  <dcterms:created xsi:type="dcterms:W3CDTF">2001-02-22T00:06:34Z</dcterms:created>
  <dcterms:modified xsi:type="dcterms:W3CDTF">2018-06-06T06:14:43Z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