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72" windowWidth="15960" windowHeight="7956" tabRatio="916" activeTab="0"/>
  </bookViews>
  <sheets>
    <sheet name="12章目次" sheetId="1" r:id="rId1"/>
    <sheet name="12-1" sheetId="2" r:id="rId2"/>
    <sheet name="12-2" sheetId="3" r:id="rId3"/>
    <sheet name="12-3・4・5" sheetId="4" r:id="rId4"/>
    <sheet name="12-6" sheetId="5" r:id="rId5"/>
    <sheet name="12-7" sheetId="6" r:id="rId6"/>
    <sheet name="12-8・9・10" sheetId="7" r:id="rId7"/>
    <sheet name="12-11・12・13" sheetId="8" r:id="rId8"/>
    <sheet name="12-14" sheetId="9" r:id="rId9"/>
    <sheet name="12-15・16・17" sheetId="10" r:id="rId10"/>
    <sheet name="12-18" sheetId="11" r:id="rId11"/>
    <sheet name="12-19" sheetId="12" r:id="rId12"/>
    <sheet name="12-20" sheetId="13" r:id="rId13"/>
    <sheet name="12-21" sheetId="14" r:id="rId14"/>
    <sheet name="12-22" sheetId="15" r:id="rId15"/>
    <sheet name="12-23" sheetId="16" r:id="rId16"/>
    <sheet name="12-24" sheetId="17" r:id="rId17"/>
    <sheet name="12-25" sheetId="18" r:id="rId18"/>
    <sheet name="12-26" sheetId="19" r:id="rId19"/>
    <sheet name="12-27" sheetId="20" r:id="rId20"/>
    <sheet name="12-28" sheetId="21" r:id="rId21"/>
    <sheet name="12-29" sheetId="22" r:id="rId22"/>
    <sheet name="12-30" sheetId="23" r:id="rId23"/>
    <sheet name="12-31" sheetId="24" r:id="rId24"/>
    <sheet name="12-32" sheetId="25" r:id="rId25"/>
    <sheet name="12-33" sheetId="26" r:id="rId26"/>
  </sheets>
  <externalReferences>
    <externalReference r:id="rId29"/>
  </externalReferences>
  <definedNames>
    <definedName name="_xlnm.Print_Area" localSheetId="1">'12-1'!$A$1:$I$10</definedName>
    <definedName name="_xlnm.Print_Area" localSheetId="7">'12-11・12・13'!$A$1:$K$39</definedName>
    <definedName name="_xlnm.Print_Area" localSheetId="8">'12-14'!$A$1:$M$10</definedName>
    <definedName name="_xlnm.Print_Area" localSheetId="9">'12-15・16・17'!$A$1:$H$34</definedName>
    <definedName name="_xlnm.Print_Area" localSheetId="10">'12-18'!$A$1:$O$10</definedName>
    <definedName name="_xlnm.Print_Area" localSheetId="11">'12-19'!$A$1:$I$9</definedName>
    <definedName name="_xlnm.Print_Area" localSheetId="2">'12-2'!$A$1:$G$19</definedName>
    <definedName name="_xlnm.Print_Area" localSheetId="12">'12-20'!$A$1:$D$9</definedName>
    <definedName name="_xlnm.Print_Area" localSheetId="13">'12-21'!$A$1:$Y$12</definedName>
    <definedName name="_xlnm.Print_Area" localSheetId="14">'12-22'!$A$1:$Q$22</definedName>
    <definedName name="_xlnm.Print_Area" localSheetId="16">'12-24'!$A$1:$L$9</definedName>
    <definedName name="_xlnm.Print_Area" localSheetId="17">'12-25'!$A$1:$E$10</definedName>
    <definedName name="_xlnm.Print_Area" localSheetId="18">'12-26'!$A$1:$I$12</definedName>
    <definedName name="_xlnm.Print_Area" localSheetId="19">'12-27'!$A$1:$C$11</definedName>
    <definedName name="_xlnm.Print_Area" localSheetId="20">'12-28'!$A$1:$I$11</definedName>
    <definedName name="_xlnm.Print_Area" localSheetId="21">'12-29'!$A$1:$H$12</definedName>
    <definedName name="_xlnm.Print_Area" localSheetId="3">'12-3・4・5'!$A$1:$D$30</definedName>
    <definedName name="_xlnm.Print_Area" localSheetId="22">'12-30'!$A$1:$I$10</definedName>
    <definedName name="_xlnm.Print_Area" localSheetId="23">'12-31'!$A$1:$D$10</definedName>
    <definedName name="_xlnm.Print_Area" localSheetId="24">'12-32'!$A$1:$F$10</definedName>
    <definedName name="_xlnm.Print_Area" localSheetId="25">'12-33'!$A$1:$H$42</definedName>
    <definedName name="_xlnm.Print_Area" localSheetId="4">'12-6'!$A$1:$J$11</definedName>
    <definedName name="_xlnm.Print_Area" localSheetId="5">'12-7'!$A$1:$D$12</definedName>
    <definedName name="_xlnm.Print_Area" localSheetId="6">'12-8・9・10'!$A$1:$G$29</definedName>
    <definedName name="_xlnm.Print_Area">'/tmp/tmp2cfo5ud_\[00情報化推進室.xls]２－５'!$A$1:$H$13</definedName>
    <definedName name="Z_200E292E_F7F0_4449_922D_FA2EC87A7803_.wvu.PrintArea" localSheetId="1" hidden="1">'12-1'!$A$1:$I$10</definedName>
    <definedName name="Z_200E292E_F7F0_4449_922D_FA2EC87A7803_.wvu.PrintArea" localSheetId="7" hidden="1">'12-11・12・13'!$A$1:$K$40</definedName>
    <definedName name="Z_200E292E_F7F0_4449_922D_FA2EC87A7803_.wvu.PrintArea" localSheetId="8" hidden="1">'12-14'!$A$1:$M$10</definedName>
    <definedName name="Z_200E292E_F7F0_4449_922D_FA2EC87A7803_.wvu.PrintArea" localSheetId="9" hidden="1">'12-15・16・17'!$A$1:$J$34</definedName>
    <definedName name="Z_200E292E_F7F0_4449_922D_FA2EC87A7803_.wvu.PrintArea" localSheetId="10" hidden="1">'12-18'!$A$1:$O$10</definedName>
    <definedName name="Z_200E292E_F7F0_4449_922D_FA2EC87A7803_.wvu.PrintArea" localSheetId="11" hidden="1">'12-19'!$A$1:$I$9</definedName>
    <definedName name="Z_200E292E_F7F0_4449_922D_FA2EC87A7803_.wvu.PrintArea" localSheetId="2" hidden="1">'12-2'!$A$1:$G$19</definedName>
    <definedName name="Z_200E292E_F7F0_4449_922D_FA2EC87A7803_.wvu.PrintArea" localSheetId="12" hidden="1">'12-20'!$A$1:$D$10</definedName>
    <definedName name="Z_200E292E_F7F0_4449_922D_FA2EC87A7803_.wvu.PrintArea" localSheetId="13" hidden="1">'12-21'!$A$1:$Y$12</definedName>
    <definedName name="Z_200E292E_F7F0_4449_922D_FA2EC87A7803_.wvu.PrintArea" localSheetId="14" hidden="1">'12-22'!$A$1:$O$22</definedName>
    <definedName name="Z_200E292E_F7F0_4449_922D_FA2EC87A7803_.wvu.PrintArea" localSheetId="15" hidden="1">'12-23'!$A$1:$W$11</definedName>
    <definedName name="Z_200E292E_F7F0_4449_922D_FA2EC87A7803_.wvu.PrintArea" localSheetId="16" hidden="1">'12-24'!$A$1:$K$9</definedName>
    <definedName name="Z_200E292E_F7F0_4449_922D_FA2EC87A7803_.wvu.PrintArea" localSheetId="17" hidden="1">'12-25'!$A$1:$E$10</definedName>
    <definedName name="Z_200E292E_F7F0_4449_922D_FA2EC87A7803_.wvu.PrintArea" localSheetId="18" hidden="1">'12-26'!$A$1:$I$12</definedName>
    <definedName name="Z_200E292E_F7F0_4449_922D_FA2EC87A7803_.wvu.PrintArea" localSheetId="19" hidden="1">'12-27'!$A$1:$C$12</definedName>
    <definedName name="Z_200E292E_F7F0_4449_922D_FA2EC87A7803_.wvu.PrintArea" localSheetId="20" hidden="1">'12-28'!$A$1:$I$11</definedName>
    <definedName name="Z_200E292E_F7F0_4449_922D_FA2EC87A7803_.wvu.PrintArea" localSheetId="21" hidden="1">'12-29'!$A$1:$I$12</definedName>
    <definedName name="Z_200E292E_F7F0_4449_922D_FA2EC87A7803_.wvu.PrintArea" localSheetId="3" hidden="1">'12-3・4・5'!$A$1:$D$30</definedName>
    <definedName name="Z_200E292E_F7F0_4449_922D_FA2EC87A7803_.wvu.PrintArea" localSheetId="22" hidden="1">'12-30'!$A$1:$I$10</definedName>
    <definedName name="Z_200E292E_F7F0_4449_922D_FA2EC87A7803_.wvu.PrintArea" localSheetId="23" hidden="1">'12-31'!$A$1:$D$10</definedName>
    <definedName name="Z_200E292E_F7F0_4449_922D_FA2EC87A7803_.wvu.PrintArea" localSheetId="24" hidden="1">'12-32'!$A$1:$F$10</definedName>
    <definedName name="Z_200E292E_F7F0_4449_922D_FA2EC87A7803_.wvu.PrintArea" localSheetId="25" hidden="1">'12-33'!$A$1:$H$40</definedName>
    <definedName name="Z_200E292E_F7F0_4449_922D_FA2EC87A7803_.wvu.PrintArea" localSheetId="4" hidden="1">'12-6'!$A$1:$J$11</definedName>
    <definedName name="Z_200E292E_F7F0_4449_922D_FA2EC87A7803_.wvu.PrintArea" localSheetId="5" hidden="1">'12-7'!$A$1:$E$13</definedName>
    <definedName name="Z_200E292E_F7F0_4449_922D_FA2EC87A7803_.wvu.PrintArea" localSheetId="6" hidden="1">'12-8・9・10'!$A$1:$G$29</definedName>
  </definedNames>
  <calcPr fullCalcOnLoad="1"/>
</workbook>
</file>

<file path=xl/sharedStrings.xml><?xml version="1.0" encoding="utf-8"?>
<sst xmlns="http://schemas.openxmlformats.org/spreadsheetml/2006/main" count="1298" uniqueCount="663">
  <si>
    <t>区    分</t>
  </si>
  <si>
    <t>１級</t>
  </si>
  <si>
    <t>２級</t>
  </si>
  <si>
    <t>３級</t>
  </si>
  <si>
    <t>４級</t>
  </si>
  <si>
    <t>A,B(1)</t>
  </si>
  <si>
    <t>区     分</t>
  </si>
  <si>
    <t>総           数</t>
  </si>
  <si>
    <t>視   覚   障   害</t>
  </si>
  <si>
    <t>18 歳 未 満</t>
  </si>
  <si>
    <t>18 歳 以 上</t>
  </si>
  <si>
    <t>肢 体 不 自 由</t>
  </si>
  <si>
    <t>内  部  障  害</t>
  </si>
  <si>
    <t>１２－２  身体障害者手帳新規交付状況</t>
  </si>
  <si>
    <t>児 童 扶 養 手 当</t>
  </si>
  <si>
    <t>特別児童扶養手当</t>
  </si>
  <si>
    <t>支 給 額 （千円）</t>
  </si>
  <si>
    <t>１２－５  交通及び災害遺児手当支給状況</t>
  </si>
  <si>
    <t>注）交通及び災害遺児手当の種類は、対象児童の就学激励金、入学祝金、卒業祝金</t>
  </si>
  <si>
    <t>目 標 額</t>
  </si>
  <si>
    <t>実             績             額</t>
  </si>
  <si>
    <t>達成比率</t>
  </si>
  <si>
    <t>総    額</t>
  </si>
  <si>
    <t>戸    別</t>
  </si>
  <si>
    <t>学   校</t>
  </si>
  <si>
    <t>街   頭</t>
  </si>
  <si>
    <t>バ ッ ジ</t>
  </si>
  <si>
    <t>そ の 他</t>
  </si>
  <si>
    <t>(％)</t>
  </si>
  <si>
    <t>１２－７  姫路市社会福祉協議会相談状況</t>
  </si>
  <si>
    <t>資料：姫路市社会福祉協議会</t>
  </si>
  <si>
    <t xml:space="preserve"> (単位：人)</t>
  </si>
  <si>
    <t>総     数</t>
  </si>
  <si>
    <t>老     齢</t>
  </si>
  <si>
    <t>障     害</t>
  </si>
  <si>
    <t>通 算 老 齢</t>
  </si>
  <si>
    <t>老 齢 基 礎</t>
  </si>
  <si>
    <t>障 害 基 礎</t>
  </si>
  <si>
    <t>遺 族 基 礎</t>
  </si>
  <si>
    <t>寡     婦</t>
  </si>
  <si>
    <t>１２－８  国民年金給付状況（拠出年金・旧法）</t>
  </si>
  <si>
    <t>１２－９　国民年金給付状況（拠出年金・新法)</t>
  </si>
  <si>
    <t>１２－１０　国民年金給付状況（老齢福祉年金）</t>
  </si>
  <si>
    <t>１２－１１  国民健康保険状況（被保険者保険料及び受診状況）</t>
  </si>
  <si>
    <t xml:space="preserve">        保          険          料</t>
  </si>
  <si>
    <t>診                       療</t>
  </si>
  <si>
    <t>世  帯  数</t>
  </si>
  <si>
    <t xml:space="preserve">調  定  額 </t>
  </si>
  <si>
    <t xml:space="preserve">収  納  額 </t>
  </si>
  <si>
    <t>収納率 (％)</t>
  </si>
  <si>
    <t>受 診 件 数</t>
  </si>
  <si>
    <t>１件当たり</t>
  </si>
  <si>
    <t>(千円)</t>
  </si>
  <si>
    <t>平 均 日 数</t>
  </si>
  <si>
    <t>費用額 (円)</t>
  </si>
  <si>
    <t>１２－１２　国民健康保険状況（医療件数及び給付件数）　</t>
  </si>
  <si>
    <t>総      数</t>
  </si>
  <si>
    <t>出産育児一時金</t>
  </si>
  <si>
    <t>葬  祭  費</t>
  </si>
  <si>
    <t>入      院</t>
  </si>
  <si>
    <t>入  院  外</t>
  </si>
  <si>
    <t>歯      科</t>
  </si>
  <si>
    <t>療  養  費</t>
  </si>
  <si>
    <t>薬剤の支給</t>
  </si>
  <si>
    <t xml:space="preserve"> </t>
  </si>
  <si>
    <t>費用額(千円)</t>
  </si>
  <si>
    <t>１２－１３　国民健康保険状況（医療費及び給付額）</t>
  </si>
  <si>
    <t>１２－１４　国民健康保険状況（年度間の異動状況）</t>
  </si>
  <si>
    <t xml:space="preserve">     年        度        間         (増)</t>
  </si>
  <si>
    <t xml:space="preserve">     年        度        間         (減)</t>
  </si>
  <si>
    <t>転      入</t>
  </si>
  <si>
    <t>社会保険離脱</t>
  </si>
  <si>
    <t>生活保護廃止</t>
  </si>
  <si>
    <t>出      生</t>
  </si>
  <si>
    <t>そ  の  他</t>
  </si>
  <si>
    <t>転      出</t>
  </si>
  <si>
    <t>社会保険加入</t>
  </si>
  <si>
    <t>生活保護開始</t>
  </si>
  <si>
    <t>死      亡</t>
  </si>
  <si>
    <t>訪問介護（回）</t>
  </si>
  <si>
    <t>通所介護（回）</t>
  </si>
  <si>
    <t>被 保 護</t>
  </si>
  <si>
    <t>保 護 率</t>
  </si>
  <si>
    <t>保  護  費</t>
  </si>
  <si>
    <t>世    帯</t>
  </si>
  <si>
    <t>人    数</t>
  </si>
  <si>
    <t>（‰）</t>
  </si>
  <si>
    <t>世帯数</t>
  </si>
  <si>
    <t>人  員</t>
  </si>
  <si>
    <t>注）各年度の世帯数及び人数は､月ごとの数を合計したものである。</t>
  </si>
  <si>
    <t>　　保護率は、月ごとの平均である。</t>
  </si>
  <si>
    <t>資料:国民健康保険課</t>
  </si>
  <si>
    <t>(単位: 人)</t>
  </si>
  <si>
    <t>区   分</t>
  </si>
  <si>
    <t>合計</t>
  </si>
  <si>
    <t>要介護1</t>
  </si>
  <si>
    <t>要介護2</t>
  </si>
  <si>
    <t>要介護3</t>
  </si>
  <si>
    <t>要介護4</t>
  </si>
  <si>
    <t>要介護5</t>
  </si>
  <si>
    <t xml:space="preserve"> </t>
  </si>
  <si>
    <t xml:space="preserve">   （単位：円）</t>
  </si>
  <si>
    <t>合　　計</t>
  </si>
  <si>
    <t>小　　計</t>
  </si>
  <si>
    <t>（各年度末現在）</t>
  </si>
  <si>
    <t xml:space="preserve"> (金額 単位：千円)</t>
  </si>
  <si>
    <t>総     額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</si>
  <si>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</si>
  <si>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</si>
  <si>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</si>
  <si>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</si>
  <si>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</si>
  <si>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</si>
  <si>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</si>
  <si>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保護施設事務費</t>
  </si>
  <si>
    <t>保  護  開  始  件  数</t>
  </si>
  <si>
    <t>保  護  廃  止  件  数</t>
  </si>
  <si>
    <t>世    帯    数</t>
  </si>
  <si>
    <t>人          員</t>
  </si>
  <si>
    <t>区　　分</t>
  </si>
  <si>
    <t>総　　数</t>
  </si>
  <si>
    <t>世 帯 主 が 働 い て い る 世 帯</t>
  </si>
  <si>
    <t>内 職 者</t>
  </si>
  <si>
    <t>世帯主が働いていないが世帯員が働いている世 帯</t>
  </si>
  <si>
    <t>働く者がない世帯</t>
  </si>
  <si>
    <t>敬 老 金 ( 愛 の 福 祉 金 )</t>
  </si>
  <si>
    <t>楽　　　寿　　　園</t>
  </si>
  <si>
    <t>校 区 登 園</t>
  </si>
  <si>
    <t>一 般 登 園</t>
  </si>
  <si>
    <t>達 成 比 率</t>
  </si>
  <si>
    <t>協 議 会 数</t>
  </si>
  <si>
    <t>男</t>
  </si>
  <si>
    <t>女</t>
  </si>
  <si>
    <t>区              分</t>
  </si>
  <si>
    <t>施　　　　設　　　　数</t>
  </si>
  <si>
    <t>入所定員</t>
  </si>
  <si>
    <t>入所人員</t>
  </si>
  <si>
    <t>総  数</t>
  </si>
  <si>
    <t>国  営</t>
  </si>
  <si>
    <t>県  営</t>
  </si>
  <si>
    <t>市  営</t>
  </si>
  <si>
    <t>民  営</t>
  </si>
  <si>
    <t>実 績 額</t>
  </si>
  <si>
    <t>民生委員児童委員</t>
  </si>
  <si>
    <t>民 生 委 員 児 童 委 員 現 在 数</t>
  </si>
  <si>
    <t>婚姻中の夫</t>
  </si>
  <si>
    <t>婚姻外の男</t>
  </si>
  <si>
    <t>親子関係</t>
  </si>
  <si>
    <t>相続関係</t>
  </si>
  <si>
    <t>戸籍関係</t>
  </si>
  <si>
    <t>妻間の問題</t>
  </si>
  <si>
    <t>女間の問題</t>
  </si>
  <si>
    <t>公  立</t>
  </si>
  <si>
    <t>私  立</t>
  </si>
  <si>
    <t>１２－６  保育所施設・入所状況</t>
  </si>
  <si>
    <t>注）委託を除き、受託を含む。</t>
  </si>
  <si>
    <t>総数</t>
  </si>
  <si>
    <t>資料：障害福祉課</t>
  </si>
  <si>
    <t>施    設    数</t>
  </si>
  <si>
    <t>定          員</t>
  </si>
  <si>
    <t>入　所  児  童  数</t>
  </si>
  <si>
    <t>資料:国民健康保険課</t>
  </si>
  <si>
    <t>被保険者数</t>
  </si>
  <si>
    <t xml:space="preserve">  保護施設</t>
  </si>
  <si>
    <t xml:space="preserve">  老人福祉施設</t>
  </si>
  <si>
    <t xml:space="preserve">  児童福祉施設</t>
  </si>
  <si>
    <t>　婦人保護施設</t>
  </si>
  <si>
    <t xml:space="preserve">  その他の社会福祉施設等</t>
  </si>
  <si>
    <t xml:space="preserve"> 調定額（円）</t>
  </si>
  <si>
    <t xml:space="preserve"> 収納額（円）</t>
  </si>
  <si>
    <t xml:space="preserve"> 収納率（％）</t>
  </si>
  <si>
    <t>介 護 扶 助</t>
  </si>
  <si>
    <t>常  雇   労働者</t>
  </si>
  <si>
    <t>日　　雇労働者</t>
  </si>
  <si>
    <t>そ の 他勤労者</t>
  </si>
  <si>
    <t>精 神 障 害 者</t>
  </si>
  <si>
    <t>老人医療</t>
  </si>
  <si>
    <t>母子家庭等医療</t>
  </si>
  <si>
    <t>乳幼児医療</t>
  </si>
  <si>
    <t>重度障害者医療</t>
  </si>
  <si>
    <t>高齢重度障害者医療</t>
  </si>
  <si>
    <t>要支援1</t>
  </si>
  <si>
    <t>要支援2</t>
  </si>
  <si>
    <t>居宅サービス・介護予防サービス等</t>
  </si>
  <si>
    <t>介護予防
訪問介護（人）</t>
  </si>
  <si>
    <t>訪問入浴
介護（回）＊</t>
  </si>
  <si>
    <t>訪問看護（回）＊</t>
  </si>
  <si>
    <t>訪問リハビリテーション（回）＊</t>
  </si>
  <si>
    <t>介護予防
通所介護（人）</t>
  </si>
  <si>
    <t>通所リハビリテーション（回）</t>
  </si>
  <si>
    <t>介護予防
通所リハビリテーション（人）</t>
  </si>
  <si>
    <t>特定福祉用具販売（件）＊</t>
  </si>
  <si>
    <t>地域密着型サービス等</t>
  </si>
  <si>
    <t>居宅介護
支援・
介護予防
支援
（人）</t>
  </si>
  <si>
    <t>施設サービス</t>
  </si>
  <si>
    <t>高額介護サービス費受給（人）＊</t>
  </si>
  <si>
    <t>認知症
対応型
通所介護（回）＊</t>
  </si>
  <si>
    <t>小規模
多機能型
居宅介護（人）＊</t>
  </si>
  <si>
    <t>介護福祉施設サービス（人）</t>
  </si>
  <si>
    <t>介護保健施設サービス（人）</t>
  </si>
  <si>
    <t>介護療養 施設サービス（人）</t>
  </si>
  <si>
    <t>短期入所生活介護（日）＊</t>
  </si>
  <si>
    <t>短期入所療養介護（日）＊</t>
  </si>
  <si>
    <t>居宅療養 管理指導（回）＊</t>
  </si>
  <si>
    <t>特定施設入居者生活介護（人）＊</t>
  </si>
  <si>
    <t>福祉用具貸与（件）＊</t>
  </si>
  <si>
    <t>住宅改修（件）＊</t>
  </si>
  <si>
    <t>認知症対応型共同生活介護（人）＊</t>
  </si>
  <si>
    <t>居宅介護サービス費・介護予防サービス費</t>
  </si>
  <si>
    <t>居宅介護
サービス計画費
・介護予防
サービス計画費</t>
  </si>
  <si>
    <t>注）＊は対応する予防給付対象サービスを含んだ数値。</t>
  </si>
  <si>
    <t>訪問介護＊</t>
  </si>
  <si>
    <t>訪問入浴介護＊</t>
  </si>
  <si>
    <t>訪問看護＊</t>
  </si>
  <si>
    <t>訪問リハビリテーション＊</t>
  </si>
  <si>
    <t>通所介護＊</t>
  </si>
  <si>
    <t>通所リハビリテーション＊</t>
  </si>
  <si>
    <t>短期入所
生活介護＊</t>
  </si>
  <si>
    <t>短期入所
療養介護＊</t>
  </si>
  <si>
    <t>居宅療養
管理指導＊</t>
  </si>
  <si>
    <t>特定施設入居者　生活介護＊</t>
  </si>
  <si>
    <t>福祉用具貸与＊</t>
  </si>
  <si>
    <t>資料：国民健康保険課</t>
  </si>
  <si>
    <t>すこやかセンター</t>
  </si>
  <si>
    <t>　障害者支援施設等</t>
  </si>
  <si>
    <t>（各年６月１日現在）</t>
  </si>
  <si>
    <t>　　区    分</t>
  </si>
  <si>
    <t>満77歳</t>
  </si>
  <si>
    <t>満88歳</t>
  </si>
  <si>
    <t>注)支給対象年齢の定義</t>
  </si>
  <si>
    <t>（単位：千円）</t>
  </si>
  <si>
    <t>資料：姫路市社会福祉協議会</t>
  </si>
  <si>
    <t xml:space="preserve"> (単位：人)</t>
  </si>
  <si>
    <t>（各年度末現在）</t>
  </si>
  <si>
    <t>注）老人保健分を除く。</t>
  </si>
  <si>
    <t>日      数</t>
  </si>
  <si>
    <t xml:space="preserve">    保険料は、医療分＋介護分＋支援分。</t>
  </si>
  <si>
    <t>資料：こども支援課</t>
  </si>
  <si>
    <t>資料：国民健康保険課</t>
  </si>
  <si>
    <t xml:space="preserve"> (単位：千円)</t>
  </si>
  <si>
    <t xml:space="preserve">      　 医                     療　　　   　　　   　　費</t>
  </si>
  <si>
    <t>高額療養費・　　　　高額介護合算療養費</t>
  </si>
  <si>
    <t xml:space="preserve">      医               療　　　　　　　　件　　　　　　　　数</t>
  </si>
  <si>
    <t>音声・言語・そしゃく機能障害</t>
  </si>
  <si>
    <t>件数</t>
  </si>
  <si>
    <t>金額</t>
  </si>
  <si>
    <t>こども医療</t>
  </si>
  <si>
    <t>資料：こども支援課</t>
  </si>
  <si>
    <t>受 給 者 （人）</t>
  </si>
  <si>
    <t>対 象 児 童（人）</t>
  </si>
  <si>
    <t>被保険者数</t>
  </si>
  <si>
    <t>保険料（現年度分）</t>
  </si>
  <si>
    <t>障害認定</t>
  </si>
  <si>
    <t>75歳以上</t>
  </si>
  <si>
    <t>調定額（千円）</t>
  </si>
  <si>
    <t>収納額（千円）</t>
  </si>
  <si>
    <t>収納率（％）</t>
  </si>
  <si>
    <t>注）被保険者数に関する数値は3月末現在、保険料に関する数値は出納閉鎖時のもの。</t>
  </si>
  <si>
    <t>医　　科</t>
  </si>
  <si>
    <t>調剤報酬</t>
  </si>
  <si>
    <t>食事・生活療養費</t>
  </si>
  <si>
    <t>訪問看護
療養費</t>
  </si>
  <si>
    <t>（単位：千円）</t>
  </si>
  <si>
    <t>資料:後期高齢者医療保険課</t>
  </si>
  <si>
    <t>資料：生活援護室</t>
  </si>
  <si>
    <t>家島老人福祉センター</t>
  </si>
  <si>
    <t>利　用　者　数</t>
  </si>
  <si>
    <t>香寺健康福祉センター</t>
  </si>
  <si>
    <t>１２－１５　後期高齢者医療状況（被保険者数及び保険料）　</t>
  </si>
  <si>
    <t>１２－１６　後期高齢者医療状況（医療件数）　</t>
  </si>
  <si>
    <t>１２－１７　後期高齢者医療状況（医療費）</t>
  </si>
  <si>
    <t>１２－１８　福祉医療医療費支払状況　</t>
  </si>
  <si>
    <t>１２－１９　介護保険状況（要介護・要支援認定者数）</t>
  </si>
  <si>
    <t>１２－２０　介護保険状況（保険料収納状況）</t>
  </si>
  <si>
    <t>１２－２１　介護保険状況（サービス利用状況）</t>
  </si>
  <si>
    <t>１２－２２　介護保険状況（介護給付額）</t>
  </si>
  <si>
    <t>１２－２３　生活保護（総括表）</t>
  </si>
  <si>
    <t>１２－２４　生活保護（生活保護費）</t>
  </si>
  <si>
    <t>１２－２５　生活保護（生活保護開始・廃止状況）</t>
  </si>
  <si>
    <t>１２－２６　生活保護（世帯労働力類型別被保護世帯数）</t>
  </si>
  <si>
    <t>１２－２７ 敬老金支給状況</t>
  </si>
  <si>
    <t>１２－２８  老人福祉センター利用状況</t>
  </si>
  <si>
    <t>１２－２９  家事手続案内</t>
  </si>
  <si>
    <t>１２－３０  共同募金</t>
  </si>
  <si>
    <t>１２－３２  民生委員児童委員協議会及び民生委員児童委員数</t>
  </si>
  <si>
    <t>１２－３３　社会福祉施設の設置状況（関係法規別）</t>
  </si>
  <si>
    <t>注）＊は対応する予防給付対象サービス等を含んだ数値。</t>
  </si>
  <si>
    <t>注）母子生活支援施設の入所定員については世帯数である。</t>
  </si>
  <si>
    <t>地域密着型介護サービス費・地域密着型介護予防サービス費</t>
  </si>
  <si>
    <t>居宅介護
福祉用具購入費
・介護予防
福祉用具購入費</t>
  </si>
  <si>
    <t>居宅介護
住宅改修費
・介護予防
住宅改修費</t>
  </si>
  <si>
    <t>施設介護サービス費</t>
  </si>
  <si>
    <t>高額医療合算介護サービス費・
高額医療合算介護予防サービス費</t>
  </si>
  <si>
    <t>認知症対応型
通所介護＊</t>
  </si>
  <si>
    <t>小規模多機能型
居宅介護＊</t>
  </si>
  <si>
    <t>認知症対応型
共同生活介護＊</t>
  </si>
  <si>
    <t>地域密着型介護老人福祉施設入所者生活介護</t>
  </si>
  <si>
    <t>介護福祉施設
サービス</t>
  </si>
  <si>
    <t>介護保健施設
サービス</t>
  </si>
  <si>
    <t>介護療養施設
サービス</t>
  </si>
  <si>
    <t>小　　計</t>
  </si>
  <si>
    <t xml:space="preserve">      資料:介護保険課</t>
  </si>
  <si>
    <t>資料：神戸家庭裁判所</t>
  </si>
  <si>
    <t>資料：地域福祉課</t>
  </si>
  <si>
    <t xml:space="preserve"> 地域福祉課      </t>
  </si>
  <si>
    <t>　　　　  資料：介護保険課</t>
  </si>
  <si>
    <t xml:space="preserve">   敬老金：12/31現在</t>
  </si>
  <si>
    <t xml:space="preserve">    平成25年度より内訳については調査していない。</t>
  </si>
  <si>
    <t xml:space="preserve">    養護老人ホーム</t>
  </si>
  <si>
    <t xml:space="preserve">    軽費老人ホーム</t>
  </si>
  <si>
    <t xml:space="preserve">    老人福祉センター</t>
  </si>
  <si>
    <t xml:space="preserve">    施設入所支援</t>
  </si>
  <si>
    <t xml:space="preserve">    地域活動支援センター</t>
  </si>
  <si>
    <t xml:space="preserve">    福祉ホーム</t>
  </si>
  <si>
    <t xml:space="preserve">    助産施設</t>
  </si>
  <si>
    <t xml:space="preserve">    乳児院</t>
  </si>
  <si>
    <t xml:space="preserve">    母子生活支援施設</t>
  </si>
  <si>
    <t xml:space="preserve">    保育所</t>
  </si>
  <si>
    <t xml:space="preserve">    児童養護施設</t>
  </si>
  <si>
    <t xml:space="preserve">    児童発達支援センター</t>
  </si>
  <si>
    <t xml:space="preserve">    児童家庭支援センター</t>
  </si>
  <si>
    <t xml:space="preserve">    児童センター</t>
  </si>
  <si>
    <t xml:space="preserve">    児童館</t>
  </si>
  <si>
    <t xml:space="preserve">    児童遊園</t>
  </si>
  <si>
    <t xml:space="preserve">    隣保館</t>
  </si>
  <si>
    <t xml:space="preserve">    有料老人ホーム</t>
  </si>
  <si>
    <t>25</t>
  </si>
  <si>
    <t>26</t>
  </si>
  <si>
    <t>…</t>
  </si>
  <si>
    <t>　　　25</t>
  </si>
  <si>
    <t>　　　26</t>
  </si>
  <si>
    <t xml:space="preserve"> 被   保   険   者</t>
  </si>
  <si>
    <t>受診率 (％)</t>
  </si>
  <si>
    <t>　　</t>
  </si>
  <si>
    <t>注）老人保健分を除く。</t>
  </si>
  <si>
    <t xml:space="preserve">   27</t>
  </si>
  <si>
    <t>資料：こども保育課</t>
  </si>
  <si>
    <t>１２－３  児童・特別児童扶養手当支給状況</t>
  </si>
  <si>
    <t>（単位：件数）</t>
  </si>
  <si>
    <t>　</t>
  </si>
  <si>
    <t>身 体 障 害 者　（児）</t>
  </si>
  <si>
    <t>１２－１  障害者（児）福祉金給付状況</t>
  </si>
  <si>
    <t>知的障害者（児）</t>
  </si>
  <si>
    <t>聴覚・平衡機能障害</t>
  </si>
  <si>
    <t>資料：障害福祉課</t>
  </si>
  <si>
    <t>　 　25</t>
  </si>
  <si>
    <t>　 　26</t>
  </si>
  <si>
    <t>資料：介護保険課</t>
  </si>
  <si>
    <t>　　   資料：介護保険課</t>
  </si>
  <si>
    <t>１２－３１  日本赤十字社社資</t>
  </si>
  <si>
    <t>（単位：円）</t>
  </si>
  <si>
    <t>（各年度末現在）</t>
  </si>
  <si>
    <t>定       数</t>
  </si>
  <si>
    <t>総    数</t>
  </si>
  <si>
    <t xml:space="preserve">   生 活 扶 助</t>
  </si>
  <si>
    <t xml:space="preserve">   教 育 扶 助</t>
  </si>
  <si>
    <t xml:space="preserve">   介 護 扶 助</t>
  </si>
  <si>
    <t xml:space="preserve">   医 療 扶 助</t>
  </si>
  <si>
    <t>人員</t>
  </si>
  <si>
    <t xml:space="preserve"> (単位：千円)</t>
  </si>
  <si>
    <t>就労自立給付金</t>
  </si>
  <si>
    <t>資料:高齢者支援課</t>
  </si>
  <si>
    <t>資料:地域福祉課</t>
  </si>
  <si>
    <t>27</t>
  </si>
  <si>
    <t xml:space="preserve">   28</t>
  </si>
  <si>
    <t>　　　27</t>
  </si>
  <si>
    <t>　 　27</t>
  </si>
  <si>
    <t>-</t>
  </si>
  <si>
    <t>区    分</t>
  </si>
  <si>
    <t>注）姫路支部取扱分（姫路市・高砂市・加古川市・相生市・赤穂市・赤穂郡・神崎郡・加古郡・朝来市</t>
  </si>
  <si>
    <t xml:space="preserve"> 　 のうち旧生野町の合計）</t>
  </si>
  <si>
    <t>出 産 扶 助</t>
  </si>
  <si>
    <t>生 業 扶 助</t>
  </si>
  <si>
    <t>葬 祭 扶 助</t>
  </si>
  <si>
    <t xml:space="preserve">   住 宅 扶 助</t>
  </si>
  <si>
    <t>注）診療は老人保健分を除く。</t>
  </si>
  <si>
    <t xml:space="preserve">    各年度末の収入額及び収納率は出納閉鎖時のもの。</t>
  </si>
  <si>
    <t>資料：生涯現役推進室　</t>
  </si>
  <si>
    <t xml:space="preserve"> 平成 24 年度</t>
  </si>
  <si>
    <t>　　　25</t>
  </si>
  <si>
    <t>　　　28</t>
  </si>
  <si>
    <t xml:space="preserve"> 平成 24 年度</t>
  </si>
  <si>
    <t xml:space="preserve"> 平成 24 年度</t>
  </si>
  <si>
    <t>　　　25</t>
  </si>
  <si>
    <t>平成28年度</t>
  </si>
  <si>
    <t>-</t>
  </si>
  <si>
    <t>　　　25</t>
  </si>
  <si>
    <t xml:space="preserve"> 平成 24 年度</t>
  </si>
  <si>
    <t>平成24年度</t>
  </si>
  <si>
    <t>平成24年度</t>
  </si>
  <si>
    <t>平成 25年</t>
  </si>
  <si>
    <t xml:space="preserve">   26</t>
  </si>
  <si>
    <t xml:space="preserve">   29</t>
  </si>
  <si>
    <t>-</t>
  </si>
  <si>
    <t>28</t>
  </si>
  <si>
    <t xml:space="preserve">平成24年  </t>
  </si>
  <si>
    <t>25</t>
  </si>
  <si>
    <t>平成24年度</t>
  </si>
  <si>
    <t>25</t>
  </si>
  <si>
    <t>福祉総合相談</t>
  </si>
  <si>
    <t>介護サービス相談</t>
  </si>
  <si>
    <t>注）福祉総合相談窓口とは、市民からの福祉に関するあらゆる相談に、関係機関と連携して対応するもの。</t>
  </si>
  <si>
    <t xml:space="preserve"> 　 サービスの情報提供とサービスの利用促進を図り在宅生活を支援するもの。</t>
  </si>
  <si>
    <t>　　介護サービス相談とは、市民からの介護に関する相談に応じ、必要な介護保険サービス及び保健福祉</t>
  </si>
  <si>
    <t xml:space="preserve"> 平成24年度</t>
  </si>
  <si>
    <t>　 　25</t>
  </si>
  <si>
    <t>　 　28</t>
  </si>
  <si>
    <t xml:space="preserve"> 平成24年度</t>
  </si>
  <si>
    <t>平成24年度末</t>
  </si>
  <si>
    <t>平成 24 年度</t>
  </si>
  <si>
    <t>平成 24 年度</t>
  </si>
  <si>
    <t>…</t>
  </si>
  <si>
    <t>特定入所者介護サービス費・特定入所者介護予防サービス費</t>
  </si>
  <si>
    <t>定期巡回・随時対応型訪問介護看護</t>
  </si>
  <si>
    <t>地域密着型   通所介護</t>
  </si>
  <si>
    <t>－</t>
  </si>
  <si>
    <t>高額介護                                 サービス費
・高額介護予防
サービス費</t>
  </si>
  <si>
    <t>25</t>
  </si>
  <si>
    <t>26</t>
  </si>
  <si>
    <t>27</t>
  </si>
  <si>
    <t>28</t>
  </si>
  <si>
    <t>28</t>
  </si>
  <si>
    <t>26</t>
  </si>
  <si>
    <t>27</t>
  </si>
  <si>
    <t xml:space="preserve"> 平成24年度</t>
  </si>
  <si>
    <t>　 　25</t>
  </si>
  <si>
    <t>平成24年度</t>
  </si>
  <si>
    <t>平成24年度</t>
  </si>
  <si>
    <t>平成24年度</t>
  </si>
  <si>
    <t>１２－４  児童手当支給状況</t>
  </si>
  <si>
    <t>-</t>
  </si>
  <si>
    <t>資料：生活援護室,高齢者支援課,地域福祉課,生涯現役推進室,障害福祉課,こども政策課,こども支援課,</t>
  </si>
  <si>
    <t>　　　こども保育課,総合福祉通園センター,人権総務課</t>
  </si>
  <si>
    <t>（平成29年10月1日現在）</t>
  </si>
  <si>
    <t>)</t>
  </si>
  <si>
    <t>別</t>
  </si>
  <si>
    <t>規</t>
  </si>
  <si>
    <t>法</t>
  </si>
  <si>
    <t>係</t>
  </si>
  <si>
    <t>関</t>
  </si>
  <si>
    <t>(</t>
  </si>
  <si>
    <t>況</t>
  </si>
  <si>
    <t>状</t>
  </si>
  <si>
    <t>置</t>
  </si>
  <si>
    <t>設</t>
  </si>
  <si>
    <t>の</t>
  </si>
  <si>
    <t>施</t>
  </si>
  <si>
    <t>祉</t>
  </si>
  <si>
    <t>福</t>
  </si>
  <si>
    <t>会</t>
  </si>
  <si>
    <t>社</t>
  </si>
  <si>
    <t>１２－３３</t>
  </si>
  <si>
    <t>数</t>
  </si>
  <si>
    <t>員</t>
  </si>
  <si>
    <t>委</t>
  </si>
  <si>
    <t>童</t>
  </si>
  <si>
    <t>児</t>
  </si>
  <si>
    <t>生</t>
  </si>
  <si>
    <t>民</t>
  </si>
  <si>
    <t>び</t>
  </si>
  <si>
    <t>及</t>
  </si>
  <si>
    <t>議</t>
  </si>
  <si>
    <t>協</t>
  </si>
  <si>
    <t>１２－３２</t>
  </si>
  <si>
    <t>資</t>
  </si>
  <si>
    <t>字</t>
  </si>
  <si>
    <t>十</t>
  </si>
  <si>
    <t>赤</t>
  </si>
  <si>
    <t>本</t>
  </si>
  <si>
    <t>日</t>
  </si>
  <si>
    <t>１２－３１</t>
  </si>
  <si>
    <t>金</t>
  </si>
  <si>
    <t>募</t>
  </si>
  <si>
    <t>同</t>
  </si>
  <si>
    <t>共</t>
  </si>
  <si>
    <t>１２－３０</t>
  </si>
  <si>
    <t>内</t>
  </si>
  <si>
    <t>案</t>
  </si>
  <si>
    <t>続</t>
  </si>
  <si>
    <t>手</t>
  </si>
  <si>
    <t>事</t>
  </si>
  <si>
    <t>家</t>
  </si>
  <si>
    <t>１２－２９</t>
  </si>
  <si>
    <t>用</t>
  </si>
  <si>
    <t>利</t>
  </si>
  <si>
    <t>ー</t>
  </si>
  <si>
    <t>タ</t>
  </si>
  <si>
    <t>ン</t>
  </si>
  <si>
    <t>セ</t>
  </si>
  <si>
    <t>人</t>
  </si>
  <si>
    <t>老</t>
  </si>
  <si>
    <t>１２－２８</t>
  </si>
  <si>
    <t>給</t>
  </si>
  <si>
    <t>支</t>
  </si>
  <si>
    <t>敬</t>
  </si>
  <si>
    <t>１２－２７</t>
  </si>
  <si>
    <t>）</t>
  </si>
  <si>
    <t>数</t>
  </si>
  <si>
    <t>帯</t>
  </si>
  <si>
    <t>世</t>
  </si>
  <si>
    <t>護</t>
  </si>
  <si>
    <t>保</t>
  </si>
  <si>
    <t>被</t>
  </si>
  <si>
    <t>型</t>
  </si>
  <si>
    <t>類</t>
  </si>
  <si>
    <t>力</t>
  </si>
  <si>
    <t>働</t>
  </si>
  <si>
    <t>労</t>
  </si>
  <si>
    <t>帯</t>
  </si>
  <si>
    <t>（</t>
  </si>
  <si>
    <t>活</t>
  </si>
  <si>
    <t>１２－２６</t>
  </si>
  <si>
    <t>）</t>
  </si>
  <si>
    <t>止</t>
  </si>
  <si>
    <t>廃</t>
  </si>
  <si>
    <t>・</t>
  </si>
  <si>
    <t>始</t>
  </si>
  <si>
    <t>開</t>
  </si>
  <si>
    <t>（</t>
  </si>
  <si>
    <t>１２－２５</t>
  </si>
  <si>
    <t>費</t>
  </si>
  <si>
    <t>１２－２４</t>
  </si>
  <si>
    <t>表</t>
  </si>
  <si>
    <t>括</t>
  </si>
  <si>
    <t>総</t>
  </si>
  <si>
    <t>（</t>
  </si>
  <si>
    <t>１２－２３</t>
  </si>
  <si>
    <t>額</t>
  </si>
  <si>
    <t>付</t>
  </si>
  <si>
    <t>護</t>
  </si>
  <si>
    <t>介</t>
  </si>
  <si>
    <t>（</t>
  </si>
  <si>
    <t>険</t>
  </si>
  <si>
    <t>１２－２２</t>
  </si>
  <si>
    <t>）</t>
  </si>
  <si>
    <t>ス</t>
  </si>
  <si>
    <t>ビ</t>
  </si>
  <si>
    <t>サ</t>
  </si>
  <si>
    <t>（</t>
  </si>
  <si>
    <t>１２－２１</t>
  </si>
  <si>
    <t>納</t>
  </si>
  <si>
    <t>収</t>
  </si>
  <si>
    <t>料</t>
  </si>
  <si>
    <t>保</t>
  </si>
  <si>
    <t>（</t>
  </si>
  <si>
    <t>１２－２０</t>
  </si>
  <si>
    <t>者</t>
  </si>
  <si>
    <t>定</t>
  </si>
  <si>
    <t>認</t>
  </si>
  <si>
    <t>援</t>
  </si>
  <si>
    <t>支</t>
  </si>
  <si>
    <t>要</t>
  </si>
  <si>
    <t>・</t>
  </si>
  <si>
    <t>１２－１９</t>
  </si>
  <si>
    <t>払</t>
  </si>
  <si>
    <t>支</t>
  </si>
  <si>
    <t>費</t>
  </si>
  <si>
    <t>療</t>
  </si>
  <si>
    <t>医</t>
  </si>
  <si>
    <t>祉</t>
  </si>
  <si>
    <t>福</t>
  </si>
  <si>
    <t>１２－１８</t>
  </si>
  <si>
    <t>）</t>
  </si>
  <si>
    <t>（</t>
  </si>
  <si>
    <t>況</t>
  </si>
  <si>
    <t>状</t>
  </si>
  <si>
    <t>療</t>
  </si>
  <si>
    <t>者</t>
  </si>
  <si>
    <t>齢</t>
  </si>
  <si>
    <t>高</t>
  </si>
  <si>
    <t>期</t>
  </si>
  <si>
    <t>後</t>
  </si>
  <si>
    <t>１２－１７</t>
  </si>
  <si>
    <t>）</t>
  </si>
  <si>
    <t>数</t>
  </si>
  <si>
    <t>件</t>
  </si>
  <si>
    <t>１２－１６</t>
  </si>
  <si>
    <t>料</t>
  </si>
  <si>
    <t>険</t>
  </si>
  <si>
    <t>び</t>
  </si>
  <si>
    <t>及</t>
  </si>
  <si>
    <t>保</t>
  </si>
  <si>
    <t>被</t>
  </si>
  <si>
    <t>（</t>
  </si>
  <si>
    <t>１２－１５</t>
  </si>
  <si>
    <t>動</t>
  </si>
  <si>
    <t>異</t>
  </si>
  <si>
    <t>の</t>
  </si>
  <si>
    <t>間</t>
  </si>
  <si>
    <t>度</t>
  </si>
  <si>
    <t>年</t>
  </si>
  <si>
    <t>（</t>
  </si>
  <si>
    <t>康</t>
  </si>
  <si>
    <t>健</t>
  </si>
  <si>
    <t>国</t>
  </si>
  <si>
    <t>１２－１４</t>
  </si>
  <si>
    <t>）</t>
  </si>
  <si>
    <t>び</t>
  </si>
  <si>
    <t>療</t>
  </si>
  <si>
    <t>医</t>
  </si>
  <si>
    <t>（</t>
  </si>
  <si>
    <t>１２－１３</t>
  </si>
  <si>
    <t>件</t>
  </si>
  <si>
    <t>１２－１２</t>
  </si>
  <si>
    <t>診</t>
  </si>
  <si>
    <t>受</t>
  </si>
  <si>
    <t>び</t>
  </si>
  <si>
    <t>（</t>
  </si>
  <si>
    <t>１２－１１</t>
  </si>
  <si>
    <t>年</t>
  </si>
  <si>
    <t>齢</t>
  </si>
  <si>
    <t>（</t>
  </si>
  <si>
    <t>民</t>
  </si>
  <si>
    <t>１２－１０</t>
  </si>
  <si>
    <t>新</t>
  </si>
  <si>
    <t>・</t>
  </si>
  <si>
    <t>出</t>
  </si>
  <si>
    <t>拠</t>
  </si>
  <si>
    <t>（</t>
  </si>
  <si>
    <t>１２－９</t>
  </si>
  <si>
    <t>）</t>
  </si>
  <si>
    <t>旧</t>
  </si>
  <si>
    <t>・</t>
  </si>
  <si>
    <t>１２－８</t>
  </si>
  <si>
    <t>談</t>
  </si>
  <si>
    <t>相</t>
  </si>
  <si>
    <t>市</t>
  </si>
  <si>
    <t>路</t>
  </si>
  <si>
    <t>姫</t>
  </si>
  <si>
    <t>１２－７</t>
  </si>
  <si>
    <t>所</t>
  </si>
  <si>
    <t>入</t>
  </si>
  <si>
    <t>・</t>
  </si>
  <si>
    <t>育</t>
  </si>
  <si>
    <t>１２－６</t>
  </si>
  <si>
    <t>当</t>
  </si>
  <si>
    <t>遺</t>
  </si>
  <si>
    <t>害</t>
  </si>
  <si>
    <t>災</t>
  </si>
  <si>
    <t>び</t>
  </si>
  <si>
    <t>通</t>
  </si>
  <si>
    <t>交</t>
  </si>
  <si>
    <t>１２－５</t>
  </si>
  <si>
    <t>も</t>
  </si>
  <si>
    <t>ど</t>
  </si>
  <si>
    <t>子</t>
  </si>
  <si>
    <t>・</t>
  </si>
  <si>
    <t>童</t>
  </si>
  <si>
    <t>１２－４</t>
  </si>
  <si>
    <t>養</t>
  </si>
  <si>
    <t>扶</t>
  </si>
  <si>
    <t>特</t>
  </si>
  <si>
    <t>・</t>
  </si>
  <si>
    <t>１２－３</t>
  </si>
  <si>
    <t>帳</t>
  </si>
  <si>
    <t>障</t>
  </si>
  <si>
    <t>体</t>
  </si>
  <si>
    <t>身</t>
  </si>
  <si>
    <t>１２－２</t>
  </si>
  <si>
    <t>)</t>
  </si>
  <si>
    <t>(</t>
  </si>
  <si>
    <t>１２－１</t>
  </si>
  <si>
    <t>12民  生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</si>
</sst>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6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28"/>
      <name val="ＭＳ Ｐ明朝"/>
      <family val="1"/>
    </font>
    <font>
      <b/>
      <sz val="26"/>
      <name val="ＭＳ Ｐ明朝"/>
      <family val="1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1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Continuous" vertical="center"/>
    </xf>
    <xf numFmtId="0" fontId="5" fillId="0" borderId="16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 quotePrefix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 applyProtection="1">
      <alignment/>
      <protection locked="0"/>
    </xf>
    <xf numFmtId="0" fontId="5" fillId="0" borderId="10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 quotePrefix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182" fontId="5" fillId="0" borderId="23" xfId="0" applyNumberFormat="1" applyFont="1" applyBorder="1" applyAlignment="1">
      <alignment vertical="center"/>
    </xf>
    <xf numFmtId="182" fontId="5" fillId="0" borderId="0" xfId="0" applyNumberFormat="1" applyFont="1" applyBorder="1" applyAlignment="1" applyProtection="1">
      <alignment vertical="center"/>
      <protection locked="0"/>
    </xf>
    <xf numFmtId="182" fontId="5" fillId="0" borderId="0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0" fontId="10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>
      <alignment horizontal="centerContinuous" vertical="center"/>
    </xf>
    <xf numFmtId="182" fontId="5" fillId="0" borderId="0" xfId="0" applyNumberFormat="1" applyFont="1" applyBorder="1" applyAlignment="1">
      <alignment/>
    </xf>
    <xf numFmtId="182" fontId="5" fillId="0" borderId="0" xfId="64" applyNumberFormat="1" applyFont="1" applyBorder="1" applyAlignment="1">
      <alignment/>
      <protection/>
    </xf>
    <xf numFmtId="0" fontId="5" fillId="0" borderId="12" xfId="0" applyFont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182" fontId="5" fillId="0" borderId="25" xfId="0" applyNumberFormat="1" applyFont="1" applyFill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82" fontId="5" fillId="0" borderId="2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right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1" fontId="5" fillId="0" borderId="24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182" fontId="5" fillId="0" borderId="23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28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>
      <alignment vertical="center"/>
    </xf>
    <xf numFmtId="182" fontId="5" fillId="0" borderId="25" xfId="65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41" fontId="5" fillId="0" borderId="25" xfId="64" applyNumberFormat="1" applyFont="1" applyFill="1" applyBorder="1" applyAlignment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2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right"/>
    </xf>
    <xf numFmtId="182" fontId="10" fillId="0" borderId="0" xfId="63" applyNumberFormat="1" applyFont="1" applyBorder="1" applyAlignment="1">
      <alignment horizontal="left"/>
      <protection/>
    </xf>
    <xf numFmtId="182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right"/>
    </xf>
    <xf numFmtId="182" fontId="5" fillId="0" borderId="30" xfId="0" applyNumberFormat="1" applyFont="1" applyBorder="1" applyAlignment="1">
      <alignment horizontal="center" vertical="center"/>
    </xf>
    <xf numFmtId="182" fontId="5" fillId="0" borderId="31" xfId="63" applyNumberFormat="1" applyFont="1" applyBorder="1" applyAlignment="1">
      <alignment horizontal="center" vertical="center"/>
      <protection/>
    </xf>
    <xf numFmtId="182" fontId="5" fillId="0" borderId="32" xfId="63" applyNumberFormat="1" applyFont="1" applyBorder="1" applyAlignment="1">
      <alignment horizontal="center" vertical="center"/>
      <protection/>
    </xf>
    <xf numFmtId="182" fontId="5" fillId="0" borderId="0" xfId="0" applyNumberFormat="1" applyFont="1" applyBorder="1" applyAlignment="1">
      <alignment horizontal="center" vertical="center"/>
    </xf>
    <xf numFmtId="182" fontId="5" fillId="0" borderId="26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82" fontId="5" fillId="0" borderId="25" xfId="0" applyNumberFormat="1" applyFont="1" applyFill="1" applyBorder="1" applyAlignment="1">
      <alignment horizontal="right"/>
    </xf>
    <xf numFmtId="182" fontId="10" fillId="0" borderId="0" xfId="0" applyNumberFormat="1" applyFont="1" applyBorder="1" applyAlignment="1">
      <alignment/>
    </xf>
    <xf numFmtId="182" fontId="5" fillId="0" borderId="32" xfId="0" applyNumberFormat="1" applyFont="1" applyBorder="1" applyAlignment="1">
      <alignment horizontal="center" vertical="center"/>
    </xf>
    <xf numFmtId="182" fontId="5" fillId="0" borderId="33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/>
    </xf>
    <xf numFmtId="182" fontId="5" fillId="0" borderId="29" xfId="0" applyNumberFormat="1" applyFont="1" applyBorder="1" applyAlignment="1">
      <alignment/>
    </xf>
    <xf numFmtId="0" fontId="13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Continuous" wrapText="1"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10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>
      <alignment vertical="center"/>
    </xf>
    <xf numFmtId="41" fontId="5" fillId="0" borderId="34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horizontal="center" vertical="center"/>
    </xf>
    <xf numFmtId="41" fontId="5" fillId="0" borderId="36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41" fontId="5" fillId="0" borderId="0" xfId="64" applyNumberFormat="1" applyFont="1" applyFill="1" applyBorder="1" applyAlignment="1">
      <alignment/>
      <protection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10" fillId="0" borderId="0" xfId="0" applyNumberFormat="1" applyFont="1" applyFill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0" xfId="64" applyNumberFormat="1" applyFont="1" applyFill="1" applyBorder="1" applyAlignment="1">
      <alignment horizontal="right"/>
      <protection/>
    </xf>
    <xf numFmtId="41" fontId="5" fillId="0" borderId="37" xfId="64" applyNumberFormat="1" applyFont="1" applyFill="1" applyBorder="1" applyAlignment="1">
      <alignment/>
      <protection/>
    </xf>
    <xf numFmtId="41" fontId="5" fillId="0" borderId="0" xfId="0" applyNumberFormat="1" applyFont="1" applyFill="1" applyAlignment="1">
      <alignment horizontal="right"/>
    </xf>
    <xf numFmtId="41" fontId="5" fillId="0" borderId="0" xfId="65" applyNumberFormat="1" applyFont="1" applyFill="1" applyBorder="1" applyAlignment="1">
      <alignment/>
      <protection/>
    </xf>
    <xf numFmtId="3" fontId="1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5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shrinkToFit="1"/>
    </xf>
    <xf numFmtId="0" fontId="5" fillId="0" borderId="38" xfId="0" applyNumberFormat="1" applyFont="1" applyFill="1" applyBorder="1" applyAlignment="1">
      <alignment shrinkToFit="1"/>
    </xf>
    <xf numFmtId="0" fontId="6" fillId="0" borderId="0" xfId="0" applyNumberFormat="1" applyFont="1" applyFill="1" applyAlignment="1">
      <alignment/>
    </xf>
    <xf numFmtId="0" fontId="6" fillId="0" borderId="29" xfId="0" applyNumberFormat="1" applyFont="1" applyFill="1" applyBorder="1" applyAlignment="1">
      <alignment/>
    </xf>
    <xf numFmtId="194" fontId="5" fillId="0" borderId="0" xfId="64" applyNumberFormat="1" applyFont="1" applyFill="1" applyBorder="1" applyAlignment="1">
      <alignment/>
      <protection/>
    </xf>
    <xf numFmtId="182" fontId="5" fillId="0" borderId="25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38" fontId="15" fillId="0" borderId="0" xfId="49" applyFont="1" applyFill="1" applyBorder="1" applyAlignment="1" applyProtection="1">
      <alignment horizontal="right"/>
      <protection locked="0"/>
    </xf>
    <xf numFmtId="38" fontId="15" fillId="0" borderId="0" xfId="49" applyFont="1" applyFill="1" applyBorder="1" applyAlignment="1" applyProtection="1">
      <alignment/>
      <protection locked="0"/>
    </xf>
    <xf numFmtId="38" fontId="15" fillId="0" borderId="0" xfId="49" applyFont="1" applyFill="1" applyBorder="1" applyAlignment="1" applyProtection="1">
      <alignment shrinkToFit="1"/>
      <protection locked="0"/>
    </xf>
    <xf numFmtId="38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3" fontId="5" fillId="0" borderId="29" xfId="0" applyNumberFormat="1" applyFont="1" applyBorder="1" applyAlignment="1">
      <alignment horizontal="right"/>
    </xf>
    <xf numFmtId="197" fontId="5" fillId="0" borderId="0" xfId="64" applyNumberFormat="1" applyFont="1" applyFill="1" applyBorder="1" applyAlignment="1">
      <alignment/>
      <protection/>
    </xf>
    <xf numFmtId="41" fontId="5" fillId="0" borderId="23" xfId="0" applyNumberFormat="1" applyFont="1" applyFill="1" applyBorder="1" applyAlignment="1" applyProtection="1">
      <alignment vertical="center"/>
      <protection locked="0"/>
    </xf>
    <xf numFmtId="182" fontId="5" fillId="0" borderId="0" xfId="65" applyNumberFormat="1" applyFont="1" applyFill="1" applyBorder="1" applyAlignment="1">
      <alignment/>
      <protection/>
    </xf>
    <xf numFmtId="182" fontId="5" fillId="0" borderId="0" xfId="64" applyNumberFormat="1" applyFont="1" applyFill="1" applyBorder="1" applyAlignment="1">
      <alignment/>
      <protection/>
    </xf>
    <xf numFmtId="181" fontId="5" fillId="0" borderId="0" xfId="0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40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0" xfId="49" applyFont="1" applyFill="1" applyBorder="1" applyAlignment="1" applyProtection="1">
      <alignment horizontal="right"/>
      <protection locked="0"/>
    </xf>
    <xf numFmtId="182" fontId="5" fillId="3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82" fontId="5" fillId="33" borderId="23" xfId="0" applyNumberFormat="1" applyFont="1" applyFill="1" applyBorder="1" applyAlignment="1">
      <alignment vertical="center"/>
    </xf>
    <xf numFmtId="41" fontId="5" fillId="33" borderId="23" xfId="0" applyNumberFormat="1" applyFont="1" applyFill="1" applyBorder="1" applyAlignment="1">
      <alignment vertical="center"/>
    </xf>
    <xf numFmtId="41" fontId="5" fillId="33" borderId="0" xfId="0" applyNumberFormat="1" applyFont="1" applyFill="1" applyBorder="1" applyAlignment="1">
      <alignment vertical="center"/>
    </xf>
    <xf numFmtId="182" fontId="5" fillId="0" borderId="23" xfId="65" applyNumberFormat="1" applyFont="1" applyFill="1" applyBorder="1" applyAlignment="1">
      <alignment/>
      <protection/>
    </xf>
    <xf numFmtId="182" fontId="5" fillId="33" borderId="23" xfId="64" applyNumberFormat="1" applyFont="1" applyFill="1" applyBorder="1" applyAlignment="1">
      <alignment/>
      <protection/>
    </xf>
    <xf numFmtId="182" fontId="5" fillId="33" borderId="0" xfId="64" applyNumberFormat="1" applyFont="1" applyFill="1" applyBorder="1" applyAlignment="1">
      <alignment/>
      <protection/>
    </xf>
    <xf numFmtId="182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/>
    </xf>
    <xf numFmtId="182" fontId="5" fillId="0" borderId="40" xfId="0" applyNumberFormat="1" applyFont="1" applyFill="1" applyBorder="1" applyAlignment="1">
      <alignment horizontal="right"/>
    </xf>
    <xf numFmtId="38" fontId="5" fillId="0" borderId="23" xfId="0" applyNumberFormat="1" applyFont="1" applyFill="1" applyBorder="1" applyAlignment="1">
      <alignment/>
    </xf>
    <xf numFmtId="194" fontId="5" fillId="0" borderId="25" xfId="0" applyNumberFormat="1" applyFont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197" fontId="5" fillId="0" borderId="23" xfId="64" applyNumberFormat="1" applyFont="1" applyFill="1" applyBorder="1" applyAlignment="1">
      <alignment/>
      <protection/>
    </xf>
    <xf numFmtId="0" fontId="6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shrinkToFit="1"/>
    </xf>
    <xf numFmtId="41" fontId="5" fillId="0" borderId="0" xfId="0" applyNumberFormat="1" applyFont="1" applyBorder="1" applyAlignment="1">
      <alignment horizontal="right" vertical="center"/>
    </xf>
    <xf numFmtId="0" fontId="5" fillId="0" borderId="27" xfId="0" applyNumberFormat="1" applyFont="1" applyFill="1" applyBorder="1" applyAlignment="1">
      <alignment vertical="center"/>
    </xf>
    <xf numFmtId="0" fontId="5" fillId="0" borderId="38" xfId="0" applyNumberFormat="1" applyFont="1" applyFill="1" applyBorder="1" applyAlignment="1" quotePrefix="1">
      <alignment horizontal="left" vertical="center"/>
    </xf>
    <xf numFmtId="0" fontId="5" fillId="0" borderId="42" xfId="0" applyNumberFormat="1" applyFont="1" applyFill="1" applyBorder="1" applyAlignment="1">
      <alignment vertical="center"/>
    </xf>
    <xf numFmtId="41" fontId="5" fillId="0" borderId="26" xfId="64" applyNumberFormat="1" applyFont="1" applyFill="1" applyBorder="1" applyAlignment="1">
      <alignment/>
      <protection/>
    </xf>
    <xf numFmtId="41" fontId="5" fillId="0" borderId="38" xfId="0" applyNumberFormat="1" applyFont="1" applyFill="1" applyBorder="1" applyAlignment="1" applyProtection="1">
      <alignment horizontal="center"/>
      <protection locked="0"/>
    </xf>
    <xf numFmtId="41" fontId="5" fillId="0" borderId="38" xfId="0" applyNumberFormat="1" applyFont="1" applyFill="1" applyBorder="1" applyAlignment="1" applyProtection="1">
      <alignment horizontal="right"/>
      <protection locked="0"/>
    </xf>
    <xf numFmtId="41" fontId="5" fillId="0" borderId="43" xfId="0" applyNumberFormat="1" applyFont="1" applyFill="1" applyBorder="1" applyAlignment="1" applyProtection="1">
      <alignment horizontal="right"/>
      <protection locked="0"/>
    </xf>
    <xf numFmtId="41" fontId="5" fillId="0" borderId="40" xfId="0" applyNumberFormat="1" applyFont="1" applyFill="1" applyBorder="1" applyAlignment="1">
      <alignment vertical="center"/>
    </xf>
    <xf numFmtId="194" fontId="5" fillId="0" borderId="25" xfId="0" applyNumberFormat="1" applyFont="1" applyFill="1" applyBorder="1" applyAlignment="1">
      <alignment vertical="center"/>
    </xf>
    <xf numFmtId="41" fontId="5" fillId="0" borderId="40" xfId="64" applyNumberFormat="1" applyFont="1" applyFill="1" applyBorder="1" applyAlignment="1">
      <alignment/>
      <protection/>
    </xf>
    <xf numFmtId="41" fontId="5" fillId="0" borderId="44" xfId="64" applyNumberFormat="1" applyFont="1" applyFill="1" applyBorder="1" applyAlignment="1">
      <alignment/>
      <protection/>
    </xf>
    <xf numFmtId="182" fontId="5" fillId="0" borderId="40" xfId="65" applyNumberFormat="1" applyFont="1" applyFill="1" applyBorder="1" applyAlignment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 quotePrefix="1">
      <alignment horizontal="center"/>
      <protection locked="0"/>
    </xf>
    <xf numFmtId="182" fontId="5" fillId="0" borderId="26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 quotePrefix="1">
      <alignment horizontal="center"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5" fillId="0" borderId="14" xfId="0" applyNumberFormat="1" applyFont="1" applyFill="1" applyBorder="1" applyAlignment="1" applyProtection="1" quotePrefix="1">
      <alignment horizontal="center"/>
      <protection locked="0"/>
    </xf>
    <xf numFmtId="0" fontId="5" fillId="0" borderId="45" xfId="0" applyNumberFormat="1" applyFont="1" applyFill="1" applyBorder="1" applyAlignment="1" applyProtection="1" quotePrefix="1">
      <alignment horizontal="center"/>
      <protection locked="0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34" xfId="0" applyNumberFormat="1" applyFont="1" applyBorder="1" applyAlignment="1">
      <alignment vertical="center"/>
    </xf>
    <xf numFmtId="38" fontId="5" fillId="0" borderId="24" xfId="49" applyFont="1" applyFill="1" applyBorder="1" applyAlignment="1">
      <alignment/>
    </xf>
    <xf numFmtId="38" fontId="5" fillId="0" borderId="25" xfId="49" applyFont="1" applyFill="1" applyBorder="1" applyAlignment="1">
      <alignment/>
    </xf>
    <xf numFmtId="40" fontId="5" fillId="0" borderId="25" xfId="49" applyNumberFormat="1" applyFont="1" applyFill="1" applyBorder="1" applyAlignment="1">
      <alignment/>
    </xf>
    <xf numFmtId="38" fontId="5" fillId="0" borderId="25" xfId="49" applyFont="1" applyFill="1" applyBorder="1" applyAlignment="1">
      <alignment horizontal="right"/>
    </xf>
    <xf numFmtId="38" fontId="5" fillId="0" borderId="25" xfId="49" applyFont="1" applyFill="1" applyBorder="1" applyAlignment="1" applyProtection="1">
      <alignment horizontal="right"/>
      <protection locked="0"/>
    </xf>
    <xf numFmtId="182" fontId="5" fillId="0" borderId="25" xfId="0" applyNumberFormat="1" applyFont="1" applyFill="1" applyBorder="1" applyAlignment="1">
      <alignment horizontal="right" vertical="center"/>
    </xf>
    <xf numFmtId="182" fontId="5" fillId="0" borderId="28" xfId="0" applyNumberFormat="1" applyFont="1" applyFill="1" applyBorder="1" applyAlignment="1">
      <alignment vertical="center"/>
    </xf>
    <xf numFmtId="182" fontId="5" fillId="0" borderId="3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horizontal="right"/>
    </xf>
    <xf numFmtId="41" fontId="5" fillId="0" borderId="40" xfId="0" applyNumberFormat="1" applyFont="1" applyFill="1" applyBorder="1" applyAlignment="1">
      <alignment horizontal="right"/>
    </xf>
    <xf numFmtId="0" fontId="5" fillId="0" borderId="46" xfId="0" applyNumberFormat="1" applyFont="1" applyBorder="1" applyAlignment="1" applyProtection="1" quotePrefix="1">
      <alignment horizontal="center"/>
      <protection locked="0"/>
    </xf>
    <xf numFmtId="0" fontId="5" fillId="0" borderId="45" xfId="0" applyNumberFormat="1" applyFont="1" applyBorder="1" applyAlignment="1" applyProtection="1" quotePrefix="1">
      <alignment horizontal="center" vertical="center"/>
      <protection locked="0"/>
    </xf>
    <xf numFmtId="0" fontId="5" fillId="0" borderId="45" xfId="0" applyNumberFormat="1" applyFont="1" applyFill="1" applyBorder="1" applyAlignment="1" quotePrefix="1">
      <alignment horizontal="left" vertical="center"/>
    </xf>
    <xf numFmtId="0" fontId="5" fillId="0" borderId="46" xfId="0" applyNumberFormat="1" applyFont="1" applyFill="1" applyBorder="1" applyAlignment="1" quotePrefix="1">
      <alignment horizontal="left" vertical="center"/>
    </xf>
    <xf numFmtId="0" fontId="5" fillId="0" borderId="45" xfId="0" applyFont="1" applyBorder="1" applyAlignment="1" quotePrefix="1">
      <alignment horizontal="left" vertical="center"/>
    </xf>
    <xf numFmtId="0" fontId="5" fillId="0" borderId="45" xfId="0" applyNumberFormat="1" applyFont="1" applyFill="1" applyBorder="1" applyAlignment="1" applyProtection="1" quotePrefix="1">
      <alignment horizontal="center" vertical="center"/>
      <protection locked="0"/>
    </xf>
    <xf numFmtId="41" fontId="5" fillId="0" borderId="2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>
      <alignment/>
    </xf>
    <xf numFmtId="182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0" xfId="64" applyNumberFormat="1" applyFont="1" applyFill="1" applyBorder="1" applyAlignment="1">
      <alignment/>
      <protection/>
    </xf>
    <xf numFmtId="197" fontId="5" fillId="33" borderId="24" xfId="64" applyNumberFormat="1" applyFont="1" applyFill="1" applyBorder="1" applyAlignment="1">
      <alignment/>
      <protection/>
    </xf>
    <xf numFmtId="197" fontId="5" fillId="33" borderId="25" xfId="64" applyNumberFormat="1" applyFont="1" applyFill="1" applyBorder="1" applyAlignment="1">
      <alignment/>
      <protection/>
    </xf>
    <xf numFmtId="0" fontId="5" fillId="33" borderId="25" xfId="64" applyNumberFormat="1" applyFont="1" applyFill="1" applyBorder="1" applyAlignment="1">
      <alignment/>
      <protection/>
    </xf>
    <xf numFmtId="38" fontId="5" fillId="33" borderId="24" xfId="0" applyNumberFormat="1" applyFont="1" applyFill="1" applyBorder="1" applyAlignment="1">
      <alignment/>
    </xf>
    <xf numFmtId="38" fontId="5" fillId="33" borderId="25" xfId="0" applyNumberFormat="1" applyFont="1" applyFill="1" applyBorder="1" applyAlignment="1">
      <alignment/>
    </xf>
    <xf numFmtId="181" fontId="5" fillId="33" borderId="25" xfId="0" applyNumberFormat="1" applyFont="1" applyFill="1" applyBorder="1" applyAlignment="1">
      <alignment/>
    </xf>
    <xf numFmtId="38" fontId="5" fillId="33" borderId="26" xfId="49" applyFont="1" applyFill="1" applyBorder="1" applyAlignment="1">
      <alignment vertical="center"/>
    </xf>
    <xf numFmtId="38" fontId="5" fillId="33" borderId="0" xfId="49" applyFont="1" applyFill="1" applyBorder="1" applyAlignment="1">
      <alignment horizontal="right" vertical="center"/>
    </xf>
    <xf numFmtId="38" fontId="5" fillId="33" borderId="0" xfId="49" applyFont="1" applyFill="1" applyBorder="1" applyAlignment="1">
      <alignment vertical="center"/>
    </xf>
    <xf numFmtId="38" fontId="5" fillId="33" borderId="40" xfId="49" applyFont="1" applyFill="1" applyBorder="1" applyAlignment="1">
      <alignment vertical="center"/>
    </xf>
    <xf numFmtId="38" fontId="5" fillId="33" borderId="25" xfId="49" applyFont="1" applyFill="1" applyBorder="1" applyAlignment="1">
      <alignment vertical="center"/>
    </xf>
    <xf numFmtId="38" fontId="5" fillId="33" borderId="25" xfId="49" applyFont="1" applyFill="1" applyBorder="1" applyAlignment="1">
      <alignment horizontal="right" vertical="center" shrinkToFit="1"/>
    </xf>
    <xf numFmtId="38" fontId="5" fillId="33" borderId="23" xfId="49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45" xfId="0" applyNumberFormat="1" applyFont="1" applyBorder="1" applyAlignment="1" applyProtection="1" quotePrefix="1">
      <alignment horizontal="center"/>
      <protection locked="0"/>
    </xf>
    <xf numFmtId="38" fontId="5" fillId="33" borderId="23" xfId="49" applyFont="1" applyFill="1" applyBorder="1" applyAlignment="1" applyProtection="1">
      <alignment horizontal="right"/>
      <protection locked="0"/>
    </xf>
    <xf numFmtId="38" fontId="5" fillId="33" borderId="0" xfId="49" applyFont="1" applyFill="1" applyBorder="1" applyAlignment="1" applyProtection="1">
      <alignment horizontal="right"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 shrinkToFit="1"/>
      <protection locked="0"/>
    </xf>
    <xf numFmtId="38" fontId="5" fillId="33" borderId="24" xfId="49" applyFont="1" applyFill="1" applyBorder="1" applyAlignment="1" applyProtection="1">
      <alignment horizontal="right"/>
      <protection locked="0"/>
    </xf>
    <xf numFmtId="38" fontId="5" fillId="33" borderId="25" xfId="49" applyFont="1" applyFill="1" applyBorder="1" applyAlignment="1" applyProtection="1">
      <alignment horizontal="right"/>
      <protection locked="0"/>
    </xf>
    <xf numFmtId="38" fontId="5" fillId="33" borderId="25" xfId="49" applyFont="1" applyFill="1" applyBorder="1" applyAlignment="1" applyProtection="1">
      <alignment/>
      <protection locked="0"/>
    </xf>
    <xf numFmtId="38" fontId="5" fillId="33" borderId="25" xfId="49" applyFont="1" applyFill="1" applyBorder="1" applyAlignment="1" applyProtection="1">
      <alignment shrinkToFit="1"/>
      <protection locked="0"/>
    </xf>
    <xf numFmtId="0" fontId="5" fillId="33" borderId="14" xfId="0" applyNumberFormat="1" applyFont="1" applyFill="1" applyBorder="1" applyAlignment="1" applyProtection="1">
      <alignment horizontal="center"/>
      <protection locked="0"/>
    </xf>
    <xf numFmtId="0" fontId="5" fillId="33" borderId="14" xfId="0" applyNumberFormat="1" applyFont="1" applyFill="1" applyBorder="1" applyAlignment="1" applyProtection="1" quotePrefix="1">
      <alignment horizontal="center"/>
      <protection locked="0"/>
    </xf>
    <xf numFmtId="0" fontId="5" fillId="33" borderId="45" xfId="0" applyNumberFormat="1" applyFont="1" applyFill="1" applyBorder="1" applyAlignment="1" applyProtection="1" quotePrefix="1">
      <alignment horizontal="center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41" fontId="5" fillId="33" borderId="26" xfId="0" applyNumberFormat="1" applyFont="1" applyFill="1" applyBorder="1" applyAlignment="1">
      <alignment vertical="center"/>
    </xf>
    <xf numFmtId="41" fontId="5" fillId="33" borderId="0" xfId="0" applyNumberFormat="1" applyFont="1" applyFill="1" applyBorder="1" applyAlignment="1">
      <alignment horizontal="center" vertical="center"/>
    </xf>
    <xf numFmtId="41" fontId="5" fillId="33" borderId="24" xfId="0" applyNumberFormat="1" applyFont="1" applyFill="1" applyBorder="1" applyAlignment="1">
      <alignment vertical="center"/>
    </xf>
    <xf numFmtId="41" fontId="5" fillId="33" borderId="25" xfId="0" applyNumberFormat="1" applyFont="1" applyFill="1" applyBorder="1" applyAlignment="1">
      <alignment vertical="center"/>
    </xf>
    <xf numFmtId="182" fontId="5" fillId="33" borderId="24" xfId="0" applyNumberFormat="1" applyFont="1" applyFill="1" applyBorder="1" applyAlignment="1">
      <alignment vertical="center"/>
    </xf>
    <xf numFmtId="182" fontId="5" fillId="33" borderId="25" xfId="0" applyNumberFormat="1" applyFont="1" applyFill="1" applyBorder="1" applyAlignment="1">
      <alignment vertical="center"/>
    </xf>
    <xf numFmtId="41" fontId="5" fillId="33" borderId="25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41" fontId="5" fillId="33" borderId="23" xfId="0" applyNumberFormat="1" applyFont="1" applyFill="1" applyBorder="1" applyAlignment="1">
      <alignment horizontal="right" vertical="center"/>
    </xf>
    <xf numFmtId="41" fontId="5" fillId="33" borderId="24" xfId="0" applyNumberFormat="1" applyFont="1" applyFill="1" applyBorder="1" applyAlignment="1">
      <alignment horizontal="right" vertical="center"/>
    </xf>
    <xf numFmtId="182" fontId="5" fillId="33" borderId="24" xfId="64" applyNumberFormat="1" applyFont="1" applyFill="1" applyBorder="1" applyAlignment="1">
      <alignment/>
      <protection/>
    </xf>
    <xf numFmtId="182" fontId="5" fillId="33" borderId="25" xfId="64" applyNumberFormat="1" applyFont="1" applyFill="1" applyBorder="1" applyAlignment="1">
      <alignment/>
      <protection/>
    </xf>
    <xf numFmtId="182" fontId="5" fillId="33" borderId="37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5" fillId="33" borderId="45" xfId="0" applyNumberFormat="1" applyFont="1" applyFill="1" applyBorder="1" applyAlignment="1" applyProtection="1" quotePrefix="1">
      <alignment horizontal="center" vertical="center"/>
      <protection locked="0"/>
    </xf>
    <xf numFmtId="41" fontId="5" fillId="33" borderId="23" xfId="51" applyNumberFormat="1" applyFont="1" applyFill="1" applyBorder="1" applyAlignment="1">
      <alignment horizontal="right" vertical="center"/>
    </xf>
    <xf numFmtId="41" fontId="5" fillId="33" borderId="0" xfId="51" applyNumberFormat="1" applyFont="1" applyFill="1" applyBorder="1" applyAlignment="1">
      <alignment horizontal="right" vertical="center"/>
    </xf>
    <xf numFmtId="41" fontId="5" fillId="33" borderId="24" xfId="51" applyNumberFormat="1" applyFont="1" applyFill="1" applyBorder="1" applyAlignment="1">
      <alignment horizontal="right" vertical="center"/>
    </xf>
    <xf numFmtId="41" fontId="5" fillId="33" borderId="25" xfId="51" applyNumberFormat="1" applyFont="1" applyFill="1" applyBorder="1" applyAlignment="1">
      <alignment horizontal="right" vertical="center"/>
    </xf>
    <xf numFmtId="0" fontId="19" fillId="33" borderId="0" xfId="62" applyFill="1">
      <alignment/>
      <protection/>
    </xf>
    <xf numFmtId="0" fontId="19" fillId="33" borderId="0" xfId="62" applyFill="1" applyAlignment="1">
      <alignment horizontal="center"/>
      <protection/>
    </xf>
    <xf numFmtId="0" fontId="19" fillId="33" borderId="0" xfId="62" applyFill="1" applyAlignment="1">
      <alignment horizontal="right"/>
      <protection/>
    </xf>
    <xf numFmtId="0" fontId="20" fillId="33" borderId="0" xfId="62" applyFont="1" applyFill="1" applyAlignment="1">
      <alignment horizontal="right"/>
      <protection/>
    </xf>
    <xf numFmtId="0" fontId="20" fillId="33" borderId="0" xfId="62" applyFont="1" applyFill="1" applyAlignment="1">
      <alignment horizontal="center"/>
      <protection/>
    </xf>
    <xf numFmtId="0" fontId="20" fillId="33" borderId="0" xfId="62" applyFont="1" applyFill="1">
      <alignment/>
      <protection/>
    </xf>
    <xf numFmtId="0" fontId="21" fillId="33" borderId="0" xfId="62" applyFont="1" applyFill="1" applyAlignment="1">
      <alignment horizontal="right"/>
      <protection/>
    </xf>
    <xf numFmtId="0" fontId="21" fillId="33" borderId="0" xfId="62" applyFont="1" applyFill="1" applyAlignment="1">
      <alignment horizontal="center"/>
      <protection/>
    </xf>
    <xf numFmtId="0" fontId="21" fillId="33" borderId="0" xfId="62" applyFont="1" applyFill="1">
      <alignment/>
      <protection/>
    </xf>
    <xf numFmtId="0" fontId="22" fillId="33" borderId="0" xfId="62" applyFont="1" applyFill="1" applyAlignment="1">
      <alignment horizontal="distributed"/>
      <protection/>
    </xf>
    <xf numFmtId="0" fontId="23" fillId="33" borderId="0" xfId="62" applyFont="1" applyFill="1" applyAlignment="1">
      <alignment horizontal="right"/>
      <protection/>
    </xf>
    <xf numFmtId="0" fontId="23" fillId="33" borderId="0" xfId="62" applyFont="1" applyFill="1" applyAlignment="1">
      <alignment horizontal="distributed"/>
      <protection/>
    </xf>
    <xf numFmtId="49" fontId="8" fillId="33" borderId="0" xfId="43" applyNumberFormat="1" applyFill="1" applyAlignment="1" applyProtection="1">
      <alignment horizontal="center"/>
      <protection/>
    </xf>
    <xf numFmtId="0" fontId="24" fillId="33" borderId="0" xfId="62" applyFont="1" applyFill="1" applyAlignment="1">
      <alignment horizontal="distributed"/>
      <protection/>
    </xf>
    <xf numFmtId="0" fontId="5" fillId="0" borderId="3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0" fillId="0" borderId="39" xfId="0" applyNumberForma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wrapText="1"/>
    </xf>
    <xf numFmtId="0" fontId="5" fillId="33" borderId="21" xfId="0" applyFont="1" applyFill="1" applyBorder="1" applyAlignment="1">
      <alignment horizontal="center" wrapText="1"/>
    </xf>
    <xf numFmtId="0" fontId="5" fillId="33" borderId="47" xfId="0" applyFont="1" applyFill="1" applyBorder="1" applyAlignment="1">
      <alignment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4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 wrapText="1"/>
    </xf>
    <xf numFmtId="0" fontId="15" fillId="0" borderId="47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horizontal="center" wrapText="1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" fillId="0" borderId="36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5" fillId="0" borderId="19" xfId="0" applyNumberFormat="1" applyFont="1" applyBorder="1" applyAlignment="1">
      <alignment horizontal="distributed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01071218" xfId="63"/>
    <cellStyle name="標準_Sheet1" xfId="64"/>
    <cellStyle name="標準_Sheet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74"/>
  <sheetViews>
    <sheetView tabSelected="1" zoomScaleSheetLayoutView="100" zoomScalePageLayoutView="0" workbookViewId="0" topLeftCell="A1">
      <selection activeCell="G15" sqref="G15:I15"/>
    </sheetView>
  </sheetViews>
  <sheetFormatPr defaultColWidth="9" defaultRowHeight="15"/>
  <cols>
    <col min="1" max="6" width="2.09765625" style="364" customWidth="1"/>
    <col min="7" max="7" width="2.8984375" style="364" customWidth="1"/>
    <col min="8" max="8" width="1.69921875" style="364" customWidth="1"/>
    <col min="9" max="9" width="6.19921875" style="364" customWidth="1"/>
    <col min="10" max="10" width="0.8984375" style="364" customWidth="1"/>
    <col min="11" max="27" width="2.09765625" style="364" customWidth="1"/>
    <col min="28" max="29" width="2.09765625" style="365" customWidth="1"/>
    <col min="30" max="40" width="2.09765625" style="364" customWidth="1"/>
    <col min="41" max="43" width="2.09765625" style="363" customWidth="1"/>
    <col min="44" max="44" width="1.69921875" style="363" customWidth="1"/>
    <col min="45" max="16384" width="9" style="363" customWidth="1"/>
  </cols>
  <sheetData>
    <row r="3" spans="1:40" s="368" customFormat="1" ht="18" customHeight="1">
      <c r="A3" s="367"/>
      <c r="B3" s="367"/>
      <c r="C3" s="367"/>
      <c r="D3" s="367"/>
      <c r="E3" s="367"/>
      <c r="F3" s="367"/>
      <c r="J3" s="376" t="s">
        <v>662</v>
      </c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4"/>
      <c r="AB3" s="373"/>
      <c r="AC3" s="372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</row>
    <row r="4" spans="1:40" s="368" customFormat="1" ht="18" customHeight="1">
      <c r="A4" s="367"/>
      <c r="B4" s="367"/>
      <c r="C4" s="367"/>
      <c r="D4" s="367"/>
      <c r="E4" s="367"/>
      <c r="F4" s="367"/>
      <c r="G4" s="372"/>
      <c r="H4" s="374"/>
      <c r="I4" s="374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4"/>
      <c r="AB4" s="373"/>
      <c r="AC4" s="372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</row>
    <row r="5" spans="1:40" s="368" customFormat="1" ht="18" customHeight="1">
      <c r="A5" s="367"/>
      <c r="B5" s="367"/>
      <c r="C5" s="367"/>
      <c r="D5" s="367"/>
      <c r="E5" s="367"/>
      <c r="F5" s="367"/>
      <c r="G5" s="372"/>
      <c r="H5" s="374"/>
      <c r="I5" s="374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4"/>
      <c r="AB5" s="373"/>
      <c r="AC5" s="372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</row>
    <row r="6" spans="1:40" s="368" customFormat="1" ht="15" customHeight="1">
      <c r="A6" s="367"/>
      <c r="B6" s="367"/>
      <c r="C6" s="367"/>
      <c r="D6" s="367"/>
      <c r="E6" s="367"/>
      <c r="F6" s="367"/>
      <c r="G6" s="372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3"/>
      <c r="AC6" s="372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</row>
    <row r="7" spans="1:40" s="371" customFormat="1" ht="15" customHeight="1">
      <c r="A7" s="370"/>
      <c r="B7" s="370"/>
      <c r="C7" s="370"/>
      <c r="D7" s="370"/>
      <c r="E7" s="370"/>
      <c r="F7" s="370"/>
      <c r="G7" s="375" t="s">
        <v>661</v>
      </c>
      <c r="H7" s="375"/>
      <c r="I7" s="375"/>
      <c r="J7" s="367"/>
      <c r="K7" s="367" t="s">
        <v>655</v>
      </c>
      <c r="L7" s="367" t="s">
        <v>637</v>
      </c>
      <c r="M7" s="367" t="s">
        <v>546</v>
      </c>
      <c r="N7" s="367" t="s">
        <v>660</v>
      </c>
      <c r="O7" s="367" t="s">
        <v>456</v>
      </c>
      <c r="P7" s="367" t="s">
        <v>659</v>
      </c>
      <c r="Q7" s="367" t="s">
        <v>448</v>
      </c>
      <c r="R7" s="367" t="s">
        <v>447</v>
      </c>
      <c r="S7" s="367" t="s">
        <v>471</v>
      </c>
      <c r="T7" s="367" t="s">
        <v>492</v>
      </c>
      <c r="U7" s="367" t="s">
        <v>528</v>
      </c>
      <c r="V7" s="367" t="s">
        <v>442</v>
      </c>
      <c r="W7" s="367" t="s">
        <v>441</v>
      </c>
      <c r="X7" s="367"/>
      <c r="Y7" s="367"/>
      <c r="Z7" s="367"/>
      <c r="AA7" s="367"/>
      <c r="AB7" s="366"/>
      <c r="AC7" s="366"/>
      <c r="AE7" s="370"/>
      <c r="AF7" s="370"/>
      <c r="AG7" s="370"/>
      <c r="AH7" s="370"/>
      <c r="AI7" s="370"/>
      <c r="AJ7" s="370"/>
      <c r="AK7" s="370"/>
      <c r="AL7" s="370"/>
      <c r="AM7" s="370"/>
      <c r="AN7" s="370"/>
    </row>
    <row r="8" spans="1:40" s="371" customFormat="1" ht="15" customHeight="1">
      <c r="A8" s="370"/>
      <c r="B8" s="370"/>
      <c r="C8" s="370"/>
      <c r="D8" s="370"/>
      <c r="E8" s="370"/>
      <c r="F8" s="370"/>
      <c r="G8" s="375" t="s">
        <v>658</v>
      </c>
      <c r="H8" s="375"/>
      <c r="I8" s="375"/>
      <c r="J8" s="367"/>
      <c r="K8" s="367" t="s">
        <v>657</v>
      </c>
      <c r="L8" s="367" t="s">
        <v>656</v>
      </c>
      <c r="M8" s="367" t="s">
        <v>655</v>
      </c>
      <c r="N8" s="367" t="s">
        <v>637</v>
      </c>
      <c r="O8" s="367" t="s">
        <v>546</v>
      </c>
      <c r="P8" s="367" t="s">
        <v>479</v>
      </c>
      <c r="Q8" s="367" t="s">
        <v>654</v>
      </c>
      <c r="R8" s="367" t="s">
        <v>614</v>
      </c>
      <c r="S8" s="367" t="s">
        <v>436</v>
      </c>
      <c r="T8" s="367" t="s">
        <v>641</v>
      </c>
      <c r="U8" s="367" t="s">
        <v>528</v>
      </c>
      <c r="V8" s="367" t="s">
        <v>442</v>
      </c>
      <c r="W8" s="367" t="s">
        <v>441</v>
      </c>
      <c r="X8" s="367"/>
      <c r="Y8" s="367"/>
      <c r="Z8" s="367"/>
      <c r="AA8" s="367"/>
      <c r="AB8" s="366"/>
      <c r="AC8" s="366"/>
      <c r="AE8" s="370"/>
      <c r="AF8" s="370"/>
      <c r="AG8" s="370"/>
      <c r="AH8" s="370"/>
      <c r="AI8" s="370"/>
      <c r="AJ8" s="370"/>
      <c r="AK8" s="370"/>
      <c r="AL8" s="370"/>
      <c r="AM8" s="370"/>
      <c r="AN8" s="370"/>
    </row>
    <row r="9" spans="1:40" s="371" customFormat="1" ht="15" customHeight="1">
      <c r="A9" s="370"/>
      <c r="B9" s="370"/>
      <c r="C9" s="370"/>
      <c r="D9" s="370"/>
      <c r="E9" s="370"/>
      <c r="F9" s="370"/>
      <c r="G9" s="375" t="s">
        <v>653</v>
      </c>
      <c r="H9" s="375"/>
      <c r="I9" s="375"/>
      <c r="J9" s="367"/>
      <c r="K9" s="367" t="s">
        <v>456</v>
      </c>
      <c r="L9" s="367" t="s">
        <v>647</v>
      </c>
      <c r="M9" s="367" t="s">
        <v>652</v>
      </c>
      <c r="N9" s="367" t="s">
        <v>651</v>
      </c>
      <c r="O9" s="367" t="s">
        <v>435</v>
      </c>
      <c r="P9" s="367" t="s">
        <v>456</v>
      </c>
      <c r="Q9" s="367" t="s">
        <v>647</v>
      </c>
      <c r="R9" s="367" t="s">
        <v>650</v>
      </c>
      <c r="S9" s="367" t="s">
        <v>649</v>
      </c>
      <c r="T9" s="367" t="s">
        <v>479</v>
      </c>
      <c r="U9" s="367" t="s">
        <v>635</v>
      </c>
      <c r="V9" s="367" t="s">
        <v>493</v>
      </c>
      <c r="W9" s="367" t="s">
        <v>492</v>
      </c>
      <c r="X9" s="367" t="s">
        <v>442</v>
      </c>
      <c r="Y9" s="367" t="s">
        <v>441</v>
      </c>
      <c r="Z9" s="367"/>
      <c r="AA9" s="367"/>
      <c r="AB9" s="366"/>
      <c r="AC9" s="366"/>
      <c r="AE9" s="370"/>
      <c r="AF9" s="370"/>
      <c r="AG9" s="370"/>
      <c r="AH9" s="370"/>
      <c r="AI9" s="370"/>
      <c r="AJ9" s="370"/>
      <c r="AK9" s="370"/>
      <c r="AL9" s="370"/>
      <c r="AM9" s="370"/>
      <c r="AN9" s="370"/>
    </row>
    <row r="10" spans="1:40" s="371" customFormat="1" ht="15" customHeight="1">
      <c r="A10" s="370"/>
      <c r="B10" s="370"/>
      <c r="C10" s="370"/>
      <c r="D10" s="370"/>
      <c r="E10" s="370"/>
      <c r="F10" s="370"/>
      <c r="G10" s="375" t="s">
        <v>648</v>
      </c>
      <c r="H10" s="375"/>
      <c r="I10" s="375"/>
      <c r="J10" s="367"/>
      <c r="K10" s="367" t="s">
        <v>456</v>
      </c>
      <c r="L10" s="367" t="s">
        <v>647</v>
      </c>
      <c r="M10" s="367" t="s">
        <v>479</v>
      </c>
      <c r="N10" s="367" t="s">
        <v>635</v>
      </c>
      <c r="O10" s="367" t="s">
        <v>646</v>
      </c>
      <c r="P10" s="367" t="s">
        <v>645</v>
      </c>
      <c r="Q10" s="367" t="s">
        <v>644</v>
      </c>
      <c r="R10" s="367" t="s">
        <v>643</v>
      </c>
      <c r="S10" s="367" t="s">
        <v>479</v>
      </c>
      <c r="T10" s="367" t="s">
        <v>635</v>
      </c>
      <c r="U10" s="367" t="s">
        <v>493</v>
      </c>
      <c r="V10" s="367" t="s">
        <v>492</v>
      </c>
      <c r="W10" s="367" t="s">
        <v>442</v>
      </c>
      <c r="X10" s="367" t="s">
        <v>441</v>
      </c>
      <c r="Y10" s="367"/>
      <c r="Z10" s="367"/>
      <c r="AA10" s="367"/>
      <c r="AB10" s="366"/>
      <c r="AC10" s="366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</row>
    <row r="11" spans="1:40" s="371" customFormat="1" ht="15" customHeight="1">
      <c r="A11" s="370"/>
      <c r="B11" s="370"/>
      <c r="C11" s="370"/>
      <c r="D11" s="370"/>
      <c r="E11" s="370"/>
      <c r="F11" s="370"/>
      <c r="G11" s="375" t="s">
        <v>642</v>
      </c>
      <c r="H11" s="375"/>
      <c r="I11" s="375"/>
      <c r="J11" s="367"/>
      <c r="K11" s="367" t="s">
        <v>641</v>
      </c>
      <c r="L11" s="367" t="s">
        <v>640</v>
      </c>
      <c r="M11" s="367" t="s">
        <v>460</v>
      </c>
      <c r="N11" s="367" t="s">
        <v>639</v>
      </c>
      <c r="O11" s="367" t="s">
        <v>638</v>
      </c>
      <c r="P11" s="367" t="s">
        <v>637</v>
      </c>
      <c r="Q11" s="367" t="s">
        <v>636</v>
      </c>
      <c r="R11" s="367" t="s">
        <v>456</v>
      </c>
      <c r="S11" s="367" t="s">
        <v>479</v>
      </c>
      <c r="T11" s="367" t="s">
        <v>635</v>
      </c>
      <c r="U11" s="367" t="s">
        <v>493</v>
      </c>
      <c r="V11" s="367" t="s">
        <v>492</v>
      </c>
      <c r="W11" s="367" t="s">
        <v>442</v>
      </c>
      <c r="X11" s="367" t="s">
        <v>441</v>
      </c>
      <c r="Y11" s="367"/>
      <c r="Z11" s="367"/>
      <c r="AA11" s="367"/>
      <c r="AB11" s="366"/>
      <c r="AC11" s="366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</row>
    <row r="12" spans="1:40" s="371" customFormat="1" ht="15" customHeight="1">
      <c r="A12" s="370"/>
      <c r="B12" s="370"/>
      <c r="C12" s="370"/>
      <c r="D12" s="370"/>
      <c r="E12" s="370"/>
      <c r="F12" s="370"/>
      <c r="G12" s="375" t="s">
        <v>634</v>
      </c>
      <c r="H12" s="375"/>
      <c r="I12" s="375"/>
      <c r="J12" s="367"/>
      <c r="K12" s="367" t="s">
        <v>543</v>
      </c>
      <c r="L12" s="367" t="s">
        <v>633</v>
      </c>
      <c r="M12" s="367" t="s">
        <v>630</v>
      </c>
      <c r="N12" s="367" t="s">
        <v>446</v>
      </c>
      <c r="O12" s="367" t="s">
        <v>444</v>
      </c>
      <c r="P12" s="367" t="s">
        <v>632</v>
      </c>
      <c r="Q12" s="367" t="s">
        <v>631</v>
      </c>
      <c r="R12" s="367" t="s">
        <v>630</v>
      </c>
      <c r="S12" s="367" t="s">
        <v>442</v>
      </c>
      <c r="T12" s="367" t="s">
        <v>441</v>
      </c>
      <c r="U12" s="367"/>
      <c r="V12" s="367"/>
      <c r="W12" s="367"/>
      <c r="X12" s="367"/>
      <c r="Y12" s="367"/>
      <c r="Z12" s="367"/>
      <c r="AA12" s="367"/>
      <c r="AB12" s="366"/>
      <c r="AC12" s="366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</row>
    <row r="13" spans="1:40" s="371" customFormat="1" ht="15" customHeight="1">
      <c r="A13" s="370"/>
      <c r="B13" s="370"/>
      <c r="C13" s="370"/>
      <c r="D13" s="370"/>
      <c r="E13" s="370"/>
      <c r="F13" s="370"/>
      <c r="G13" s="375" t="s">
        <v>629</v>
      </c>
      <c r="H13" s="375"/>
      <c r="I13" s="375"/>
      <c r="J13" s="367"/>
      <c r="K13" s="367" t="s">
        <v>628</v>
      </c>
      <c r="L13" s="367" t="s">
        <v>627</v>
      </c>
      <c r="M13" s="367" t="s">
        <v>626</v>
      </c>
      <c r="N13" s="367" t="s">
        <v>450</v>
      </c>
      <c r="O13" s="367" t="s">
        <v>449</v>
      </c>
      <c r="P13" s="367" t="s">
        <v>448</v>
      </c>
      <c r="Q13" s="367" t="s">
        <v>447</v>
      </c>
      <c r="R13" s="367" t="s">
        <v>462</v>
      </c>
      <c r="S13" s="367" t="s">
        <v>461</v>
      </c>
      <c r="T13" s="367" t="s">
        <v>449</v>
      </c>
      <c r="U13" s="367" t="s">
        <v>625</v>
      </c>
      <c r="V13" s="367" t="s">
        <v>624</v>
      </c>
      <c r="W13" s="367" t="s">
        <v>442</v>
      </c>
      <c r="X13" s="367" t="s">
        <v>441</v>
      </c>
      <c r="Y13" s="367"/>
      <c r="Z13" s="367"/>
      <c r="AA13" s="367"/>
      <c r="AB13" s="366"/>
      <c r="AC13" s="366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</row>
    <row r="14" spans="1:40" s="371" customFormat="1" ht="15" customHeight="1">
      <c r="A14" s="370"/>
      <c r="B14" s="370"/>
      <c r="C14" s="370"/>
      <c r="D14" s="370"/>
      <c r="E14" s="370"/>
      <c r="F14" s="370"/>
      <c r="G14" s="375" t="s">
        <v>623</v>
      </c>
      <c r="H14" s="375"/>
      <c r="I14" s="375"/>
      <c r="J14" s="367"/>
      <c r="K14" s="367" t="s">
        <v>594</v>
      </c>
      <c r="L14" s="367" t="s">
        <v>612</v>
      </c>
      <c r="M14" s="367" t="s">
        <v>590</v>
      </c>
      <c r="N14" s="367" t="s">
        <v>471</v>
      </c>
      <c r="O14" s="367" t="s">
        <v>492</v>
      </c>
      <c r="P14" s="367" t="s">
        <v>528</v>
      </c>
      <c r="Q14" s="367" t="s">
        <v>442</v>
      </c>
      <c r="R14" s="367" t="s">
        <v>441</v>
      </c>
      <c r="S14" s="367" t="s">
        <v>618</v>
      </c>
      <c r="T14" s="367" t="s">
        <v>617</v>
      </c>
      <c r="U14" s="367" t="s">
        <v>616</v>
      </c>
      <c r="V14" s="367" t="s">
        <v>609</v>
      </c>
      <c r="W14" s="367" t="s">
        <v>471</v>
      </c>
      <c r="X14" s="367" t="s">
        <v>622</v>
      </c>
      <c r="Y14" s="367" t="s">
        <v>621</v>
      </c>
      <c r="Z14" s="367" t="s">
        <v>437</v>
      </c>
      <c r="AA14" s="367" t="s">
        <v>620</v>
      </c>
      <c r="AB14" s="366"/>
      <c r="AC14" s="366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</row>
    <row r="15" spans="1:40" s="371" customFormat="1" ht="15" customHeight="1">
      <c r="A15" s="370"/>
      <c r="B15" s="370"/>
      <c r="C15" s="370"/>
      <c r="D15" s="370"/>
      <c r="E15" s="370"/>
      <c r="F15" s="370"/>
      <c r="G15" s="375" t="s">
        <v>619</v>
      </c>
      <c r="H15" s="375"/>
      <c r="I15" s="375"/>
      <c r="J15" s="367"/>
      <c r="K15" s="367" t="s">
        <v>594</v>
      </c>
      <c r="L15" s="367" t="s">
        <v>612</v>
      </c>
      <c r="M15" s="367" t="s">
        <v>590</v>
      </c>
      <c r="N15" s="367" t="s">
        <v>471</v>
      </c>
      <c r="O15" s="367" t="s">
        <v>492</v>
      </c>
      <c r="P15" s="367" t="s">
        <v>528</v>
      </c>
      <c r="Q15" s="367" t="s">
        <v>442</v>
      </c>
      <c r="R15" s="367" t="s">
        <v>441</v>
      </c>
      <c r="S15" s="367" t="s">
        <v>618</v>
      </c>
      <c r="T15" s="367" t="s">
        <v>617</v>
      </c>
      <c r="U15" s="367" t="s">
        <v>616</v>
      </c>
      <c r="V15" s="367" t="s">
        <v>609</v>
      </c>
      <c r="W15" s="367" t="s">
        <v>471</v>
      </c>
      <c r="X15" s="367" t="s">
        <v>615</v>
      </c>
      <c r="Y15" s="367" t="s">
        <v>614</v>
      </c>
      <c r="Z15" s="367" t="s">
        <v>437</v>
      </c>
      <c r="AA15" s="367" t="s">
        <v>596</v>
      </c>
      <c r="AB15" s="366"/>
      <c r="AC15" s="366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</row>
    <row r="16" spans="1:40" s="371" customFormat="1" ht="15" customHeight="1">
      <c r="A16" s="370"/>
      <c r="B16" s="370"/>
      <c r="C16" s="370"/>
      <c r="D16" s="370"/>
      <c r="E16" s="370"/>
      <c r="F16" s="370"/>
      <c r="G16" s="375" t="s">
        <v>613</v>
      </c>
      <c r="H16" s="375"/>
      <c r="I16" s="375"/>
      <c r="J16" s="367"/>
      <c r="K16" s="367" t="s">
        <v>594</v>
      </c>
      <c r="L16" s="367" t="s">
        <v>612</v>
      </c>
      <c r="M16" s="367" t="s">
        <v>590</v>
      </c>
      <c r="N16" s="367" t="s">
        <v>471</v>
      </c>
      <c r="O16" s="367" t="s">
        <v>492</v>
      </c>
      <c r="P16" s="367" t="s">
        <v>528</v>
      </c>
      <c r="Q16" s="367" t="s">
        <v>442</v>
      </c>
      <c r="R16" s="367" t="s">
        <v>441</v>
      </c>
      <c r="S16" s="367" t="s">
        <v>611</v>
      </c>
      <c r="T16" s="367" t="s">
        <v>490</v>
      </c>
      <c r="U16" s="367" t="s">
        <v>610</v>
      </c>
      <c r="V16" s="367" t="s">
        <v>448</v>
      </c>
      <c r="W16" s="367" t="s">
        <v>447</v>
      </c>
      <c r="X16" s="367" t="s">
        <v>609</v>
      </c>
      <c r="Y16" s="367" t="s">
        <v>471</v>
      </c>
      <c r="Z16" s="367" t="s">
        <v>596</v>
      </c>
      <c r="AA16" s="367"/>
      <c r="AB16" s="366"/>
      <c r="AC16" s="366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</row>
    <row r="17" spans="1:40" s="371" customFormat="1" ht="15" customHeight="1">
      <c r="A17" s="370"/>
      <c r="B17" s="370"/>
      <c r="C17" s="370"/>
      <c r="D17" s="370"/>
      <c r="E17" s="370"/>
      <c r="F17" s="370"/>
      <c r="G17" s="375" t="s">
        <v>608</v>
      </c>
      <c r="H17" s="375"/>
      <c r="I17" s="375"/>
      <c r="J17" s="367"/>
      <c r="K17" s="367" t="s">
        <v>594</v>
      </c>
      <c r="L17" s="367" t="s">
        <v>458</v>
      </c>
      <c r="M17" s="367" t="s">
        <v>593</v>
      </c>
      <c r="N17" s="367" t="s">
        <v>592</v>
      </c>
      <c r="O17" s="367" t="s">
        <v>543</v>
      </c>
      <c r="P17" s="367" t="s">
        <v>532</v>
      </c>
      <c r="Q17" s="367" t="s">
        <v>442</v>
      </c>
      <c r="R17" s="367" t="s">
        <v>441</v>
      </c>
      <c r="S17" s="367" t="s">
        <v>607</v>
      </c>
      <c r="T17" s="367" t="s">
        <v>502</v>
      </c>
      <c r="U17" s="367" t="s">
        <v>543</v>
      </c>
      <c r="V17" s="367" t="s">
        <v>532</v>
      </c>
      <c r="W17" s="367" t="s">
        <v>546</v>
      </c>
      <c r="X17" s="367" t="s">
        <v>543</v>
      </c>
      <c r="Y17" s="367" t="s">
        <v>532</v>
      </c>
      <c r="Z17" s="367" t="s">
        <v>542</v>
      </c>
      <c r="AA17" s="367" t="s">
        <v>460</v>
      </c>
      <c r="AB17" s="367" t="s">
        <v>606</v>
      </c>
      <c r="AC17" s="367" t="s">
        <v>605</v>
      </c>
      <c r="AD17" s="367" t="s">
        <v>604</v>
      </c>
      <c r="AE17" s="367" t="s">
        <v>442</v>
      </c>
      <c r="AF17" s="367" t="s">
        <v>441</v>
      </c>
      <c r="AG17" s="367" t="s">
        <v>596</v>
      </c>
      <c r="AH17" s="370"/>
      <c r="AI17" s="370"/>
      <c r="AJ17" s="370"/>
      <c r="AK17" s="370"/>
      <c r="AL17" s="370"/>
      <c r="AM17" s="370"/>
      <c r="AN17" s="370"/>
    </row>
    <row r="18" spans="1:40" s="371" customFormat="1" ht="15" customHeight="1">
      <c r="A18" s="370"/>
      <c r="B18" s="370"/>
      <c r="C18" s="370"/>
      <c r="D18" s="370"/>
      <c r="E18" s="370"/>
      <c r="F18" s="370"/>
      <c r="G18" s="375" t="s">
        <v>603</v>
      </c>
      <c r="H18" s="375"/>
      <c r="I18" s="375"/>
      <c r="J18" s="367"/>
      <c r="K18" s="367" t="s">
        <v>594</v>
      </c>
      <c r="L18" s="367" t="s">
        <v>458</v>
      </c>
      <c r="M18" s="367" t="s">
        <v>593</v>
      </c>
      <c r="N18" s="367" t="s">
        <v>592</v>
      </c>
      <c r="O18" s="367" t="s">
        <v>543</v>
      </c>
      <c r="P18" s="367" t="s">
        <v>532</v>
      </c>
      <c r="Q18" s="367" t="s">
        <v>442</v>
      </c>
      <c r="R18" s="367" t="s">
        <v>441</v>
      </c>
      <c r="S18" s="367" t="s">
        <v>600</v>
      </c>
      <c r="T18" s="367" t="s">
        <v>599</v>
      </c>
      <c r="U18" s="367" t="s">
        <v>598</v>
      </c>
      <c r="V18" s="367" t="s">
        <v>602</v>
      </c>
      <c r="W18" s="367" t="s">
        <v>452</v>
      </c>
      <c r="X18" s="367" t="s">
        <v>460</v>
      </c>
      <c r="Y18" s="367" t="s">
        <v>597</v>
      </c>
      <c r="Z18" s="367" t="s">
        <v>492</v>
      </c>
      <c r="AA18" s="367" t="s">
        <v>528</v>
      </c>
      <c r="AB18" s="367" t="s">
        <v>602</v>
      </c>
      <c r="AC18" s="367" t="s">
        <v>452</v>
      </c>
      <c r="AD18" s="367" t="s">
        <v>596</v>
      </c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</row>
    <row r="19" spans="1:40" s="371" customFormat="1" ht="15" customHeight="1">
      <c r="A19" s="370"/>
      <c r="B19" s="370"/>
      <c r="C19" s="370"/>
      <c r="D19" s="370"/>
      <c r="E19" s="370"/>
      <c r="F19" s="370"/>
      <c r="G19" s="375" t="s">
        <v>601</v>
      </c>
      <c r="H19" s="375"/>
      <c r="I19" s="375"/>
      <c r="J19" s="367"/>
      <c r="K19" s="367" t="s">
        <v>594</v>
      </c>
      <c r="L19" s="367" t="s">
        <v>458</v>
      </c>
      <c r="M19" s="367" t="s">
        <v>593</v>
      </c>
      <c r="N19" s="367" t="s">
        <v>592</v>
      </c>
      <c r="O19" s="367" t="s">
        <v>543</v>
      </c>
      <c r="P19" s="367" t="s">
        <v>532</v>
      </c>
      <c r="Q19" s="367" t="s">
        <v>442</v>
      </c>
      <c r="R19" s="367" t="s">
        <v>441</v>
      </c>
      <c r="S19" s="367" t="s">
        <v>600</v>
      </c>
      <c r="T19" s="367" t="s">
        <v>599</v>
      </c>
      <c r="U19" s="367" t="s">
        <v>598</v>
      </c>
      <c r="V19" s="367" t="s">
        <v>520</v>
      </c>
      <c r="W19" s="367" t="s">
        <v>460</v>
      </c>
      <c r="X19" s="367" t="s">
        <v>597</v>
      </c>
      <c r="Y19" s="367" t="s">
        <v>492</v>
      </c>
      <c r="Z19" s="367" t="s">
        <v>528</v>
      </c>
      <c r="AA19" s="367" t="s">
        <v>527</v>
      </c>
      <c r="AB19" s="367" t="s">
        <v>596</v>
      </c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</row>
    <row r="20" spans="1:40" s="371" customFormat="1" ht="15" customHeight="1">
      <c r="A20" s="370"/>
      <c r="B20" s="370"/>
      <c r="C20" s="370"/>
      <c r="D20" s="370"/>
      <c r="E20" s="370"/>
      <c r="F20" s="370"/>
      <c r="G20" s="375" t="s">
        <v>595</v>
      </c>
      <c r="H20" s="375"/>
      <c r="I20" s="375"/>
      <c r="J20" s="367"/>
      <c r="K20" s="367" t="s">
        <v>594</v>
      </c>
      <c r="L20" s="367" t="s">
        <v>458</v>
      </c>
      <c r="M20" s="367" t="s">
        <v>593</v>
      </c>
      <c r="N20" s="367" t="s">
        <v>592</v>
      </c>
      <c r="O20" s="367" t="s">
        <v>543</v>
      </c>
      <c r="P20" s="367" t="s">
        <v>532</v>
      </c>
      <c r="Q20" s="367" t="s">
        <v>442</v>
      </c>
      <c r="R20" s="367" t="s">
        <v>441</v>
      </c>
      <c r="S20" s="367" t="s">
        <v>591</v>
      </c>
      <c r="T20" s="367" t="s">
        <v>590</v>
      </c>
      <c r="U20" s="367" t="s">
        <v>589</v>
      </c>
      <c r="V20" s="367" t="s">
        <v>588</v>
      </c>
      <c r="W20" s="367" t="s">
        <v>587</v>
      </c>
      <c r="X20" s="367" t="s">
        <v>586</v>
      </c>
      <c r="Y20" s="367" t="s">
        <v>585</v>
      </c>
      <c r="Z20" s="367" t="s">
        <v>442</v>
      </c>
      <c r="AA20" s="367" t="s">
        <v>441</v>
      </c>
      <c r="AB20" s="367" t="s">
        <v>573</v>
      </c>
      <c r="AC20" s="367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</row>
    <row r="21" spans="1:40" s="371" customFormat="1" ht="15" customHeight="1">
      <c r="A21" s="370"/>
      <c r="B21" s="370"/>
      <c r="C21" s="370"/>
      <c r="D21" s="370"/>
      <c r="E21" s="370"/>
      <c r="F21" s="370"/>
      <c r="G21" s="375" t="s">
        <v>584</v>
      </c>
      <c r="H21" s="375"/>
      <c r="I21" s="375"/>
      <c r="J21" s="367"/>
      <c r="K21" s="367" t="s">
        <v>571</v>
      </c>
      <c r="L21" s="367" t="s">
        <v>570</v>
      </c>
      <c r="M21" s="367" t="s">
        <v>569</v>
      </c>
      <c r="N21" s="367" t="s">
        <v>568</v>
      </c>
      <c r="O21" s="367" t="s">
        <v>567</v>
      </c>
      <c r="P21" s="367" t="s">
        <v>558</v>
      </c>
      <c r="Q21" s="367" t="s">
        <v>566</v>
      </c>
      <c r="R21" s="367" t="s">
        <v>565</v>
      </c>
      <c r="S21" s="367" t="s">
        <v>564</v>
      </c>
      <c r="T21" s="367" t="s">
        <v>583</v>
      </c>
      <c r="U21" s="371" t="s">
        <v>582</v>
      </c>
      <c r="V21" s="367" t="s">
        <v>581</v>
      </c>
      <c r="W21" s="367" t="s">
        <v>578</v>
      </c>
      <c r="X21" s="367" t="s">
        <v>546</v>
      </c>
      <c r="Y21" s="367" t="s">
        <v>574</v>
      </c>
      <c r="Z21" s="367" t="s">
        <v>580</v>
      </c>
      <c r="AA21" s="367" t="s">
        <v>579</v>
      </c>
      <c r="AB21" s="367" t="s">
        <v>543</v>
      </c>
      <c r="AC21" s="367" t="s">
        <v>578</v>
      </c>
      <c r="AD21" s="367" t="s">
        <v>577</v>
      </c>
      <c r="AE21" s="367" t="s">
        <v>573</v>
      </c>
      <c r="AF21" s="370"/>
      <c r="AG21" s="370"/>
      <c r="AH21" s="370"/>
      <c r="AI21" s="370"/>
      <c r="AJ21" s="370"/>
      <c r="AK21" s="370"/>
      <c r="AL21" s="370"/>
      <c r="AM21" s="370"/>
      <c r="AN21" s="370"/>
    </row>
    <row r="22" spans="1:40" s="371" customFormat="1" ht="15" customHeight="1">
      <c r="A22" s="370"/>
      <c r="B22" s="370"/>
      <c r="C22" s="370"/>
      <c r="D22" s="370"/>
      <c r="E22" s="370"/>
      <c r="F22" s="370"/>
      <c r="G22" s="375" t="s">
        <v>576</v>
      </c>
      <c r="H22" s="375"/>
      <c r="I22" s="375"/>
      <c r="J22" s="367"/>
      <c r="K22" s="367" t="s">
        <v>571</v>
      </c>
      <c r="L22" s="367" t="s">
        <v>570</v>
      </c>
      <c r="M22" s="367" t="s">
        <v>569</v>
      </c>
      <c r="N22" s="367" t="s">
        <v>568</v>
      </c>
      <c r="O22" s="367" t="s">
        <v>567</v>
      </c>
      <c r="P22" s="367" t="s">
        <v>558</v>
      </c>
      <c r="Q22" s="367" t="s">
        <v>566</v>
      </c>
      <c r="R22" s="367" t="s">
        <v>565</v>
      </c>
      <c r="S22" s="367" t="s">
        <v>564</v>
      </c>
      <c r="T22" s="367" t="s">
        <v>563</v>
      </c>
      <c r="U22" s="367" t="s">
        <v>558</v>
      </c>
      <c r="V22" s="367" t="s">
        <v>557</v>
      </c>
      <c r="W22" s="367" t="s">
        <v>575</v>
      </c>
      <c r="X22" s="367" t="s">
        <v>574</v>
      </c>
      <c r="Y22" s="367" t="s">
        <v>573</v>
      </c>
      <c r="Z22" s="367"/>
      <c r="AA22" s="367"/>
      <c r="AB22" s="366"/>
      <c r="AC22" s="366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</row>
    <row r="23" spans="1:40" s="371" customFormat="1" ht="15" customHeight="1">
      <c r="A23" s="370"/>
      <c r="B23" s="370"/>
      <c r="C23" s="370"/>
      <c r="D23" s="370"/>
      <c r="E23" s="370"/>
      <c r="F23" s="370"/>
      <c r="G23" s="375" t="s">
        <v>572</v>
      </c>
      <c r="H23" s="375"/>
      <c r="I23" s="375"/>
      <c r="J23" s="367"/>
      <c r="K23" s="367" t="s">
        <v>571</v>
      </c>
      <c r="L23" s="367" t="s">
        <v>570</v>
      </c>
      <c r="M23" s="367" t="s">
        <v>569</v>
      </c>
      <c r="N23" s="367" t="s">
        <v>568</v>
      </c>
      <c r="O23" s="367" t="s">
        <v>567</v>
      </c>
      <c r="P23" s="367" t="s">
        <v>558</v>
      </c>
      <c r="Q23" s="367" t="s">
        <v>566</v>
      </c>
      <c r="R23" s="367" t="s">
        <v>565</v>
      </c>
      <c r="S23" s="367" t="s">
        <v>564</v>
      </c>
      <c r="T23" s="367" t="s">
        <v>563</v>
      </c>
      <c r="U23" s="367" t="s">
        <v>558</v>
      </c>
      <c r="V23" s="367" t="s">
        <v>557</v>
      </c>
      <c r="W23" s="367" t="s">
        <v>556</v>
      </c>
      <c r="X23" s="367" t="s">
        <v>562</v>
      </c>
      <c r="Y23" s="367"/>
      <c r="Z23" s="367"/>
      <c r="AA23" s="367"/>
      <c r="AB23" s="366"/>
      <c r="AC23" s="366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</row>
    <row r="24" spans="1:40" s="371" customFormat="1" ht="15" customHeight="1">
      <c r="A24" s="370"/>
      <c r="B24" s="370"/>
      <c r="C24" s="370"/>
      <c r="D24" s="370"/>
      <c r="E24" s="370"/>
      <c r="F24" s="370"/>
      <c r="G24" s="375" t="s">
        <v>561</v>
      </c>
      <c r="H24" s="375"/>
      <c r="I24" s="375"/>
      <c r="J24" s="367"/>
      <c r="K24" s="368" t="s">
        <v>560</v>
      </c>
      <c r="L24" s="367" t="s">
        <v>559</v>
      </c>
      <c r="M24" s="367" t="s">
        <v>558</v>
      </c>
      <c r="N24" s="367" t="s">
        <v>557</v>
      </c>
      <c r="O24" s="367" t="s">
        <v>558</v>
      </c>
      <c r="P24" s="367" t="s">
        <v>557</v>
      </c>
      <c r="Q24" s="367" t="s">
        <v>556</v>
      </c>
      <c r="R24" s="367" t="s">
        <v>555</v>
      </c>
      <c r="S24" s="367" t="s">
        <v>554</v>
      </c>
      <c r="T24" s="367" t="s">
        <v>442</v>
      </c>
      <c r="U24" s="367" t="s">
        <v>441</v>
      </c>
      <c r="V24" s="367"/>
      <c r="W24" s="367"/>
      <c r="X24" s="367"/>
      <c r="Y24" s="367"/>
      <c r="Z24" s="367"/>
      <c r="AA24" s="367"/>
      <c r="AB24" s="366"/>
      <c r="AC24" s="366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</row>
    <row r="25" spans="1:40" s="371" customFormat="1" ht="15" customHeight="1">
      <c r="A25" s="370"/>
      <c r="B25" s="370"/>
      <c r="C25" s="370"/>
      <c r="D25" s="370"/>
      <c r="E25" s="370"/>
      <c r="F25" s="370"/>
      <c r="G25" s="375" t="s">
        <v>553</v>
      </c>
      <c r="H25" s="375"/>
      <c r="I25" s="375"/>
      <c r="J25" s="367"/>
      <c r="K25" s="367" t="s">
        <v>530</v>
      </c>
      <c r="L25" s="367" t="s">
        <v>529</v>
      </c>
      <c r="M25" s="367" t="s">
        <v>501</v>
      </c>
      <c r="N25" s="367" t="s">
        <v>532</v>
      </c>
      <c r="O25" s="367" t="s">
        <v>442</v>
      </c>
      <c r="P25" s="367" t="s">
        <v>441</v>
      </c>
      <c r="Q25" s="367" t="s">
        <v>509</v>
      </c>
      <c r="R25" s="367" t="s">
        <v>551</v>
      </c>
      <c r="S25" s="367" t="s">
        <v>530</v>
      </c>
      <c r="T25" s="367" t="s">
        <v>529</v>
      </c>
      <c r="U25" s="367" t="s">
        <v>552</v>
      </c>
      <c r="V25" s="367" t="s">
        <v>551</v>
      </c>
      <c r="W25" s="367" t="s">
        <v>550</v>
      </c>
      <c r="X25" s="367" t="s">
        <v>549</v>
      </c>
      <c r="Y25" s="367" t="s">
        <v>548</v>
      </c>
      <c r="Z25" s="367" t="s">
        <v>547</v>
      </c>
      <c r="AA25" s="367" t="s">
        <v>546</v>
      </c>
      <c r="AB25" s="367" t="s">
        <v>452</v>
      </c>
      <c r="AC25" s="367" t="s">
        <v>534</v>
      </c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</row>
    <row r="26" spans="1:40" s="371" customFormat="1" ht="15" customHeight="1">
      <c r="A26" s="370"/>
      <c r="B26" s="370"/>
      <c r="C26" s="370"/>
      <c r="D26" s="370"/>
      <c r="E26" s="370"/>
      <c r="F26" s="370"/>
      <c r="G26" s="375" t="s">
        <v>545</v>
      </c>
      <c r="H26" s="375"/>
      <c r="I26" s="375"/>
      <c r="J26" s="367"/>
      <c r="K26" s="367" t="s">
        <v>530</v>
      </c>
      <c r="L26" s="367" t="s">
        <v>529</v>
      </c>
      <c r="M26" s="367" t="s">
        <v>501</v>
      </c>
      <c r="N26" s="367" t="s">
        <v>532</v>
      </c>
      <c r="O26" s="367" t="s">
        <v>442</v>
      </c>
      <c r="P26" s="367" t="s">
        <v>441</v>
      </c>
      <c r="Q26" s="367" t="s">
        <v>544</v>
      </c>
      <c r="R26" s="367" t="s">
        <v>543</v>
      </c>
      <c r="S26" s="367" t="s">
        <v>532</v>
      </c>
      <c r="T26" s="367" t="s">
        <v>542</v>
      </c>
      <c r="U26" s="367" t="s">
        <v>541</v>
      </c>
      <c r="V26" s="367" t="s">
        <v>540</v>
      </c>
      <c r="W26" s="367" t="s">
        <v>442</v>
      </c>
      <c r="X26" s="367" t="s">
        <v>441</v>
      </c>
      <c r="Y26" s="367" t="s">
        <v>534</v>
      </c>
      <c r="Z26" s="367"/>
      <c r="AA26" s="367"/>
      <c r="AB26" s="366"/>
      <c r="AC26" s="366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</row>
    <row r="27" spans="1:40" s="371" customFormat="1" ht="15" customHeight="1">
      <c r="A27" s="370"/>
      <c r="B27" s="370"/>
      <c r="C27" s="370"/>
      <c r="D27" s="370"/>
      <c r="E27" s="370"/>
      <c r="F27" s="370"/>
      <c r="G27" s="375" t="s">
        <v>539</v>
      </c>
      <c r="H27" s="375"/>
      <c r="I27" s="375"/>
      <c r="J27" s="367"/>
      <c r="K27" s="367" t="s">
        <v>530</v>
      </c>
      <c r="L27" s="367" t="s">
        <v>529</v>
      </c>
      <c r="M27" s="367" t="s">
        <v>501</v>
      </c>
      <c r="N27" s="367" t="s">
        <v>532</v>
      </c>
      <c r="O27" s="367" t="s">
        <v>442</v>
      </c>
      <c r="P27" s="367" t="s">
        <v>441</v>
      </c>
      <c r="Q27" s="367" t="s">
        <v>538</v>
      </c>
      <c r="R27" s="367" t="s">
        <v>537</v>
      </c>
      <c r="S27" s="367" t="s">
        <v>485</v>
      </c>
      <c r="T27" s="367" t="s">
        <v>536</v>
      </c>
      <c r="U27" s="367" t="s">
        <v>535</v>
      </c>
      <c r="V27" s="367" t="s">
        <v>484</v>
      </c>
      <c r="W27" s="367" t="s">
        <v>483</v>
      </c>
      <c r="X27" s="367" t="s">
        <v>442</v>
      </c>
      <c r="Y27" s="367" t="s">
        <v>441</v>
      </c>
      <c r="Z27" s="367" t="s">
        <v>534</v>
      </c>
      <c r="AA27" s="367"/>
      <c r="AB27" s="366"/>
      <c r="AC27" s="366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</row>
    <row r="28" spans="1:40" s="371" customFormat="1" ht="15" customHeight="1">
      <c r="A28" s="370"/>
      <c r="B28" s="370"/>
      <c r="C28" s="370"/>
      <c r="D28" s="370"/>
      <c r="E28" s="370"/>
      <c r="F28" s="370"/>
      <c r="G28" s="375" t="s">
        <v>533</v>
      </c>
      <c r="H28" s="375"/>
      <c r="I28" s="375"/>
      <c r="J28" s="367"/>
      <c r="K28" s="367" t="s">
        <v>530</v>
      </c>
      <c r="L28" s="367" t="s">
        <v>529</v>
      </c>
      <c r="M28" s="367" t="s">
        <v>501</v>
      </c>
      <c r="N28" s="367" t="s">
        <v>532</v>
      </c>
      <c r="O28" s="367" t="s">
        <v>442</v>
      </c>
      <c r="P28" s="367" t="s">
        <v>441</v>
      </c>
      <c r="Q28" s="367" t="s">
        <v>531</v>
      </c>
      <c r="R28" s="367" t="s">
        <v>530</v>
      </c>
      <c r="S28" s="367" t="s">
        <v>529</v>
      </c>
      <c r="T28" s="367" t="s">
        <v>492</v>
      </c>
      <c r="U28" s="367" t="s">
        <v>528</v>
      </c>
      <c r="V28" s="367" t="s">
        <v>527</v>
      </c>
      <c r="W28" s="367" t="s">
        <v>512</v>
      </c>
      <c r="X28" s="367"/>
      <c r="Y28" s="367"/>
      <c r="Z28" s="367"/>
      <c r="AA28" s="367"/>
      <c r="AB28" s="366"/>
      <c r="AC28" s="366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</row>
    <row r="29" spans="1:40" s="371" customFormat="1" ht="15" customHeight="1">
      <c r="A29" s="370"/>
      <c r="B29" s="370"/>
      <c r="C29" s="370"/>
      <c r="D29" s="370"/>
      <c r="E29" s="370"/>
      <c r="F29" s="370"/>
      <c r="G29" s="375" t="s">
        <v>526</v>
      </c>
      <c r="H29" s="375"/>
      <c r="I29" s="375"/>
      <c r="J29" s="367"/>
      <c r="K29" s="367" t="s">
        <v>457</v>
      </c>
      <c r="L29" s="367" t="s">
        <v>510</v>
      </c>
      <c r="M29" s="367" t="s">
        <v>501</v>
      </c>
      <c r="N29" s="367" t="s">
        <v>500</v>
      </c>
      <c r="O29" s="367" t="s">
        <v>525</v>
      </c>
      <c r="P29" s="367" t="s">
        <v>524</v>
      </c>
      <c r="Q29" s="367" t="s">
        <v>523</v>
      </c>
      <c r="R29" s="367" t="s">
        <v>522</v>
      </c>
      <c r="S29" s="367" t="s">
        <v>512</v>
      </c>
      <c r="T29" s="368"/>
      <c r="U29" s="368"/>
      <c r="V29" s="368"/>
      <c r="W29" s="368"/>
      <c r="X29" s="368"/>
      <c r="Y29" s="368"/>
      <c r="Z29" s="367"/>
      <c r="AA29" s="367"/>
      <c r="AB29" s="366"/>
      <c r="AC29" s="366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</row>
    <row r="30" spans="1:40" s="371" customFormat="1" ht="15" customHeight="1">
      <c r="A30" s="370"/>
      <c r="B30" s="370"/>
      <c r="C30" s="370"/>
      <c r="D30" s="370"/>
      <c r="E30" s="370"/>
      <c r="F30" s="370"/>
      <c r="G30" s="375" t="s">
        <v>521</v>
      </c>
      <c r="H30" s="375"/>
      <c r="I30" s="375"/>
      <c r="J30" s="367"/>
      <c r="K30" s="367" t="s">
        <v>457</v>
      </c>
      <c r="L30" s="367" t="s">
        <v>510</v>
      </c>
      <c r="M30" s="367" t="s">
        <v>501</v>
      </c>
      <c r="N30" s="367" t="s">
        <v>500</v>
      </c>
      <c r="O30" s="367" t="s">
        <v>518</v>
      </c>
      <c r="P30" s="367" t="s">
        <v>457</v>
      </c>
      <c r="Q30" s="367" t="s">
        <v>510</v>
      </c>
      <c r="R30" s="367" t="s">
        <v>501</v>
      </c>
      <c r="S30" s="367" t="s">
        <v>500</v>
      </c>
      <c r="T30" s="367" t="s">
        <v>520</v>
      </c>
      <c r="U30" s="367" t="s">
        <v>512</v>
      </c>
      <c r="V30" s="367"/>
      <c r="W30" s="367"/>
      <c r="X30" s="367"/>
      <c r="Y30" s="367"/>
      <c r="Z30" s="367"/>
      <c r="AA30" s="367"/>
      <c r="AB30" s="366"/>
      <c r="AC30" s="366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</row>
    <row r="31" spans="1:40" s="371" customFormat="1" ht="15" customHeight="1">
      <c r="A31" s="370"/>
      <c r="B31" s="370"/>
      <c r="C31" s="370"/>
      <c r="D31" s="370"/>
      <c r="E31" s="370"/>
      <c r="F31" s="370"/>
      <c r="G31" s="375" t="s">
        <v>519</v>
      </c>
      <c r="H31" s="375"/>
      <c r="I31" s="375"/>
      <c r="J31" s="367"/>
      <c r="K31" s="367" t="s">
        <v>457</v>
      </c>
      <c r="L31" s="367" t="s">
        <v>510</v>
      </c>
      <c r="M31" s="367" t="s">
        <v>501</v>
      </c>
      <c r="N31" s="367" t="s">
        <v>500</v>
      </c>
      <c r="O31" s="367" t="s">
        <v>518</v>
      </c>
      <c r="P31" s="367" t="s">
        <v>457</v>
      </c>
      <c r="Q31" s="367" t="s">
        <v>510</v>
      </c>
      <c r="R31" s="367" t="s">
        <v>501</v>
      </c>
      <c r="S31" s="367" t="s">
        <v>500</v>
      </c>
      <c r="T31" s="367" t="s">
        <v>517</v>
      </c>
      <c r="U31" s="367" t="s">
        <v>516</v>
      </c>
      <c r="V31" s="367" t="s">
        <v>515</v>
      </c>
      <c r="W31" s="367" t="s">
        <v>514</v>
      </c>
      <c r="X31" s="367" t="s">
        <v>513</v>
      </c>
      <c r="Y31" s="367" t="s">
        <v>442</v>
      </c>
      <c r="Z31" s="367" t="s">
        <v>441</v>
      </c>
      <c r="AA31" s="367" t="s">
        <v>512</v>
      </c>
      <c r="AB31" s="366"/>
      <c r="AC31" s="366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</row>
    <row r="32" spans="1:40" s="371" customFormat="1" ht="15" customHeight="1">
      <c r="A32" s="370"/>
      <c r="B32" s="370"/>
      <c r="C32" s="370"/>
      <c r="D32" s="370"/>
      <c r="E32" s="370"/>
      <c r="F32" s="370"/>
      <c r="G32" s="375" t="s">
        <v>511</v>
      </c>
      <c r="H32" s="375"/>
      <c r="I32" s="375"/>
      <c r="J32" s="367"/>
      <c r="K32" s="367" t="s">
        <v>457</v>
      </c>
      <c r="L32" s="367" t="s">
        <v>510</v>
      </c>
      <c r="M32" s="367" t="s">
        <v>501</v>
      </c>
      <c r="N32" s="367" t="s">
        <v>500</v>
      </c>
      <c r="O32" s="367" t="s">
        <v>509</v>
      </c>
      <c r="P32" s="367" t="s">
        <v>499</v>
      </c>
      <c r="Q32" s="367" t="s">
        <v>508</v>
      </c>
      <c r="R32" s="367" t="s">
        <v>507</v>
      </c>
      <c r="S32" s="367" t="s">
        <v>506</v>
      </c>
      <c r="T32" s="367" t="s">
        <v>505</v>
      </c>
      <c r="U32" s="367" t="s">
        <v>504</v>
      </c>
      <c r="V32" s="367" t="s">
        <v>503</v>
      </c>
      <c r="W32" s="367" t="s">
        <v>435</v>
      </c>
      <c r="X32" s="367" t="s">
        <v>502</v>
      </c>
      <c r="Y32" s="367" t="s">
        <v>501</v>
      </c>
      <c r="Z32" s="367" t="s">
        <v>500</v>
      </c>
      <c r="AA32" s="367" t="s">
        <v>499</v>
      </c>
      <c r="AB32" s="367" t="s">
        <v>498</v>
      </c>
      <c r="AC32" s="367" t="s">
        <v>497</v>
      </c>
      <c r="AD32" s="367" t="s">
        <v>496</v>
      </c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</row>
    <row r="33" spans="1:40" s="371" customFormat="1" ht="15" customHeight="1">
      <c r="A33" s="370"/>
      <c r="B33" s="370"/>
      <c r="C33" s="370"/>
      <c r="D33" s="370"/>
      <c r="E33" s="370"/>
      <c r="F33" s="370"/>
      <c r="G33" s="375" t="s">
        <v>495</v>
      </c>
      <c r="H33" s="375"/>
      <c r="I33" s="375"/>
      <c r="J33" s="367"/>
      <c r="K33" s="367" t="s">
        <v>494</v>
      </c>
      <c r="L33" s="367" t="s">
        <v>490</v>
      </c>
      <c r="M33" s="367" t="s">
        <v>471</v>
      </c>
      <c r="N33" s="367" t="s">
        <v>493</v>
      </c>
      <c r="O33" s="367" t="s">
        <v>492</v>
      </c>
      <c r="P33" s="367" t="s">
        <v>442</v>
      </c>
      <c r="Q33" s="367" t="s">
        <v>441</v>
      </c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6"/>
      <c r="AC33" s="366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</row>
    <row r="34" spans="1:40" s="371" customFormat="1" ht="15" customHeight="1">
      <c r="A34" s="370"/>
      <c r="B34" s="370"/>
      <c r="C34" s="370"/>
      <c r="D34" s="370"/>
      <c r="E34" s="370"/>
      <c r="F34" s="370"/>
      <c r="G34" s="375" t="s">
        <v>491</v>
      </c>
      <c r="H34" s="375"/>
      <c r="I34" s="375"/>
      <c r="J34" s="367"/>
      <c r="K34" s="367" t="s">
        <v>490</v>
      </c>
      <c r="L34" s="367" t="s">
        <v>489</v>
      </c>
      <c r="M34" s="367" t="s">
        <v>448</v>
      </c>
      <c r="N34" s="367" t="s">
        <v>447</v>
      </c>
      <c r="O34" s="367" t="s">
        <v>488</v>
      </c>
      <c r="P34" s="367" t="s">
        <v>487</v>
      </c>
      <c r="Q34" s="367" t="s">
        <v>486</v>
      </c>
      <c r="R34" s="367" t="s">
        <v>485</v>
      </c>
      <c r="S34" s="367" t="s">
        <v>484</v>
      </c>
      <c r="T34" s="367" t="s">
        <v>483</v>
      </c>
      <c r="U34" s="367" t="s">
        <v>442</v>
      </c>
      <c r="V34" s="367" t="s">
        <v>441</v>
      </c>
      <c r="W34" s="367"/>
      <c r="X34" s="367"/>
      <c r="Y34" s="367"/>
      <c r="Z34" s="367"/>
      <c r="AA34" s="367"/>
      <c r="AB34" s="366"/>
      <c r="AC34" s="366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</row>
    <row r="35" spans="1:40" s="371" customFormat="1" ht="15" customHeight="1">
      <c r="A35" s="370"/>
      <c r="B35" s="370"/>
      <c r="C35" s="370"/>
      <c r="D35" s="370"/>
      <c r="E35" s="370"/>
      <c r="F35" s="370"/>
      <c r="G35" s="375" t="s">
        <v>482</v>
      </c>
      <c r="H35" s="375"/>
      <c r="I35" s="375"/>
      <c r="J35" s="367"/>
      <c r="K35" s="367" t="s">
        <v>481</v>
      </c>
      <c r="L35" s="367" t="s">
        <v>480</v>
      </c>
      <c r="M35" s="367" t="s">
        <v>479</v>
      </c>
      <c r="N35" s="367" t="s">
        <v>478</v>
      </c>
      <c r="O35" s="367" t="s">
        <v>477</v>
      </c>
      <c r="P35" s="367" t="s">
        <v>476</v>
      </c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6"/>
      <c r="AC35" s="366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</row>
    <row r="36" spans="1:40" s="371" customFormat="1" ht="15" customHeight="1">
      <c r="A36" s="370"/>
      <c r="B36" s="370"/>
      <c r="C36" s="370"/>
      <c r="D36" s="370"/>
      <c r="E36" s="370"/>
      <c r="F36" s="370"/>
      <c r="G36" s="375" t="s">
        <v>475</v>
      </c>
      <c r="H36" s="375"/>
      <c r="I36" s="375"/>
      <c r="J36" s="367"/>
      <c r="K36" s="367" t="s">
        <v>474</v>
      </c>
      <c r="L36" s="367" t="s">
        <v>473</v>
      </c>
      <c r="M36" s="367" t="s">
        <v>472</v>
      </c>
      <c r="N36" s="367" t="s">
        <v>471</v>
      </c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6"/>
      <c r="AC36" s="366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</row>
    <row r="37" spans="1:40" s="371" customFormat="1" ht="15" customHeight="1">
      <c r="A37" s="370"/>
      <c r="B37" s="370"/>
      <c r="C37" s="370"/>
      <c r="D37" s="370"/>
      <c r="E37" s="370"/>
      <c r="F37" s="370"/>
      <c r="G37" s="375" t="s">
        <v>470</v>
      </c>
      <c r="H37" s="375"/>
      <c r="I37" s="375"/>
      <c r="J37" s="367"/>
      <c r="K37" s="367" t="s">
        <v>469</v>
      </c>
      <c r="L37" s="367" t="s">
        <v>468</v>
      </c>
      <c r="M37" s="367" t="s">
        <v>467</v>
      </c>
      <c r="N37" s="367" t="s">
        <v>466</v>
      </c>
      <c r="O37" s="367" t="s">
        <v>465</v>
      </c>
      <c r="P37" s="367" t="s">
        <v>450</v>
      </c>
      <c r="Q37" s="367" t="s">
        <v>450</v>
      </c>
      <c r="R37" s="367" t="s">
        <v>464</v>
      </c>
      <c r="S37" s="367"/>
      <c r="T37" s="367"/>
      <c r="U37" s="367"/>
      <c r="V37" s="367"/>
      <c r="W37" s="367"/>
      <c r="X37" s="367"/>
      <c r="Y37" s="367"/>
      <c r="Z37" s="367"/>
      <c r="AA37" s="367"/>
      <c r="AB37" s="366"/>
      <c r="AC37" s="366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</row>
    <row r="38" spans="1:39" s="371" customFormat="1" ht="15" customHeight="1">
      <c r="A38" s="370"/>
      <c r="B38" s="370"/>
      <c r="C38" s="370"/>
      <c r="D38" s="370"/>
      <c r="E38" s="370"/>
      <c r="F38" s="370"/>
      <c r="G38" s="375" t="s">
        <v>463</v>
      </c>
      <c r="H38" s="375"/>
      <c r="I38" s="375"/>
      <c r="J38" s="367"/>
      <c r="K38" s="367" t="s">
        <v>458</v>
      </c>
      <c r="L38" s="367" t="s">
        <v>457</v>
      </c>
      <c r="M38" s="367" t="s">
        <v>454</v>
      </c>
      <c r="N38" s="367" t="s">
        <v>453</v>
      </c>
      <c r="O38" s="367" t="s">
        <v>456</v>
      </c>
      <c r="P38" s="367" t="s">
        <v>455</v>
      </c>
      <c r="Q38" s="367" t="s">
        <v>454</v>
      </c>
      <c r="R38" s="367" t="s">
        <v>453</v>
      </c>
      <c r="S38" s="367" t="s">
        <v>462</v>
      </c>
      <c r="T38" s="367" t="s">
        <v>461</v>
      </c>
      <c r="U38" s="367" t="s">
        <v>449</v>
      </c>
      <c r="V38" s="367" t="s">
        <v>460</v>
      </c>
      <c r="W38" s="367" t="s">
        <v>459</v>
      </c>
      <c r="X38" s="367" t="s">
        <v>458</v>
      </c>
      <c r="Y38" s="367" t="s">
        <v>457</v>
      </c>
      <c r="Z38" s="367" t="s">
        <v>454</v>
      </c>
      <c r="AA38" s="367" t="s">
        <v>453</v>
      </c>
      <c r="AB38" s="367" t="s">
        <v>456</v>
      </c>
      <c r="AC38" s="367" t="s">
        <v>455</v>
      </c>
      <c r="AD38" s="367" t="s">
        <v>454</v>
      </c>
      <c r="AE38" s="367" t="s">
        <v>453</v>
      </c>
      <c r="AF38" s="367" t="s">
        <v>452</v>
      </c>
      <c r="AG38" s="367"/>
      <c r="AH38" s="370"/>
      <c r="AI38" s="370"/>
      <c r="AJ38" s="370"/>
      <c r="AK38" s="370"/>
      <c r="AL38" s="370"/>
      <c r="AM38" s="370"/>
    </row>
    <row r="39" spans="1:40" s="371" customFormat="1" ht="15" customHeight="1">
      <c r="A39" s="370"/>
      <c r="B39" s="370"/>
      <c r="C39" s="370"/>
      <c r="D39" s="370"/>
      <c r="E39" s="370"/>
      <c r="F39" s="370"/>
      <c r="G39" s="375" t="s">
        <v>451</v>
      </c>
      <c r="H39" s="375"/>
      <c r="I39" s="375"/>
      <c r="J39" s="367"/>
      <c r="K39" s="367" t="s">
        <v>450</v>
      </c>
      <c r="L39" s="367" t="s">
        <v>449</v>
      </c>
      <c r="M39" s="367" t="s">
        <v>448</v>
      </c>
      <c r="N39" s="367" t="s">
        <v>447</v>
      </c>
      <c r="O39" s="367" t="s">
        <v>446</v>
      </c>
      <c r="P39" s="367" t="s">
        <v>444</v>
      </c>
      <c r="Q39" s="367" t="s">
        <v>445</v>
      </c>
      <c r="R39" s="367" t="s">
        <v>444</v>
      </c>
      <c r="S39" s="367" t="s">
        <v>443</v>
      </c>
      <c r="T39" s="367" t="s">
        <v>442</v>
      </c>
      <c r="U39" s="367" t="s">
        <v>441</v>
      </c>
      <c r="V39" s="367" t="s">
        <v>440</v>
      </c>
      <c r="W39" s="367" t="s">
        <v>439</v>
      </c>
      <c r="X39" s="367" t="s">
        <v>438</v>
      </c>
      <c r="Y39" s="367" t="s">
        <v>437</v>
      </c>
      <c r="Z39" s="367" t="s">
        <v>436</v>
      </c>
      <c r="AA39" s="367" t="s">
        <v>435</v>
      </c>
      <c r="AB39" s="367" t="s">
        <v>434</v>
      </c>
      <c r="AC39" s="366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</row>
    <row r="40" spans="1:40" s="371" customFormat="1" ht="15" customHeight="1">
      <c r="A40" s="370"/>
      <c r="B40" s="370"/>
      <c r="C40" s="370"/>
      <c r="D40" s="370"/>
      <c r="E40" s="370"/>
      <c r="F40" s="370"/>
      <c r="G40" s="367"/>
      <c r="H40" s="367"/>
      <c r="I40" s="367"/>
      <c r="J40" s="367"/>
      <c r="K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6"/>
      <c r="AC40" s="366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</row>
    <row r="41" spans="1:40" s="371" customFormat="1" ht="12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69"/>
      <c r="AC41" s="369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</row>
    <row r="42" spans="1:40" s="371" customFormat="1" ht="12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69"/>
      <c r="AC42" s="369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</row>
    <row r="43" spans="1:40" s="368" customFormat="1" ht="12.75">
      <c r="A43" s="367"/>
      <c r="B43" s="367"/>
      <c r="C43" s="367"/>
      <c r="D43" s="367"/>
      <c r="E43" s="367"/>
      <c r="F43" s="367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69"/>
      <c r="AC43" s="366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</row>
    <row r="44" spans="1:40" s="368" customFormat="1" ht="12.75">
      <c r="A44" s="367"/>
      <c r="B44" s="367"/>
      <c r="C44" s="367"/>
      <c r="D44" s="367"/>
      <c r="E44" s="367"/>
      <c r="F44" s="367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69"/>
      <c r="AC44" s="366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</row>
    <row r="45" spans="1:40" s="368" customFormat="1" ht="12.75">
      <c r="A45" s="36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6"/>
      <c r="AC45" s="366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</row>
    <row r="46" spans="1:40" s="368" customFormat="1" ht="12.75">
      <c r="A46" s="36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6"/>
      <c r="AC46" s="366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</row>
    <row r="47" spans="1:40" s="368" customFormat="1" ht="12.75">
      <c r="A47" s="36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6"/>
      <c r="AC47" s="366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</row>
    <row r="48" spans="1:40" s="368" customFormat="1" ht="12.75">
      <c r="A48" s="367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6"/>
      <c r="AC48" s="366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</row>
    <row r="49" spans="1:40" s="368" customFormat="1" ht="12.75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6"/>
      <c r="AC49" s="366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</row>
    <row r="50" spans="1:40" s="368" customFormat="1" ht="12.75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6"/>
      <c r="AC50" s="366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</row>
    <row r="51" spans="1:40" s="368" customFormat="1" ht="12.75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6"/>
      <c r="AC51" s="366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</row>
    <row r="52" spans="1:40" s="368" customFormat="1" ht="12.75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6"/>
      <c r="AC52" s="366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</row>
    <row r="53" spans="1:40" s="368" customFormat="1" ht="12.75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6"/>
      <c r="AC53" s="366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</row>
    <row r="54" spans="1:40" s="368" customFormat="1" ht="12.75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6"/>
      <c r="AC54" s="366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</row>
    <row r="55" spans="1:40" s="368" customFormat="1" ht="12.7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6"/>
      <c r="AC55" s="366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</row>
    <row r="56" spans="1:40" s="368" customFormat="1" ht="12.75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6"/>
      <c r="AC56" s="366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</row>
    <row r="57" spans="1:40" s="368" customFormat="1" ht="12.75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6"/>
      <c r="AC57" s="366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</row>
    <row r="58" spans="1:40" s="368" customFormat="1" ht="12.75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6"/>
      <c r="AC58" s="366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</row>
    <row r="59" spans="1:40" s="368" customFormat="1" ht="12.75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6"/>
      <c r="AC59" s="366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</row>
    <row r="60" spans="1:40" s="368" customFormat="1" ht="12.75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6"/>
      <c r="AC60" s="366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</row>
    <row r="61" spans="1:40" s="368" customFormat="1" ht="12.75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6"/>
      <c r="AC61" s="366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</row>
    <row r="62" spans="1:40" s="368" customFormat="1" ht="12.7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6"/>
      <c r="AC62" s="366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</row>
    <row r="63" spans="1:40" s="368" customFormat="1" ht="12.75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6"/>
      <c r="AC63" s="366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</row>
    <row r="64" spans="1:40" s="368" customFormat="1" ht="12.75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6"/>
      <c r="AC64" s="366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</row>
    <row r="65" spans="1:40" s="368" customFormat="1" ht="12.75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6"/>
      <c r="AC65" s="366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</row>
    <row r="66" spans="1:40" s="368" customFormat="1" ht="12.75">
      <c r="A66" s="367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6"/>
      <c r="AC66" s="366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</row>
    <row r="67" spans="1:40" s="368" customFormat="1" ht="12.75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6"/>
      <c r="AC67" s="366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</row>
    <row r="68" spans="1:40" s="368" customFormat="1" ht="12.75">
      <c r="A68" s="367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6"/>
      <c r="AC68" s="366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</row>
    <row r="69" spans="1:40" s="368" customFormat="1" ht="12.75">
      <c r="A69" s="367"/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6"/>
      <c r="AC69" s="366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</row>
    <row r="70" spans="1:40" s="368" customFormat="1" ht="12.75">
      <c r="A70" s="367"/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6"/>
      <c r="AC70" s="366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</row>
    <row r="71" spans="1:40" s="368" customFormat="1" ht="12.75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6"/>
      <c r="AC71" s="366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</row>
    <row r="72" spans="1:40" s="368" customFormat="1" ht="12.75">
      <c r="A72" s="367"/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6"/>
      <c r="AC72" s="366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</row>
    <row r="73" spans="7:28" ht="12.75"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6"/>
    </row>
    <row r="74" spans="7:28" ht="12.75"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6"/>
    </row>
  </sheetData>
  <sheetProtection/>
  <mergeCells count="34">
    <mergeCell ref="J3:Z5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6:I36"/>
    <mergeCell ref="G37:I37"/>
    <mergeCell ref="G38:I38"/>
    <mergeCell ref="G39:I39"/>
    <mergeCell ref="G30:I30"/>
    <mergeCell ref="G31:I31"/>
    <mergeCell ref="G32:I32"/>
    <mergeCell ref="G33:I33"/>
    <mergeCell ref="G34:I34"/>
    <mergeCell ref="G35:I35"/>
  </mergeCells>
  <hyperlinks>
    <hyperlink ref="G7:I7" location="'12-1'!A1" display="１２－１"/>
    <hyperlink ref="G8:I8" location="'12-2'!A1" display="１２－２"/>
    <hyperlink ref="G9:I9" location="'12-3・4・5'!A1" display="１２－３"/>
    <hyperlink ref="G10:I10" location="'12-3・4・5'!A29" display="１２－４"/>
    <hyperlink ref="G11:I11" location="'12-3・4・5'!A44" display="１２－５"/>
    <hyperlink ref="G12:I12" location="'12-6'!A1" display="１２－６"/>
    <hyperlink ref="G13:I13" location="'12-7'!A1" display="１２－７"/>
    <hyperlink ref="G14:I14" location="'12-8・9・10'!A1" display="１２－８"/>
    <hyperlink ref="G16:I16" location="'12-8・9・10'!A43" display="１２－１０"/>
    <hyperlink ref="G15:I15" location="'12-8・9・10'!A30" display="１２－９"/>
    <hyperlink ref="G17:I17" location="'12-11・12・13'!A1" display="１２－１１"/>
    <hyperlink ref="G18:I18" location="'12-11・12・13'!A35" display="１２－１２"/>
    <hyperlink ref="G19:I19" location="'12-11・12・13'!A52" display="１２－１３"/>
    <hyperlink ref="G20:I20" location="'12-14'!A1" display="１２－１４"/>
    <hyperlink ref="G21:I21" location="'12-15・16・17'!A1" display="１２－１５"/>
    <hyperlink ref="G22:I22" location="'12-15・16・17'!A34" display="１２－１６"/>
    <hyperlink ref="G23:I23" location="'12-15・16・17'!A47" display="１２－１７"/>
    <hyperlink ref="G24:I24" location="'12-18'!A1" display="１２－１８"/>
    <hyperlink ref="G25:I25" location="'12-19'!A1" display="１２－１９"/>
    <hyperlink ref="G26:I26" location="'12-20'!A1" display="１２－２０"/>
    <hyperlink ref="G27:I27" location="'12-21'!A1" display="１２－２１"/>
    <hyperlink ref="G28:I28" location="'12-22'!A1" display="１２－２２"/>
    <hyperlink ref="G29:I29" location="'12-23'!A1" display="１２－２３"/>
    <hyperlink ref="G30:I30" location="'12-24'!A1" display="１２－２４"/>
    <hyperlink ref="G31:I31" location="'12-25'!A1" display="１２－２５"/>
    <hyperlink ref="G32:I32" location="'12-26'!A1" display="１２－２６"/>
    <hyperlink ref="G33:I33" location="'12-27'!A1" display="１２－２７"/>
    <hyperlink ref="G34:I34" location="'12-28'!A1" display="１２－２８"/>
    <hyperlink ref="G35:I35" location="'12-29'!A1" display="１２－２９"/>
    <hyperlink ref="G36:I36" location="'12-30'!A1" display="１２－３０"/>
    <hyperlink ref="G37:I37" location="'12-31'!A1" display="１２－３１"/>
    <hyperlink ref="G38:I38" location="'12-32'!A1" display="１２－３２"/>
    <hyperlink ref="G39:I39" location="'12-33'!A1" display="１２－３３"/>
  </hyperlinks>
  <printOptions/>
  <pageMargins left="0.787" right="0.787" top="0.77" bottom="0.74" header="0.512" footer="0.51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39"/>
  <sheetViews>
    <sheetView showGridLines="0" zoomScaleSheetLayoutView="100" zoomScalePageLayoutView="0" workbookViewId="0" topLeftCell="A7">
      <selection activeCell="G15" sqref="G15:I15"/>
    </sheetView>
  </sheetViews>
  <sheetFormatPr defaultColWidth="10.69921875" defaultRowHeight="15"/>
  <cols>
    <col min="1" max="1" width="12.59765625" style="78" customWidth="1"/>
    <col min="2" max="5" width="14.59765625" style="78" customWidth="1"/>
    <col min="6" max="10" width="15.59765625" style="78" customWidth="1"/>
    <col min="11" max="11" width="12.69921875" style="78" customWidth="1"/>
    <col min="12" max="16384" width="10.69921875" style="78" customWidth="1"/>
  </cols>
  <sheetData>
    <row r="1" spans="1:10" ht="14.25">
      <c r="A1" s="114" t="s">
        <v>268</v>
      </c>
      <c r="B1" s="267"/>
      <c r="C1" s="267"/>
      <c r="D1" s="267"/>
      <c r="E1" s="267"/>
      <c r="F1" s="267"/>
      <c r="G1" s="267"/>
      <c r="H1" s="267"/>
      <c r="J1" s="266"/>
    </row>
    <row r="2" spans="1:10" ht="14.25">
      <c r="A2" s="267"/>
      <c r="B2" s="267"/>
      <c r="C2" s="267"/>
      <c r="D2" s="267"/>
      <c r="E2" s="267"/>
      <c r="F2" s="267"/>
      <c r="G2" s="277"/>
      <c r="H2" s="267"/>
      <c r="J2" s="266"/>
    </row>
    <row r="3" spans="1:10" ht="15.75" customHeight="1">
      <c r="A3" s="406" t="s">
        <v>0</v>
      </c>
      <c r="B3" s="410" t="s">
        <v>250</v>
      </c>
      <c r="C3" s="411"/>
      <c r="D3" s="412"/>
      <c r="E3" s="410" t="s">
        <v>251</v>
      </c>
      <c r="F3" s="411"/>
      <c r="G3" s="411"/>
      <c r="H3" s="236"/>
      <c r="J3" s="266"/>
    </row>
    <row r="4" spans="1:10" ht="15.75" customHeight="1">
      <c r="A4" s="407"/>
      <c r="B4" s="237" t="s">
        <v>94</v>
      </c>
      <c r="C4" s="187" t="s">
        <v>252</v>
      </c>
      <c r="D4" s="187" t="s">
        <v>253</v>
      </c>
      <c r="E4" s="238" t="s">
        <v>254</v>
      </c>
      <c r="F4" s="238" t="s">
        <v>255</v>
      </c>
      <c r="G4" s="239" t="s">
        <v>256</v>
      </c>
      <c r="H4" s="108"/>
      <c r="J4" s="266"/>
    </row>
    <row r="5" spans="1:10" ht="15.75" customHeight="1">
      <c r="A5" s="260" t="s">
        <v>404</v>
      </c>
      <c r="B5" s="240">
        <v>57803</v>
      </c>
      <c r="C5" s="206">
        <v>1810</v>
      </c>
      <c r="D5" s="206">
        <v>55993</v>
      </c>
      <c r="E5" s="206">
        <v>4344352</v>
      </c>
      <c r="F5" s="206">
        <v>4318053</v>
      </c>
      <c r="G5" s="310">
        <v>99.39</v>
      </c>
      <c r="H5" s="206"/>
      <c r="J5" s="266"/>
    </row>
    <row r="6" spans="1:10" ht="15.75" customHeight="1">
      <c r="A6" s="261" t="s">
        <v>405</v>
      </c>
      <c r="B6" s="240">
        <v>58820</v>
      </c>
      <c r="C6" s="206">
        <v>1812</v>
      </c>
      <c r="D6" s="206">
        <v>57008</v>
      </c>
      <c r="E6" s="206">
        <v>4385435</v>
      </c>
      <c r="F6" s="206">
        <v>4359355</v>
      </c>
      <c r="G6" s="310">
        <v>99.41</v>
      </c>
      <c r="H6" s="206"/>
      <c r="J6" s="266"/>
    </row>
    <row r="7" spans="1:10" ht="15.75" customHeight="1">
      <c r="A7" s="261" t="s">
        <v>346</v>
      </c>
      <c r="B7" s="240">
        <v>60228</v>
      </c>
      <c r="C7" s="206">
        <v>1769</v>
      </c>
      <c r="D7" s="206">
        <v>58459</v>
      </c>
      <c r="E7" s="206">
        <v>4601611</v>
      </c>
      <c r="F7" s="206">
        <v>4573725</v>
      </c>
      <c r="G7" s="310">
        <v>99.39</v>
      </c>
      <c r="H7" s="206"/>
      <c r="J7" s="266"/>
    </row>
    <row r="8" spans="1:10" ht="15.75" customHeight="1">
      <c r="A8" s="261" t="s">
        <v>366</v>
      </c>
      <c r="B8" s="240">
        <v>62552</v>
      </c>
      <c r="C8" s="206">
        <v>1668</v>
      </c>
      <c r="D8" s="206">
        <v>60884</v>
      </c>
      <c r="E8" s="206">
        <v>4618214</v>
      </c>
      <c r="F8" s="206">
        <v>4593283</v>
      </c>
      <c r="G8" s="310">
        <v>99.46</v>
      </c>
      <c r="H8" s="206"/>
      <c r="J8" s="266"/>
    </row>
    <row r="9" spans="1:10" ht="15.75" customHeight="1">
      <c r="A9" s="299" t="s">
        <v>406</v>
      </c>
      <c r="B9" s="311">
        <v>65326</v>
      </c>
      <c r="C9" s="312">
        <v>1566</v>
      </c>
      <c r="D9" s="312">
        <v>63760</v>
      </c>
      <c r="E9" s="312">
        <v>4994060</v>
      </c>
      <c r="F9" s="312">
        <v>4967835</v>
      </c>
      <c r="G9" s="313">
        <v>99.47</v>
      </c>
      <c r="H9" s="206"/>
      <c r="J9" s="266"/>
    </row>
    <row r="10" spans="1:10" ht="14.25">
      <c r="A10" s="109" t="s">
        <v>257</v>
      </c>
      <c r="B10" s="206"/>
      <c r="C10" s="206"/>
      <c r="D10" s="206"/>
      <c r="E10" s="206"/>
      <c r="F10" s="206"/>
      <c r="H10" s="99" t="s">
        <v>263</v>
      </c>
      <c r="J10" s="266"/>
    </row>
    <row r="11" spans="1:10" ht="14.25">
      <c r="A11" s="109"/>
      <c r="B11" s="206"/>
      <c r="C11" s="206"/>
      <c r="D11" s="206"/>
      <c r="E11" s="206"/>
      <c r="F11" s="206"/>
      <c r="H11" s="206"/>
      <c r="J11" s="266"/>
    </row>
    <row r="12" spans="1:10" ht="14.25">
      <c r="A12" s="109"/>
      <c r="B12" s="206"/>
      <c r="C12" s="206"/>
      <c r="D12" s="206"/>
      <c r="E12" s="206"/>
      <c r="F12" s="206"/>
      <c r="G12" s="206"/>
      <c r="H12" s="206"/>
      <c r="J12" s="266"/>
    </row>
    <row r="13" spans="1:10" s="79" customFormat="1" ht="12.75">
      <c r="A13" s="114" t="s">
        <v>269</v>
      </c>
      <c r="B13" s="78"/>
      <c r="C13" s="78"/>
      <c r="D13" s="78"/>
      <c r="E13" s="78"/>
      <c r="F13" s="78"/>
      <c r="G13" s="78"/>
      <c r="H13" s="78"/>
      <c r="I13" s="78"/>
      <c r="J13" s="273"/>
    </row>
    <row r="14" spans="1:10" s="79" customFormat="1" ht="12.75">
      <c r="A14" s="114"/>
      <c r="B14" s="78"/>
      <c r="C14" s="78"/>
      <c r="D14" s="78"/>
      <c r="E14" s="78"/>
      <c r="F14" s="78"/>
      <c r="G14" s="78"/>
      <c r="H14" s="78"/>
      <c r="I14" s="78"/>
      <c r="J14" s="273"/>
    </row>
    <row r="15" spans="1:10" s="81" customFormat="1" ht="17.25" customHeight="1">
      <c r="A15" s="406" t="s">
        <v>0</v>
      </c>
      <c r="B15" s="408" t="s">
        <v>56</v>
      </c>
      <c r="C15" s="389" t="s">
        <v>258</v>
      </c>
      <c r="D15" s="390"/>
      <c r="E15" s="408" t="s">
        <v>61</v>
      </c>
      <c r="F15" s="408" t="s">
        <v>259</v>
      </c>
      <c r="G15" s="415" t="s">
        <v>260</v>
      </c>
      <c r="H15" s="413" t="s">
        <v>261</v>
      </c>
      <c r="I15" s="110"/>
      <c r="J15" s="274"/>
    </row>
    <row r="16" spans="1:10" s="81" customFormat="1" ht="17.25" customHeight="1">
      <c r="A16" s="407"/>
      <c r="B16" s="409"/>
      <c r="C16" s="95" t="s">
        <v>59</v>
      </c>
      <c r="D16" s="95" t="s">
        <v>60</v>
      </c>
      <c r="E16" s="409"/>
      <c r="F16" s="409"/>
      <c r="G16" s="416"/>
      <c r="H16" s="414"/>
      <c r="I16" s="110"/>
      <c r="J16" s="274"/>
    </row>
    <row r="17" spans="1:10" s="116" customFormat="1" ht="15.75" customHeight="1">
      <c r="A17" s="260" t="s">
        <v>407</v>
      </c>
      <c r="B17" s="240">
        <v>1725612</v>
      </c>
      <c r="C17" s="206">
        <v>44993</v>
      </c>
      <c r="D17" s="206">
        <v>984656</v>
      </c>
      <c r="E17" s="206">
        <v>119985</v>
      </c>
      <c r="F17" s="206">
        <v>573304</v>
      </c>
      <c r="G17" s="206">
        <v>42516</v>
      </c>
      <c r="H17" s="206">
        <v>2674</v>
      </c>
      <c r="I17" s="78"/>
      <c r="J17" s="275"/>
    </row>
    <row r="18" spans="1:10" s="81" customFormat="1" ht="15.75" customHeight="1">
      <c r="A18" s="261" t="s">
        <v>345</v>
      </c>
      <c r="B18" s="240">
        <v>1788774</v>
      </c>
      <c r="C18" s="206">
        <v>45346</v>
      </c>
      <c r="D18" s="206">
        <v>1012708</v>
      </c>
      <c r="E18" s="206">
        <v>129278</v>
      </c>
      <c r="F18" s="206">
        <v>598537</v>
      </c>
      <c r="G18" s="206">
        <v>42869</v>
      </c>
      <c r="H18" s="206">
        <v>2905</v>
      </c>
      <c r="I18" s="107"/>
      <c r="J18" s="276"/>
    </row>
    <row r="19" spans="1:10" s="81" customFormat="1" ht="15.75" customHeight="1">
      <c r="A19" s="261" t="s">
        <v>346</v>
      </c>
      <c r="B19" s="206">
        <v>1838833</v>
      </c>
      <c r="C19" s="206">
        <v>46248</v>
      </c>
      <c r="D19" s="206">
        <v>1027708</v>
      </c>
      <c r="E19" s="206">
        <v>138688</v>
      </c>
      <c r="F19" s="206">
        <v>622924</v>
      </c>
      <c r="G19" s="206">
        <v>43812</v>
      </c>
      <c r="H19" s="206">
        <v>3265</v>
      </c>
      <c r="J19" s="276"/>
    </row>
    <row r="20" spans="1:10" s="81" customFormat="1" ht="15.75" customHeight="1">
      <c r="A20" s="261" t="s">
        <v>366</v>
      </c>
      <c r="B20" s="240">
        <v>1901166</v>
      </c>
      <c r="C20" s="206">
        <v>46943</v>
      </c>
      <c r="D20" s="206">
        <v>1056933</v>
      </c>
      <c r="E20" s="206">
        <v>150416</v>
      </c>
      <c r="F20" s="206">
        <v>643220</v>
      </c>
      <c r="G20" s="206">
        <v>44482</v>
      </c>
      <c r="H20" s="206">
        <v>3654</v>
      </c>
      <c r="J20" s="276"/>
    </row>
    <row r="21" spans="1:10" ht="15.75" customHeight="1">
      <c r="A21" s="299" t="s">
        <v>406</v>
      </c>
      <c r="B21" s="311">
        <v>1995207</v>
      </c>
      <c r="C21" s="312">
        <v>48831</v>
      </c>
      <c r="D21" s="312">
        <v>1100365</v>
      </c>
      <c r="E21" s="312">
        <v>161959</v>
      </c>
      <c r="F21" s="312">
        <v>679975</v>
      </c>
      <c r="G21" s="312">
        <v>46518</v>
      </c>
      <c r="H21" s="312">
        <v>4077</v>
      </c>
      <c r="J21" s="266"/>
    </row>
    <row r="22" spans="1:10" s="81" customFormat="1" ht="13.5" customHeight="1">
      <c r="A22" s="87"/>
      <c r="B22" s="110"/>
      <c r="C22" s="110"/>
      <c r="D22" s="110"/>
      <c r="E22" s="110"/>
      <c r="F22" s="110"/>
      <c r="G22" s="110"/>
      <c r="H22" s="99" t="s">
        <v>263</v>
      </c>
      <c r="I22" s="107"/>
      <c r="J22" s="276"/>
    </row>
    <row r="23" spans="1:10" s="81" customFormat="1" ht="13.5" customHeight="1">
      <c r="A23" s="87"/>
      <c r="B23" s="110"/>
      <c r="C23" s="110"/>
      <c r="D23" s="110"/>
      <c r="E23" s="110"/>
      <c r="F23" s="110"/>
      <c r="G23" s="110"/>
      <c r="H23" s="110"/>
      <c r="I23" s="107"/>
      <c r="J23" s="276"/>
    </row>
    <row r="24" spans="1:10" s="81" customFormat="1" ht="13.5" customHeight="1">
      <c r="A24" s="110"/>
      <c r="B24" s="110"/>
      <c r="C24" s="110"/>
      <c r="D24" s="110"/>
      <c r="E24" s="110"/>
      <c r="F24" s="110"/>
      <c r="G24" s="110"/>
      <c r="H24" s="110"/>
      <c r="I24" s="107"/>
      <c r="J24" s="276"/>
    </row>
    <row r="25" spans="1:10" s="81" customFormat="1" ht="17.25" customHeight="1">
      <c r="A25" s="62" t="s">
        <v>270</v>
      </c>
      <c r="B25" s="110"/>
      <c r="C25" s="110"/>
      <c r="D25" s="110"/>
      <c r="E25" s="110"/>
      <c r="F25" s="110"/>
      <c r="G25" s="110"/>
      <c r="H25" s="110"/>
      <c r="I25" s="107"/>
      <c r="J25" s="276"/>
    </row>
    <row r="26" spans="2:10" s="81" customFormat="1" ht="12.75" customHeight="1">
      <c r="B26" s="107"/>
      <c r="C26" s="107"/>
      <c r="D26" s="107"/>
      <c r="E26" s="107"/>
      <c r="F26" s="107"/>
      <c r="G26" s="107"/>
      <c r="H26" s="262" t="s">
        <v>262</v>
      </c>
      <c r="I26" s="107"/>
      <c r="J26" s="276"/>
    </row>
    <row r="27" spans="1:10" s="81" customFormat="1" ht="17.25" customHeight="1">
      <c r="A27" s="406" t="s">
        <v>0</v>
      </c>
      <c r="B27" s="406" t="s">
        <v>56</v>
      </c>
      <c r="C27" s="389" t="s">
        <v>258</v>
      </c>
      <c r="D27" s="390"/>
      <c r="E27" s="408" t="s">
        <v>61</v>
      </c>
      <c r="F27" s="408" t="s">
        <v>259</v>
      </c>
      <c r="G27" s="415" t="s">
        <v>260</v>
      </c>
      <c r="H27" s="413" t="s">
        <v>261</v>
      </c>
      <c r="I27" s="110"/>
      <c r="J27" s="274"/>
    </row>
    <row r="28" spans="1:10" s="81" customFormat="1" ht="17.25" customHeight="1">
      <c r="A28" s="407"/>
      <c r="B28" s="407"/>
      <c r="C28" s="95" t="s">
        <v>59</v>
      </c>
      <c r="D28" s="95" t="s">
        <v>60</v>
      </c>
      <c r="E28" s="409"/>
      <c r="F28" s="409"/>
      <c r="G28" s="416"/>
      <c r="H28" s="414"/>
      <c r="I28" s="110"/>
      <c r="J28" s="274"/>
    </row>
    <row r="29" spans="1:10" s="116" customFormat="1" ht="15.75" customHeight="1">
      <c r="A29" s="260" t="s">
        <v>407</v>
      </c>
      <c r="B29" s="206">
        <v>51356152</v>
      </c>
      <c r="C29" s="206">
        <v>23376063</v>
      </c>
      <c r="D29" s="206">
        <v>16474293</v>
      </c>
      <c r="E29" s="206">
        <v>1933357</v>
      </c>
      <c r="F29" s="206">
        <v>7915213</v>
      </c>
      <c r="G29" s="206">
        <v>1397196</v>
      </c>
      <c r="H29" s="206">
        <v>260030</v>
      </c>
      <c r="I29" s="78"/>
      <c r="J29" s="275"/>
    </row>
    <row r="30" spans="1:10" s="81" customFormat="1" ht="15.75" customHeight="1">
      <c r="A30" s="261" t="s">
        <v>345</v>
      </c>
      <c r="B30" s="206">
        <v>53394775</v>
      </c>
      <c r="C30" s="206">
        <v>24174171</v>
      </c>
      <c r="D30" s="206">
        <v>17098552</v>
      </c>
      <c r="E30" s="206">
        <v>2032830</v>
      </c>
      <c r="F30" s="206">
        <v>8428969</v>
      </c>
      <c r="G30" s="206">
        <v>1381844</v>
      </c>
      <c r="H30" s="206">
        <v>278409</v>
      </c>
      <c r="I30" s="107"/>
      <c r="J30" s="276"/>
    </row>
    <row r="31" spans="1:10" s="81" customFormat="1" ht="15.75" customHeight="1">
      <c r="A31" s="261" t="s">
        <v>346</v>
      </c>
      <c r="B31" s="206">
        <v>54875123</v>
      </c>
      <c r="C31" s="206">
        <v>24719561</v>
      </c>
      <c r="D31" s="206">
        <v>17535591</v>
      </c>
      <c r="E31" s="206">
        <v>2154884</v>
      </c>
      <c r="F31" s="206">
        <v>8756039</v>
      </c>
      <c r="G31" s="206">
        <v>1385145</v>
      </c>
      <c r="H31" s="206">
        <v>323903</v>
      </c>
      <c r="J31" s="276"/>
    </row>
    <row r="32" spans="1:10" s="81" customFormat="1" ht="15.75" customHeight="1">
      <c r="A32" s="261" t="s">
        <v>366</v>
      </c>
      <c r="B32" s="240">
        <v>57638951</v>
      </c>
      <c r="C32" s="206">
        <v>25783747</v>
      </c>
      <c r="D32" s="206">
        <v>18235648</v>
      </c>
      <c r="E32" s="206">
        <v>2303542</v>
      </c>
      <c r="F32" s="206">
        <v>9525823</v>
      </c>
      <c r="G32" s="206">
        <v>1389766</v>
      </c>
      <c r="H32" s="206">
        <v>400425</v>
      </c>
      <c r="J32" s="276"/>
    </row>
    <row r="33" spans="1:10" ht="15.75" customHeight="1">
      <c r="A33" s="299" t="s">
        <v>406</v>
      </c>
      <c r="B33" s="311">
        <v>59840045</v>
      </c>
      <c r="C33" s="312">
        <v>27010866</v>
      </c>
      <c r="D33" s="312">
        <v>18600990</v>
      </c>
      <c r="E33" s="312">
        <v>2479369</v>
      </c>
      <c r="F33" s="312">
        <v>9853659</v>
      </c>
      <c r="G33" s="312">
        <v>1406167</v>
      </c>
      <c r="H33" s="312">
        <v>488995</v>
      </c>
      <c r="J33" s="266"/>
    </row>
    <row r="34" spans="1:10" s="81" customFormat="1" ht="13.5" customHeight="1">
      <c r="A34" s="87"/>
      <c r="B34" s="87"/>
      <c r="C34" s="78"/>
      <c r="D34" s="78"/>
      <c r="E34" s="78"/>
      <c r="F34" s="78"/>
      <c r="G34" s="78"/>
      <c r="H34" s="99" t="s">
        <v>263</v>
      </c>
      <c r="I34" s="107"/>
      <c r="J34" s="276"/>
    </row>
    <row r="35" spans="1:11" s="79" customFormat="1" ht="12.75">
      <c r="A35" s="263"/>
      <c r="B35" s="264"/>
      <c r="C35" s="264"/>
      <c r="D35" s="264"/>
      <c r="E35" s="264"/>
      <c r="F35" s="264"/>
      <c r="G35" s="264"/>
      <c r="H35" s="264"/>
      <c r="I35" s="264"/>
      <c r="J35" s="264"/>
      <c r="K35" s="78"/>
    </row>
    <row r="36" spans="1:255" ht="13.5" customHeight="1">
      <c r="A36" s="265"/>
      <c r="B36" s="264"/>
      <c r="C36" s="264"/>
      <c r="D36" s="264"/>
      <c r="E36" s="264"/>
      <c r="F36" s="264"/>
      <c r="G36" s="264"/>
      <c r="H36" s="264"/>
      <c r="I36" s="264"/>
      <c r="J36" s="264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</row>
    <row r="37" spans="1:9" ht="14.25">
      <c r="A37" s="266"/>
      <c r="B37" s="266"/>
      <c r="C37" s="266"/>
      <c r="D37" s="266"/>
      <c r="E37" s="266"/>
      <c r="F37" s="266"/>
      <c r="G37" s="266"/>
      <c r="H37" s="266"/>
      <c r="I37" s="266"/>
    </row>
    <row r="38" spans="1:9" ht="14.25">
      <c r="A38" s="266"/>
      <c r="B38" s="266"/>
      <c r="C38" s="266"/>
      <c r="D38" s="266"/>
      <c r="E38" s="266"/>
      <c r="F38" s="266"/>
      <c r="G38" s="266"/>
      <c r="H38" s="266"/>
      <c r="I38" s="266"/>
    </row>
    <row r="39" spans="1:9" ht="14.25">
      <c r="A39" s="266"/>
      <c r="B39" s="266"/>
      <c r="C39" s="266"/>
      <c r="D39" s="266"/>
      <c r="E39" s="266"/>
      <c r="F39" s="266"/>
      <c r="G39" s="266"/>
      <c r="H39" s="266"/>
      <c r="I39" s="266"/>
    </row>
  </sheetData>
  <sheetProtection/>
  <mergeCells count="17">
    <mergeCell ref="E3:G3"/>
    <mergeCell ref="H27:H28"/>
    <mergeCell ref="A27:A28"/>
    <mergeCell ref="E27:E28"/>
    <mergeCell ref="F27:F28"/>
    <mergeCell ref="G27:G28"/>
    <mergeCell ref="G15:G16"/>
    <mergeCell ref="H15:H16"/>
    <mergeCell ref="F15:F16"/>
    <mergeCell ref="E15:E16"/>
    <mergeCell ref="B27:B28"/>
    <mergeCell ref="B15:B16"/>
    <mergeCell ref="C15:D15"/>
    <mergeCell ref="A3:A4"/>
    <mergeCell ref="A15:A16"/>
    <mergeCell ref="C27:D27"/>
    <mergeCell ref="B3:D3"/>
  </mergeCells>
  <printOptions/>
  <pageMargins left="0.5118110236220472" right="0.5118110236220472" top="0.7480314960629921" bottom="0.5118110236220472" header="0" footer="0"/>
  <pageSetup fitToHeight="0" fitToWidth="2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1"/>
  <sheetViews>
    <sheetView showGridLines="0" showOutlineSymbols="0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1.3984375" style="1" customWidth="1"/>
    <col min="2" max="13" width="12.59765625" style="1" customWidth="1"/>
    <col min="14" max="16384" width="10.69921875" style="1" customWidth="1"/>
  </cols>
  <sheetData>
    <row r="1" spans="1:5" s="4" customFormat="1" ht="12.75">
      <c r="A1" s="44" t="s">
        <v>271</v>
      </c>
      <c r="B1" s="1"/>
      <c r="C1" s="1"/>
      <c r="D1" s="1"/>
      <c r="E1" s="1"/>
    </row>
    <row r="2" spans="1:15" s="4" customFormat="1" ht="12.75">
      <c r="A2" s="44"/>
      <c r="B2" s="1"/>
      <c r="C2" s="1"/>
      <c r="D2" s="1"/>
      <c r="E2" s="1"/>
      <c r="O2" s="5" t="s">
        <v>105</v>
      </c>
    </row>
    <row r="3" spans="1:15" s="12" customFormat="1" ht="17.25" customHeight="1">
      <c r="A3" s="420" t="s">
        <v>0</v>
      </c>
      <c r="B3" s="417" t="s">
        <v>56</v>
      </c>
      <c r="C3" s="419"/>
      <c r="D3" s="417" t="s">
        <v>176</v>
      </c>
      <c r="E3" s="419"/>
      <c r="F3" s="421" t="s">
        <v>177</v>
      </c>
      <c r="G3" s="421"/>
      <c r="H3" s="421" t="s">
        <v>178</v>
      </c>
      <c r="I3" s="421"/>
      <c r="J3" s="417" t="s">
        <v>179</v>
      </c>
      <c r="K3" s="419"/>
      <c r="L3" s="417" t="s">
        <v>180</v>
      </c>
      <c r="M3" s="418"/>
      <c r="N3" s="417" t="s">
        <v>246</v>
      </c>
      <c r="O3" s="418"/>
    </row>
    <row r="4" spans="1:15" s="12" customFormat="1" ht="17.25" customHeight="1">
      <c r="A4" s="392"/>
      <c r="B4" s="48" t="s">
        <v>244</v>
      </c>
      <c r="C4" s="48" t="s">
        <v>245</v>
      </c>
      <c r="D4" s="48" t="s">
        <v>244</v>
      </c>
      <c r="E4" s="48" t="s">
        <v>245</v>
      </c>
      <c r="F4" s="48" t="s">
        <v>244</v>
      </c>
      <c r="G4" s="48" t="s">
        <v>245</v>
      </c>
      <c r="H4" s="48" t="s">
        <v>244</v>
      </c>
      <c r="I4" s="48" t="s">
        <v>245</v>
      </c>
      <c r="J4" s="48" t="s">
        <v>244</v>
      </c>
      <c r="K4" s="48" t="s">
        <v>245</v>
      </c>
      <c r="L4" s="42" t="s">
        <v>244</v>
      </c>
      <c r="M4" s="66" t="s">
        <v>245</v>
      </c>
      <c r="N4" s="42" t="s">
        <v>244</v>
      </c>
      <c r="O4" s="66" t="s">
        <v>245</v>
      </c>
    </row>
    <row r="5" spans="1:15" s="12" customFormat="1" ht="15.75" customHeight="1">
      <c r="A5" s="281" t="s">
        <v>424</v>
      </c>
      <c r="B5" s="65">
        <v>1146156</v>
      </c>
      <c r="C5" s="65">
        <v>2488852</v>
      </c>
      <c r="D5" s="65">
        <v>50810</v>
      </c>
      <c r="E5" s="60">
        <v>131435</v>
      </c>
      <c r="F5" s="60">
        <v>133459</v>
      </c>
      <c r="G5" s="60">
        <v>288582</v>
      </c>
      <c r="H5" s="60">
        <v>619929</v>
      </c>
      <c r="I5" s="60">
        <v>866372</v>
      </c>
      <c r="J5" s="60">
        <v>109515</v>
      </c>
      <c r="K5" s="60">
        <v>733471</v>
      </c>
      <c r="L5" s="60">
        <v>129160</v>
      </c>
      <c r="M5" s="60">
        <v>399801</v>
      </c>
      <c r="N5" s="14">
        <v>103283</v>
      </c>
      <c r="O5" s="14">
        <v>69191</v>
      </c>
    </row>
    <row r="6" spans="1:15" s="12" customFormat="1" ht="15.75" customHeight="1">
      <c r="A6" s="282" t="s">
        <v>425</v>
      </c>
      <c r="B6" s="209">
        <v>1147225</v>
      </c>
      <c r="C6" s="209">
        <v>2492347</v>
      </c>
      <c r="D6" s="209">
        <v>47639</v>
      </c>
      <c r="E6" s="67">
        <v>130057</v>
      </c>
      <c r="F6" s="67">
        <v>130397</v>
      </c>
      <c r="G6" s="67">
        <v>286321</v>
      </c>
      <c r="H6" s="67">
        <v>592113</v>
      </c>
      <c r="I6" s="67">
        <v>831091</v>
      </c>
      <c r="J6" s="67">
        <v>109427</v>
      </c>
      <c r="K6" s="67">
        <v>745097</v>
      </c>
      <c r="L6" s="67">
        <v>131322</v>
      </c>
      <c r="M6" s="67">
        <v>396089</v>
      </c>
      <c r="N6" s="60">
        <v>136327</v>
      </c>
      <c r="O6" s="60">
        <v>103692</v>
      </c>
    </row>
    <row r="7" spans="1:15" s="12" customFormat="1" ht="15.75" customHeight="1">
      <c r="A7" s="282" t="s">
        <v>346</v>
      </c>
      <c r="B7" s="222">
        <v>1176575</v>
      </c>
      <c r="C7" s="223">
        <v>2472912</v>
      </c>
      <c r="D7" s="223">
        <v>47540</v>
      </c>
      <c r="E7" s="215">
        <v>127906</v>
      </c>
      <c r="F7" s="215">
        <v>106148</v>
      </c>
      <c r="G7" s="215">
        <v>235675</v>
      </c>
      <c r="H7" s="215">
        <v>610722</v>
      </c>
      <c r="I7" s="215">
        <v>853436</v>
      </c>
      <c r="J7" s="215">
        <v>109983</v>
      </c>
      <c r="K7" s="215">
        <v>722891</v>
      </c>
      <c r="L7" s="215">
        <v>134299</v>
      </c>
      <c r="M7" s="215">
        <v>396964</v>
      </c>
      <c r="N7" s="60">
        <v>167883</v>
      </c>
      <c r="O7" s="60">
        <v>136040</v>
      </c>
    </row>
    <row r="8" spans="1:15" s="12" customFormat="1" ht="15.75" customHeight="1">
      <c r="A8" s="282" t="s">
        <v>366</v>
      </c>
      <c r="B8" s="222">
        <v>1218876</v>
      </c>
      <c r="C8" s="223">
        <v>2954360</v>
      </c>
      <c r="D8" s="223">
        <v>46357</v>
      </c>
      <c r="E8" s="215">
        <v>118444</v>
      </c>
      <c r="F8" s="215">
        <v>69511</v>
      </c>
      <c r="G8" s="215">
        <v>173453</v>
      </c>
      <c r="H8" s="215">
        <v>651033</v>
      </c>
      <c r="I8" s="215">
        <v>1145542</v>
      </c>
      <c r="J8" s="215">
        <v>103648</v>
      </c>
      <c r="K8" s="215">
        <v>722679</v>
      </c>
      <c r="L8" s="215">
        <v>135576</v>
      </c>
      <c r="M8" s="215">
        <v>392611</v>
      </c>
      <c r="N8" s="60">
        <v>212751</v>
      </c>
      <c r="O8" s="60">
        <v>401631</v>
      </c>
    </row>
    <row r="9" spans="1:15" s="11" customFormat="1" ht="15.75" customHeight="1">
      <c r="A9" s="301" t="s">
        <v>406</v>
      </c>
      <c r="B9" s="353">
        <v>1276994</v>
      </c>
      <c r="C9" s="354">
        <v>3203203</v>
      </c>
      <c r="D9" s="354">
        <v>46681</v>
      </c>
      <c r="E9" s="348">
        <v>116584</v>
      </c>
      <c r="F9" s="348">
        <v>54028</v>
      </c>
      <c r="G9" s="348">
        <v>138852</v>
      </c>
      <c r="H9" s="348">
        <v>682418</v>
      </c>
      <c r="I9" s="348">
        <v>1280162</v>
      </c>
      <c r="J9" s="348">
        <v>99799</v>
      </c>
      <c r="K9" s="348">
        <v>684171</v>
      </c>
      <c r="L9" s="348">
        <v>137237</v>
      </c>
      <c r="M9" s="348">
        <v>378962</v>
      </c>
      <c r="N9" s="355">
        <v>256831</v>
      </c>
      <c r="O9" s="355">
        <v>604472</v>
      </c>
    </row>
    <row r="10" spans="1:15" s="12" customFormat="1" ht="13.5" customHeight="1">
      <c r="A10" s="87"/>
      <c r="B10" s="110"/>
      <c r="C10" s="110"/>
      <c r="D10" s="99"/>
      <c r="E10" s="107"/>
      <c r="F10" s="108"/>
      <c r="G10" s="108"/>
      <c r="H10" s="108"/>
      <c r="I10" s="108"/>
      <c r="J10" s="108"/>
      <c r="K10" s="99"/>
      <c r="L10" s="81"/>
      <c r="M10" s="81"/>
      <c r="N10" s="81"/>
      <c r="O10" s="99" t="s">
        <v>362</v>
      </c>
    </row>
    <row r="11" spans="6:249" ht="13.5" customHeight="1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</sheetData>
  <sheetProtection/>
  <mergeCells count="8">
    <mergeCell ref="N3:O3"/>
    <mergeCell ref="L3:M3"/>
    <mergeCell ref="J3:K3"/>
    <mergeCell ref="A3:A4"/>
    <mergeCell ref="B3:C3"/>
    <mergeCell ref="D3:E3"/>
    <mergeCell ref="F3:G3"/>
    <mergeCell ref="H3:I3"/>
  </mergeCells>
  <printOptions/>
  <pageMargins left="0.5118110236220472" right="0.4724409448818898" top="0.7480314960629921" bottom="0.5118110236220472" header="0" footer="0"/>
  <pageSetup fitToHeight="1" fitToWidth="1" horizontalDpi="600" verticalDpi="600" orientation="landscape" paperSize="9" scale="69" r:id="rId1"/>
  <colBreaks count="1" manualBreakCount="1">
    <brk id="7" max="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SheetLayoutView="100" zoomScalePageLayoutView="0" workbookViewId="0" topLeftCell="A1">
      <selection activeCell="G15" sqref="G15:I15"/>
    </sheetView>
  </sheetViews>
  <sheetFormatPr defaultColWidth="13.59765625" defaultRowHeight="15"/>
  <cols>
    <col min="1" max="1" width="13.09765625" style="138" customWidth="1"/>
    <col min="2" max="2" width="8.3984375" style="137" customWidth="1"/>
    <col min="3" max="8" width="8.09765625" style="137" customWidth="1"/>
    <col min="9" max="9" width="8.09765625" style="138" customWidth="1"/>
    <col min="10" max="10" width="5.3984375" style="138" customWidth="1"/>
    <col min="11" max="16384" width="13.59765625" style="137" customWidth="1"/>
  </cols>
  <sheetData>
    <row r="1" ht="15.75" customHeight="1">
      <c r="A1" s="136" t="s">
        <v>272</v>
      </c>
    </row>
    <row r="2" spans="9:10" ht="15.75" customHeight="1">
      <c r="I2" s="139" t="s">
        <v>92</v>
      </c>
      <c r="J2" s="137"/>
    </row>
    <row r="3" spans="1:10" s="60" customFormat="1" ht="33.75" customHeight="1">
      <c r="A3" s="140" t="s">
        <v>93</v>
      </c>
      <c r="B3" s="141" t="s">
        <v>94</v>
      </c>
      <c r="C3" s="142" t="s">
        <v>181</v>
      </c>
      <c r="D3" s="142" t="s">
        <v>182</v>
      </c>
      <c r="E3" s="142" t="s">
        <v>95</v>
      </c>
      <c r="F3" s="142" t="s">
        <v>96</v>
      </c>
      <c r="G3" s="141" t="s">
        <v>97</v>
      </c>
      <c r="H3" s="142" t="s">
        <v>98</v>
      </c>
      <c r="I3" s="141" t="s">
        <v>99</v>
      </c>
      <c r="J3" s="143"/>
    </row>
    <row r="4" spans="1:9" ht="15.75" customHeight="1">
      <c r="A4" s="268" t="s">
        <v>408</v>
      </c>
      <c r="B4" s="144">
        <v>25813</v>
      </c>
      <c r="C4" s="64">
        <v>4908</v>
      </c>
      <c r="D4" s="64">
        <v>3927</v>
      </c>
      <c r="E4" s="139">
        <v>5030</v>
      </c>
      <c r="F4" s="139">
        <v>3808</v>
      </c>
      <c r="G4" s="139">
        <v>3002</v>
      </c>
      <c r="H4" s="139">
        <v>2738</v>
      </c>
      <c r="I4" s="139">
        <v>2400</v>
      </c>
    </row>
    <row r="5" spans="1:9" ht="15.75" customHeight="1">
      <c r="A5" s="269" t="s">
        <v>326</v>
      </c>
      <c r="B5" s="144">
        <v>26913</v>
      </c>
      <c r="C5" s="64">
        <v>5534</v>
      </c>
      <c r="D5" s="64">
        <v>4283</v>
      </c>
      <c r="E5" s="139">
        <v>5483</v>
      </c>
      <c r="F5" s="139">
        <v>3595</v>
      </c>
      <c r="G5" s="139">
        <v>2967</v>
      </c>
      <c r="H5" s="139">
        <v>2736</v>
      </c>
      <c r="I5" s="139">
        <v>2315</v>
      </c>
    </row>
    <row r="6" spans="1:9" ht="15.75" customHeight="1">
      <c r="A6" s="269" t="s">
        <v>327</v>
      </c>
      <c r="B6" s="224">
        <v>28164</v>
      </c>
      <c r="C6" s="225">
        <v>6031</v>
      </c>
      <c r="D6" s="225">
        <v>4529</v>
      </c>
      <c r="E6" s="224">
        <v>5965</v>
      </c>
      <c r="F6" s="224">
        <v>3507</v>
      </c>
      <c r="G6" s="224">
        <v>3309</v>
      </c>
      <c r="H6" s="224">
        <v>2498</v>
      </c>
      <c r="I6" s="224">
        <v>2325</v>
      </c>
    </row>
    <row r="7" spans="1:9" ht="15.75" customHeight="1">
      <c r="A7" s="269" t="s">
        <v>363</v>
      </c>
      <c r="B7" s="270">
        <v>29272</v>
      </c>
      <c r="C7" s="225">
        <v>6205</v>
      </c>
      <c r="D7" s="225">
        <v>4770</v>
      </c>
      <c r="E7" s="224">
        <v>6094</v>
      </c>
      <c r="F7" s="224">
        <v>3700</v>
      </c>
      <c r="G7" s="224">
        <v>3217</v>
      </c>
      <c r="H7" s="224">
        <v>2901</v>
      </c>
      <c r="I7" s="224">
        <v>2385</v>
      </c>
    </row>
    <row r="8" spans="1:9" ht="15.75" customHeight="1">
      <c r="A8" s="297" t="s">
        <v>394</v>
      </c>
      <c r="B8" s="226">
        <v>29844</v>
      </c>
      <c r="C8" s="196">
        <v>6674</v>
      </c>
      <c r="D8" s="196">
        <v>4630</v>
      </c>
      <c r="E8" s="147">
        <v>6291</v>
      </c>
      <c r="F8" s="147">
        <v>3607</v>
      </c>
      <c r="G8" s="147">
        <v>3204</v>
      </c>
      <c r="H8" s="147">
        <v>2967</v>
      </c>
      <c r="I8" s="147">
        <v>2471</v>
      </c>
    </row>
    <row r="9" ht="12.75">
      <c r="I9" s="139" t="s">
        <v>347</v>
      </c>
    </row>
    <row r="10" spans="8:10" ht="12.75">
      <c r="H10" s="138"/>
      <c r="J10" s="137"/>
    </row>
    <row r="11" spans="8:10" ht="12.75">
      <c r="H11" s="138"/>
      <c r="J11" s="137"/>
    </row>
    <row r="12" spans="8:10" ht="12.75">
      <c r="H12" s="138"/>
      <c r="J12" s="137"/>
    </row>
    <row r="13" spans="8:10" ht="12.75">
      <c r="H13" s="138"/>
      <c r="J13" s="137"/>
    </row>
    <row r="14" spans="8:10" ht="12.75">
      <c r="H14" s="138"/>
      <c r="J14" s="137"/>
    </row>
    <row r="15" spans="8:10" ht="12.75">
      <c r="H15" s="138"/>
      <c r="J15" s="137"/>
    </row>
    <row r="16" spans="8:10" ht="12.75">
      <c r="H16" s="138"/>
      <c r="J16" s="137"/>
    </row>
    <row r="17" spans="8:10" ht="12.75">
      <c r="H17" s="138"/>
      <c r="J17" s="137"/>
    </row>
    <row r="18" ht="12.75">
      <c r="F18" s="23"/>
    </row>
    <row r="20" spans="2:5" ht="12.75">
      <c r="B20" s="137" t="s">
        <v>100</v>
      </c>
      <c r="E20" s="145" t="s">
        <v>100</v>
      </c>
    </row>
    <row r="21" ht="12.75">
      <c r="E21" s="145"/>
    </row>
    <row r="22" spans="2:5" ht="12.75">
      <c r="B22" s="137" t="s">
        <v>100</v>
      </c>
      <c r="E22" s="145" t="s">
        <v>100</v>
      </c>
    </row>
    <row r="23" spans="2:5" ht="12.75">
      <c r="B23" s="137" t="s">
        <v>100</v>
      </c>
      <c r="E23" s="145" t="s">
        <v>100</v>
      </c>
    </row>
    <row r="24" spans="2:5" ht="12.75">
      <c r="B24" s="137" t="s">
        <v>100</v>
      </c>
      <c r="E24" s="145" t="s">
        <v>100</v>
      </c>
    </row>
    <row r="25" ht="12.75">
      <c r="E25" s="145"/>
    </row>
    <row r="26" spans="2:5" ht="12.75">
      <c r="B26" s="146" t="s">
        <v>100</v>
      </c>
      <c r="C26" s="146"/>
      <c r="D26" s="146"/>
      <c r="E26" s="145" t="s">
        <v>100</v>
      </c>
    </row>
    <row r="27" spans="2:5" ht="12.75">
      <c r="B27" s="137" t="s">
        <v>100</v>
      </c>
      <c r="E27" s="145" t="s">
        <v>100</v>
      </c>
    </row>
    <row r="28" spans="2:5" ht="12.75">
      <c r="B28" s="137" t="s">
        <v>100</v>
      </c>
      <c r="E28" s="145" t="s">
        <v>100</v>
      </c>
    </row>
    <row r="29" ht="12.75">
      <c r="E29" s="23"/>
    </row>
    <row r="30" spans="2:5" ht="12.75">
      <c r="B30" s="137" t="s">
        <v>100</v>
      </c>
      <c r="E30" s="145" t="s">
        <v>100</v>
      </c>
    </row>
    <row r="31" spans="2:5" ht="12.75">
      <c r="B31" s="137" t="s">
        <v>100</v>
      </c>
      <c r="E31" s="145" t="s">
        <v>100</v>
      </c>
    </row>
    <row r="32" spans="1:5" ht="12.75">
      <c r="A32" s="137" t="s">
        <v>100</v>
      </c>
      <c r="B32" s="137" t="s">
        <v>100</v>
      </c>
      <c r="E32" s="145" t="s">
        <v>100</v>
      </c>
    </row>
    <row r="33" spans="1:5" ht="12.75">
      <c r="A33" s="137"/>
      <c r="E33" s="145"/>
    </row>
    <row r="34" spans="1:5" ht="12.75">
      <c r="A34" s="138" t="s">
        <v>100</v>
      </c>
      <c r="B34" s="146" t="s">
        <v>100</v>
      </c>
      <c r="C34" s="146"/>
      <c r="D34" s="146"/>
      <c r="E34" s="145" t="s">
        <v>100</v>
      </c>
    </row>
    <row r="35" spans="1:5" ht="12.75">
      <c r="A35" s="137" t="s">
        <v>100</v>
      </c>
      <c r="B35" s="137" t="s">
        <v>100</v>
      </c>
      <c r="E35" s="145" t="s">
        <v>100</v>
      </c>
    </row>
    <row r="36" spans="1:5" ht="12.75">
      <c r="A36" s="138" t="s">
        <v>100</v>
      </c>
      <c r="B36" s="137" t="s">
        <v>100</v>
      </c>
      <c r="E36" s="145" t="s">
        <v>100</v>
      </c>
    </row>
    <row r="37" spans="2:5" ht="12.75">
      <c r="B37" s="137" t="s">
        <v>100</v>
      </c>
      <c r="E37" s="145"/>
    </row>
    <row r="38" spans="1:5" ht="12.75">
      <c r="A38" s="138" t="s">
        <v>100</v>
      </c>
      <c r="B38" s="137" t="s">
        <v>100</v>
      </c>
      <c r="E38" s="145" t="s">
        <v>100</v>
      </c>
    </row>
    <row r="39" spans="1:5" ht="12.75">
      <c r="A39" s="137" t="s">
        <v>100</v>
      </c>
      <c r="B39" s="137" t="s">
        <v>100</v>
      </c>
      <c r="E39" s="145" t="s">
        <v>100</v>
      </c>
    </row>
    <row r="40" spans="1:5" ht="12.75">
      <c r="A40" s="137"/>
      <c r="B40" s="137" t="s">
        <v>100</v>
      </c>
      <c r="E40" s="145" t="s">
        <v>100</v>
      </c>
    </row>
    <row r="41" spans="1:5" ht="12.75">
      <c r="A41" s="137"/>
      <c r="E41" s="145" t="s">
        <v>100</v>
      </c>
    </row>
    <row r="42" spans="1:5" ht="12.75">
      <c r="A42" s="138" t="s">
        <v>100</v>
      </c>
      <c r="B42" s="146" t="s">
        <v>100</v>
      </c>
      <c r="C42" s="146"/>
      <c r="D42" s="146"/>
      <c r="E42" s="145" t="s">
        <v>100</v>
      </c>
    </row>
    <row r="43" spans="1:5" ht="12.75">
      <c r="A43" s="137"/>
      <c r="B43" s="137" t="s">
        <v>100</v>
      </c>
      <c r="E43" s="145" t="s">
        <v>100</v>
      </c>
    </row>
    <row r="44" spans="1:5" ht="12.75">
      <c r="A44" s="137"/>
      <c r="B44" s="137" t="s">
        <v>100</v>
      </c>
      <c r="E44" s="145" t="s">
        <v>100</v>
      </c>
    </row>
    <row r="45" spans="1:5" ht="12.75">
      <c r="A45" s="137"/>
      <c r="E45" s="145" t="s">
        <v>100</v>
      </c>
    </row>
    <row r="46" spans="1:5" ht="12.75">
      <c r="A46" s="138" t="s">
        <v>100</v>
      </c>
      <c r="B46" s="137" t="s">
        <v>100</v>
      </c>
      <c r="E46" s="145" t="s">
        <v>100</v>
      </c>
    </row>
    <row r="47" spans="1:5" ht="12.75">
      <c r="A47" s="137" t="s">
        <v>100</v>
      </c>
      <c r="B47" s="137" t="s">
        <v>100</v>
      </c>
      <c r="E47" s="145" t="s">
        <v>100</v>
      </c>
    </row>
    <row r="48" spans="1:5" ht="12.75">
      <c r="A48" s="137"/>
      <c r="B48" s="137" t="s">
        <v>100</v>
      </c>
      <c r="E48" s="145" t="s">
        <v>100</v>
      </c>
    </row>
    <row r="49" spans="1:5" ht="12.75">
      <c r="A49" s="137"/>
      <c r="E49" s="145" t="s">
        <v>100</v>
      </c>
    </row>
    <row r="50" spans="1:5" ht="12.75">
      <c r="A50" s="138" t="s">
        <v>100</v>
      </c>
      <c r="B50" s="146" t="s">
        <v>100</v>
      </c>
      <c r="C50" s="146"/>
      <c r="D50" s="146"/>
      <c r="E50" s="145" t="s">
        <v>100</v>
      </c>
    </row>
    <row r="51" spans="1:5" ht="12.75">
      <c r="A51" s="137"/>
      <c r="B51" s="137" t="s">
        <v>100</v>
      </c>
      <c r="E51" s="145" t="s">
        <v>100</v>
      </c>
    </row>
    <row r="52" spans="1:5" ht="12.75">
      <c r="A52" s="137"/>
      <c r="B52" s="137" t="s">
        <v>100</v>
      </c>
      <c r="E52" s="145" t="s">
        <v>100</v>
      </c>
    </row>
    <row r="53" spans="1:5" ht="12.75">
      <c r="A53" s="137"/>
      <c r="E53" s="137" t="s">
        <v>100</v>
      </c>
    </row>
    <row r="54" spans="1:5" ht="12.75">
      <c r="A54" s="138" t="s">
        <v>100</v>
      </c>
      <c r="B54" s="146" t="s">
        <v>100</v>
      </c>
      <c r="C54" s="146"/>
      <c r="D54" s="146"/>
      <c r="E54" s="145" t="s">
        <v>100</v>
      </c>
    </row>
    <row r="55" spans="1:5" ht="12.75">
      <c r="A55" s="137"/>
      <c r="B55" s="137" t="s">
        <v>100</v>
      </c>
      <c r="E55" s="145" t="s">
        <v>100</v>
      </c>
    </row>
    <row r="56" spans="1:5" ht="12.75">
      <c r="A56" s="137"/>
      <c r="B56" s="137" t="s">
        <v>100</v>
      </c>
      <c r="E56" s="145" t="s">
        <v>100</v>
      </c>
    </row>
    <row r="57" spans="1:5" ht="12.75">
      <c r="A57" s="137"/>
      <c r="E57" s="137" t="s">
        <v>100</v>
      </c>
    </row>
    <row r="58" ht="12.75">
      <c r="A58" s="138" t="s">
        <v>100</v>
      </c>
    </row>
    <row r="59" ht="12.75">
      <c r="A59" s="137"/>
    </row>
    <row r="60" ht="12.75">
      <c r="A60" s="137"/>
    </row>
    <row r="61" ht="12.75">
      <c r="A61" s="137"/>
    </row>
    <row r="62" ht="12.75">
      <c r="A62" s="138" t="s">
        <v>100</v>
      </c>
    </row>
    <row r="63" ht="12.75">
      <c r="A63" s="137" t="s">
        <v>100</v>
      </c>
    </row>
    <row r="64" ht="12.75">
      <c r="A64" s="137"/>
    </row>
    <row r="65" ht="12.75">
      <c r="A65" s="137"/>
    </row>
    <row r="66" ht="12.75">
      <c r="A66" s="138" t="s">
        <v>100</v>
      </c>
    </row>
    <row r="67" ht="12.75">
      <c r="A67" s="137"/>
    </row>
    <row r="68" ht="12.75">
      <c r="A68" s="137"/>
    </row>
  </sheetData>
  <sheetProtection/>
  <printOptions/>
  <pageMargins left="0.5118110236220472" right="0.5118110236220472" top="0.7086614173228347" bottom="0.5118110236220472" header="0" footer="0"/>
  <pageSetup horizontalDpi="300" verticalDpi="300" orientation="landscape" paperSize="9" scale="1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zoomScalePageLayoutView="0" workbookViewId="0" topLeftCell="A1">
      <selection activeCell="G15" sqref="G15:I15"/>
    </sheetView>
  </sheetViews>
  <sheetFormatPr defaultColWidth="13.59765625" defaultRowHeight="15"/>
  <cols>
    <col min="1" max="1" width="15.3984375" style="137" customWidth="1"/>
    <col min="2" max="3" width="20.19921875" style="137" customWidth="1"/>
    <col min="4" max="4" width="13" style="137" customWidth="1"/>
    <col min="5" max="16384" width="13.59765625" style="137" customWidth="1"/>
  </cols>
  <sheetData>
    <row r="1" ht="16.5" customHeight="1">
      <c r="A1" s="148" t="s">
        <v>273</v>
      </c>
    </row>
    <row r="2" ht="13.5" customHeight="1"/>
    <row r="3" spans="1:4" s="60" customFormat="1" ht="33.75" customHeight="1">
      <c r="A3" s="150" t="s">
        <v>368</v>
      </c>
      <c r="B3" s="149" t="s">
        <v>168</v>
      </c>
      <c r="C3" s="149" t="s">
        <v>169</v>
      </c>
      <c r="D3" s="150" t="s">
        <v>170</v>
      </c>
    </row>
    <row r="4" spans="1:4" ht="15.75" customHeight="1">
      <c r="A4" s="271" t="s">
        <v>409</v>
      </c>
      <c r="B4" s="151">
        <v>7495916270</v>
      </c>
      <c r="C4" s="151">
        <v>7349358520</v>
      </c>
      <c r="D4" s="145">
        <v>98</v>
      </c>
    </row>
    <row r="5" spans="1:4" ht="15.75" customHeight="1">
      <c r="A5" s="272">
        <v>25</v>
      </c>
      <c r="B5" s="130">
        <v>7797450070</v>
      </c>
      <c r="C5" s="130">
        <v>7647469882</v>
      </c>
      <c r="D5" s="210">
        <v>98.1</v>
      </c>
    </row>
    <row r="6" spans="1:4" ht="15.75" customHeight="1">
      <c r="A6" s="272">
        <v>26</v>
      </c>
      <c r="B6" s="227">
        <v>8076766590</v>
      </c>
      <c r="C6" s="130">
        <v>7922470811</v>
      </c>
      <c r="D6" s="210">
        <v>98.1</v>
      </c>
    </row>
    <row r="7" spans="1:4" ht="15.75" customHeight="1">
      <c r="A7" s="272">
        <v>27</v>
      </c>
      <c r="B7" s="227">
        <v>8022208620</v>
      </c>
      <c r="C7" s="130">
        <v>7891895460</v>
      </c>
      <c r="D7" s="210">
        <v>98.4</v>
      </c>
    </row>
    <row r="8" spans="1:4" ht="15.75" customHeight="1">
      <c r="A8" s="272">
        <v>28</v>
      </c>
      <c r="B8" s="314">
        <v>8206202910</v>
      </c>
      <c r="C8" s="315">
        <v>8080481244</v>
      </c>
      <c r="D8" s="316">
        <v>98.5</v>
      </c>
    </row>
    <row r="9" spans="1:4" ht="13.5" customHeight="1">
      <c r="A9" s="152"/>
      <c r="B9" s="152"/>
      <c r="C9" s="422" t="s">
        <v>301</v>
      </c>
      <c r="D9" s="423"/>
    </row>
    <row r="10" ht="13.5" customHeight="1"/>
    <row r="16" ht="12.75">
      <c r="G16" s="143"/>
    </row>
  </sheetData>
  <sheetProtection/>
  <mergeCells count="1">
    <mergeCell ref="C9:D9"/>
  </mergeCells>
  <printOptions/>
  <pageMargins left="0.5118110236220472" right="0.5118110236220472" top="0.7086614173228347" bottom="0.5118110236220472" header="0" footer="0"/>
  <pageSetup horizontalDpi="300" verticalDpi="300" orientation="landscape" paperSize="9" scal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47"/>
  <sheetViews>
    <sheetView showGridLines="0" showOutlineSymbols="0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1.59765625" style="78" customWidth="1"/>
    <col min="2" max="2" width="10.5" style="78" bestFit="1" customWidth="1"/>
    <col min="3" max="25" width="8.59765625" style="78" customWidth="1"/>
    <col min="26" max="26" width="10.5" style="78" customWidth="1"/>
    <col min="27" max="28" width="10.59765625" style="78" customWidth="1"/>
    <col min="29" max="29" width="14.59765625" style="78" customWidth="1"/>
    <col min="30" max="30" width="9.59765625" style="78" customWidth="1"/>
    <col min="31" max="33" width="10.59765625" style="78" customWidth="1"/>
    <col min="34" max="35" width="9.59765625" style="78" customWidth="1"/>
    <col min="36" max="39" width="8.59765625" style="78" customWidth="1"/>
    <col min="40" max="16384" width="10.69921875" style="78" customWidth="1"/>
  </cols>
  <sheetData>
    <row r="1" spans="1:25" s="79" customFormat="1" ht="18" customHeight="1">
      <c r="A1" s="153" t="s">
        <v>274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Y1" s="102"/>
    </row>
    <row r="2" spans="1:25" s="79" customFormat="1" ht="16.5" customHeight="1">
      <c r="A2" s="78"/>
      <c r="B2" s="77"/>
      <c r="C2" s="77"/>
      <c r="D2" s="78"/>
      <c r="E2" s="78"/>
      <c r="F2" s="78"/>
      <c r="G2" s="78"/>
      <c r="H2" s="78"/>
      <c r="I2" s="78"/>
      <c r="J2" s="78"/>
      <c r="K2" s="78"/>
      <c r="L2" s="78"/>
      <c r="Y2" s="102"/>
    </row>
    <row r="3" spans="1:25" s="79" customFormat="1" ht="21" customHeight="1">
      <c r="A3" s="406" t="s">
        <v>0</v>
      </c>
      <c r="B3" s="410" t="s">
        <v>183</v>
      </c>
      <c r="C3" s="411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8"/>
      <c r="R3" s="410" t="s">
        <v>192</v>
      </c>
      <c r="S3" s="411"/>
      <c r="T3" s="411"/>
      <c r="U3" s="415" t="s">
        <v>193</v>
      </c>
      <c r="V3" s="410" t="s">
        <v>194</v>
      </c>
      <c r="W3" s="434"/>
      <c r="X3" s="390"/>
      <c r="Y3" s="413" t="s">
        <v>195</v>
      </c>
    </row>
    <row r="4" spans="1:25" s="79" customFormat="1" ht="30" customHeight="1">
      <c r="A4" s="435"/>
      <c r="B4" s="426" t="s">
        <v>79</v>
      </c>
      <c r="C4" s="426" t="s">
        <v>184</v>
      </c>
      <c r="D4" s="426" t="s">
        <v>185</v>
      </c>
      <c r="E4" s="426" t="s">
        <v>186</v>
      </c>
      <c r="F4" s="426" t="s">
        <v>187</v>
      </c>
      <c r="G4" s="426" t="s">
        <v>80</v>
      </c>
      <c r="H4" s="426" t="s">
        <v>188</v>
      </c>
      <c r="I4" s="426" t="s">
        <v>189</v>
      </c>
      <c r="J4" s="426" t="s">
        <v>190</v>
      </c>
      <c r="K4" s="426" t="s">
        <v>201</v>
      </c>
      <c r="L4" s="426" t="s">
        <v>202</v>
      </c>
      <c r="M4" s="426" t="s">
        <v>203</v>
      </c>
      <c r="N4" s="426" t="s">
        <v>204</v>
      </c>
      <c r="O4" s="426" t="s">
        <v>205</v>
      </c>
      <c r="P4" s="426" t="s">
        <v>191</v>
      </c>
      <c r="Q4" s="426" t="s">
        <v>206</v>
      </c>
      <c r="R4" s="426" t="s">
        <v>196</v>
      </c>
      <c r="S4" s="426" t="s">
        <v>197</v>
      </c>
      <c r="T4" s="426" t="s">
        <v>207</v>
      </c>
      <c r="U4" s="432"/>
      <c r="V4" s="426" t="s">
        <v>198</v>
      </c>
      <c r="W4" s="426" t="s">
        <v>199</v>
      </c>
      <c r="X4" s="426" t="s">
        <v>200</v>
      </c>
      <c r="Y4" s="430"/>
    </row>
    <row r="5" spans="1:25" s="79" customFormat="1" ht="21" customHeight="1">
      <c r="A5" s="435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32"/>
      <c r="V5" s="427"/>
      <c r="W5" s="427"/>
      <c r="X5" s="427"/>
      <c r="Y5" s="430"/>
    </row>
    <row r="6" spans="1:25" s="79" customFormat="1" ht="21" customHeight="1">
      <c r="A6" s="436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33"/>
      <c r="V6" s="428"/>
      <c r="W6" s="428"/>
      <c r="X6" s="428"/>
      <c r="Y6" s="431"/>
    </row>
    <row r="7" spans="1:25" s="81" customFormat="1" ht="17.25" customHeight="1">
      <c r="A7" s="271" t="s">
        <v>410</v>
      </c>
      <c r="B7" s="317">
        <v>887893</v>
      </c>
      <c r="C7" s="318">
        <v>28818</v>
      </c>
      <c r="D7" s="319">
        <v>14459</v>
      </c>
      <c r="E7" s="319">
        <v>268066</v>
      </c>
      <c r="F7" s="319">
        <v>12975</v>
      </c>
      <c r="G7" s="319">
        <v>667738</v>
      </c>
      <c r="H7" s="318">
        <v>23068</v>
      </c>
      <c r="I7" s="319">
        <v>151097</v>
      </c>
      <c r="J7" s="318">
        <v>4643</v>
      </c>
      <c r="K7" s="319">
        <v>167777</v>
      </c>
      <c r="L7" s="319">
        <v>8450</v>
      </c>
      <c r="M7" s="319">
        <v>35286</v>
      </c>
      <c r="N7" s="319">
        <v>6765</v>
      </c>
      <c r="O7" s="319">
        <v>205370</v>
      </c>
      <c r="P7" s="319">
        <v>2632</v>
      </c>
      <c r="Q7" s="319">
        <v>4112</v>
      </c>
      <c r="R7" s="318">
        <v>10589</v>
      </c>
      <c r="S7" s="318">
        <v>5055</v>
      </c>
      <c r="T7" s="319">
        <v>3955</v>
      </c>
      <c r="U7" s="319">
        <v>177308</v>
      </c>
      <c r="V7" s="319">
        <v>20824</v>
      </c>
      <c r="W7" s="319">
        <v>12578</v>
      </c>
      <c r="X7" s="319">
        <v>3742</v>
      </c>
      <c r="Y7" s="319">
        <v>28719</v>
      </c>
    </row>
    <row r="8" spans="1:25" s="81" customFormat="1" ht="17.25" customHeight="1">
      <c r="A8" s="272">
        <v>25</v>
      </c>
      <c r="B8" s="317">
        <v>966752</v>
      </c>
      <c r="C8" s="319">
        <v>31023</v>
      </c>
      <c r="D8" s="319">
        <v>13866</v>
      </c>
      <c r="E8" s="319">
        <v>280852</v>
      </c>
      <c r="F8" s="319">
        <v>22917</v>
      </c>
      <c r="G8" s="319">
        <v>716621</v>
      </c>
      <c r="H8" s="319">
        <v>27028</v>
      </c>
      <c r="I8" s="319">
        <v>151919</v>
      </c>
      <c r="J8" s="319">
        <v>5243</v>
      </c>
      <c r="K8" s="319">
        <v>170933</v>
      </c>
      <c r="L8" s="319">
        <v>9365</v>
      </c>
      <c r="M8" s="319">
        <v>43846</v>
      </c>
      <c r="N8" s="319">
        <v>7146</v>
      </c>
      <c r="O8" s="319">
        <v>233871</v>
      </c>
      <c r="P8" s="319">
        <v>2578</v>
      </c>
      <c r="Q8" s="319">
        <v>4235</v>
      </c>
      <c r="R8" s="319">
        <v>9746</v>
      </c>
      <c r="S8" s="319">
        <v>5416</v>
      </c>
      <c r="T8" s="319">
        <v>4328</v>
      </c>
      <c r="U8" s="319">
        <v>188241</v>
      </c>
      <c r="V8" s="319">
        <v>21432</v>
      </c>
      <c r="W8" s="319">
        <v>11882</v>
      </c>
      <c r="X8" s="319">
        <v>3691</v>
      </c>
      <c r="Y8" s="319">
        <v>27359</v>
      </c>
    </row>
    <row r="9" spans="1:25" s="81" customFormat="1" ht="17.25" customHeight="1">
      <c r="A9" s="272">
        <v>26</v>
      </c>
      <c r="B9" s="319">
        <v>1043665</v>
      </c>
      <c r="C9" s="319">
        <v>32260</v>
      </c>
      <c r="D9" s="319">
        <v>14088</v>
      </c>
      <c r="E9" s="319">
        <v>309513</v>
      </c>
      <c r="F9" s="319">
        <v>21548</v>
      </c>
      <c r="G9" s="319">
        <v>766756</v>
      </c>
      <c r="H9" s="319">
        <v>32929</v>
      </c>
      <c r="I9" s="319">
        <v>146589</v>
      </c>
      <c r="J9" s="319">
        <v>5864</v>
      </c>
      <c r="K9" s="319">
        <v>173893</v>
      </c>
      <c r="L9" s="319">
        <v>9714</v>
      </c>
      <c r="M9" s="319">
        <v>53331</v>
      </c>
      <c r="N9" s="319">
        <v>7179</v>
      </c>
      <c r="O9" s="319">
        <v>237935</v>
      </c>
      <c r="P9" s="319">
        <v>2509</v>
      </c>
      <c r="Q9" s="319">
        <v>4031</v>
      </c>
      <c r="R9" s="319">
        <v>10647</v>
      </c>
      <c r="S9" s="319">
        <v>5570</v>
      </c>
      <c r="T9" s="319">
        <v>4924</v>
      </c>
      <c r="U9" s="319">
        <v>199240</v>
      </c>
      <c r="V9" s="319">
        <v>22057</v>
      </c>
      <c r="W9" s="319">
        <v>11711</v>
      </c>
      <c r="X9" s="319">
        <v>3525</v>
      </c>
      <c r="Y9" s="319">
        <v>31516</v>
      </c>
    </row>
    <row r="10" spans="1:25" s="81" customFormat="1" ht="17.25" customHeight="1">
      <c r="A10" s="272">
        <v>27</v>
      </c>
      <c r="B10" s="323">
        <v>1198770</v>
      </c>
      <c r="C10" s="319">
        <v>31809</v>
      </c>
      <c r="D10" s="319">
        <v>13418</v>
      </c>
      <c r="E10" s="319">
        <v>327916</v>
      </c>
      <c r="F10" s="319">
        <v>20560</v>
      </c>
      <c r="G10" s="319">
        <v>853164</v>
      </c>
      <c r="H10" s="319">
        <v>36325</v>
      </c>
      <c r="I10" s="319">
        <v>152386</v>
      </c>
      <c r="J10" s="319">
        <v>6255</v>
      </c>
      <c r="K10" s="319">
        <v>218052</v>
      </c>
      <c r="L10" s="319">
        <v>14134</v>
      </c>
      <c r="M10" s="319">
        <v>20264</v>
      </c>
      <c r="N10" s="319">
        <v>7454</v>
      </c>
      <c r="O10" s="318" t="s">
        <v>328</v>
      </c>
      <c r="P10" s="318" t="s">
        <v>328</v>
      </c>
      <c r="Q10" s="318" t="s">
        <v>411</v>
      </c>
      <c r="R10" s="318">
        <v>9615</v>
      </c>
      <c r="S10" s="318">
        <v>5898</v>
      </c>
      <c r="T10" s="318">
        <v>5125</v>
      </c>
      <c r="U10" s="318">
        <v>207680</v>
      </c>
      <c r="V10" s="318">
        <v>21020</v>
      </c>
      <c r="W10" s="318">
        <v>10947</v>
      </c>
      <c r="X10" s="318">
        <v>3176</v>
      </c>
      <c r="Y10" s="318" t="s">
        <v>328</v>
      </c>
    </row>
    <row r="11" spans="1:25" s="87" customFormat="1" ht="17.25" customHeight="1">
      <c r="A11" s="297">
        <v>28</v>
      </c>
      <c r="B11" s="320">
        <v>1338421</v>
      </c>
      <c r="C11" s="321">
        <v>31057</v>
      </c>
      <c r="D11" s="321">
        <v>11623</v>
      </c>
      <c r="E11" s="321">
        <v>357666</v>
      </c>
      <c r="F11" s="321">
        <v>19870</v>
      </c>
      <c r="G11" s="321">
        <v>667617</v>
      </c>
      <c r="H11" s="321">
        <v>38047</v>
      </c>
      <c r="I11" s="321">
        <v>157715</v>
      </c>
      <c r="J11" s="321">
        <v>6625</v>
      </c>
      <c r="K11" s="321">
        <v>210747</v>
      </c>
      <c r="L11" s="321">
        <v>14130</v>
      </c>
      <c r="M11" s="321">
        <v>26009</v>
      </c>
      <c r="N11" s="321">
        <v>7713</v>
      </c>
      <c r="O11" s="318" t="s">
        <v>328</v>
      </c>
      <c r="P11" s="318" t="s">
        <v>328</v>
      </c>
      <c r="Q11" s="318" t="s">
        <v>328</v>
      </c>
      <c r="R11" s="321">
        <v>4986</v>
      </c>
      <c r="S11" s="321">
        <v>6248</v>
      </c>
      <c r="T11" s="321">
        <v>5537</v>
      </c>
      <c r="U11" s="321">
        <v>214960</v>
      </c>
      <c r="V11" s="321">
        <v>21953</v>
      </c>
      <c r="W11" s="321">
        <v>10917</v>
      </c>
      <c r="X11" s="321">
        <v>3088</v>
      </c>
      <c r="Y11" s="322" t="s">
        <v>411</v>
      </c>
    </row>
    <row r="12" spans="1:25" ht="14.25">
      <c r="A12" s="133" t="s">
        <v>286</v>
      </c>
      <c r="B12" s="216"/>
      <c r="C12" s="216"/>
      <c r="D12" s="216"/>
      <c r="E12" s="216"/>
      <c r="F12" s="216"/>
      <c r="G12" s="216"/>
      <c r="H12" s="216"/>
      <c r="I12" s="216"/>
      <c r="J12" s="216"/>
      <c r="K12" s="429"/>
      <c r="L12" s="429"/>
      <c r="M12" s="134"/>
      <c r="N12" s="429"/>
      <c r="O12" s="429"/>
      <c r="P12" s="429"/>
      <c r="Q12" s="429"/>
      <c r="R12" s="116"/>
      <c r="S12" s="116"/>
      <c r="T12" s="116"/>
      <c r="U12" s="116"/>
      <c r="V12" s="116"/>
      <c r="W12" s="116"/>
      <c r="X12" s="304"/>
      <c r="Y12" s="305" t="s">
        <v>348</v>
      </c>
    </row>
    <row r="13" spans="1:25" s="87" customFormat="1" ht="15.75" customHeight="1">
      <c r="A13" s="131"/>
      <c r="B13" s="9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spans="2:25" s="87" customFormat="1" ht="15" customHeight="1">
      <c r="B14" s="9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spans="1:25" s="87" customFormat="1" ht="17.25" customHeight="1">
      <c r="A15" s="425"/>
      <c r="B15" s="76"/>
      <c r="C15" s="76"/>
      <c r="D15" s="76"/>
      <c r="E15" s="76"/>
      <c r="F15" s="76"/>
      <c r="G15" s="76"/>
      <c r="H15" s="76"/>
      <c r="I15" s="425"/>
      <c r="J15" s="425"/>
      <c r="K15" s="425"/>
      <c r="L15" s="425"/>
      <c r="M15" s="425"/>
      <c r="N15" s="424"/>
      <c r="O15" s="425"/>
      <c r="P15" s="425"/>
      <c r="Q15" s="425"/>
      <c r="R15" s="424"/>
      <c r="S15" s="424"/>
      <c r="T15" s="424"/>
      <c r="U15" s="102"/>
      <c r="V15" s="102"/>
      <c r="W15" s="102"/>
      <c r="X15" s="102"/>
      <c r="Y15" s="102"/>
    </row>
    <row r="16" spans="1:25" s="87" customFormat="1" ht="18" customHeight="1">
      <c r="A16" s="425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102"/>
      <c r="V16" s="102"/>
      <c r="W16" s="102"/>
      <c r="X16" s="102"/>
      <c r="Y16" s="102"/>
    </row>
    <row r="17" spans="1:25" s="87" customFormat="1" ht="18" customHeight="1">
      <c r="A17" s="425"/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102"/>
      <c r="V17" s="102"/>
      <c r="W17" s="102"/>
      <c r="X17" s="102"/>
      <c r="Y17" s="102"/>
    </row>
    <row r="18" spans="1:25" s="87" customFormat="1" ht="17.25" customHeight="1">
      <c r="A18" s="425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102"/>
      <c r="V18" s="102"/>
      <c r="W18" s="102"/>
      <c r="X18" s="102"/>
      <c r="Y18" s="102"/>
    </row>
    <row r="19" spans="1:25" s="87" customFormat="1" ht="17.25" customHeight="1">
      <c r="A19" s="11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108"/>
      <c r="V19" s="108"/>
      <c r="W19" s="108"/>
      <c r="X19" s="108"/>
      <c r="Y19" s="108"/>
    </row>
    <row r="20" spans="1:25" s="87" customFormat="1" ht="17.25" customHeight="1">
      <c r="A20" s="82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08"/>
      <c r="V20" s="108"/>
      <c r="W20" s="108"/>
      <c r="X20" s="108"/>
      <c r="Y20" s="108"/>
    </row>
    <row r="21" spans="1:25" s="87" customFormat="1" ht="17.25" customHeight="1">
      <c r="A21" s="82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108"/>
      <c r="V21" s="108"/>
      <c r="W21" s="108"/>
      <c r="X21" s="108"/>
      <c r="Y21" s="108"/>
    </row>
    <row r="22" spans="1:25" s="87" customFormat="1" ht="17.25" customHeight="1">
      <c r="A22" s="82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08"/>
      <c r="V22" s="108"/>
      <c r="W22" s="108"/>
      <c r="X22" s="108"/>
      <c r="Y22" s="108"/>
    </row>
    <row r="23" spans="1:25" s="87" customFormat="1" ht="15.75" customHeight="1">
      <c r="A23" s="82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108"/>
      <c r="V23" s="108"/>
      <c r="W23" s="108"/>
      <c r="X23" s="108"/>
      <c r="Y23" s="108"/>
    </row>
    <row r="24" s="87" customFormat="1" ht="15.75" customHeight="1">
      <c r="Q24" s="126"/>
    </row>
    <row r="25" spans="1:18" s="87" customFormat="1" ht="15.75" customHeight="1">
      <c r="A25" s="76"/>
      <c r="B25" s="76"/>
      <c r="C25" s="76"/>
      <c r="D25" s="76"/>
      <c r="E25" s="76"/>
      <c r="F25" s="76"/>
      <c r="G25" s="76"/>
      <c r="H25" s="76"/>
      <c r="I25" s="425"/>
      <c r="J25" s="425"/>
      <c r="K25" s="132"/>
      <c r="L25" s="424"/>
      <c r="M25" s="425"/>
      <c r="N25" s="425"/>
      <c r="O25" s="425"/>
      <c r="P25" s="424"/>
      <c r="Q25" s="424"/>
      <c r="R25" s="424"/>
    </row>
    <row r="26" spans="11:18" s="87" customFormat="1" ht="13.5" customHeight="1">
      <c r="K26" s="424"/>
      <c r="L26" s="424"/>
      <c r="M26" s="424"/>
      <c r="N26" s="424"/>
      <c r="O26" s="424"/>
      <c r="P26" s="424"/>
      <c r="Q26" s="424"/>
      <c r="R26" s="424"/>
    </row>
    <row r="27" spans="11:18" s="87" customFormat="1" ht="15.75" customHeight="1">
      <c r="K27" s="424"/>
      <c r="L27" s="424"/>
      <c r="M27" s="424"/>
      <c r="N27" s="424"/>
      <c r="O27" s="424"/>
      <c r="P27" s="424"/>
      <c r="Q27" s="424"/>
      <c r="R27" s="424"/>
    </row>
    <row r="28" spans="11:18" s="87" customFormat="1" ht="15.75" customHeight="1">
      <c r="K28" s="424"/>
      <c r="L28" s="424"/>
      <c r="M28" s="424"/>
      <c r="N28" s="424"/>
      <c r="O28" s="424"/>
      <c r="P28" s="424"/>
      <c r="Q28" s="424"/>
      <c r="R28" s="424"/>
    </row>
    <row r="29" spans="11:18" ht="15.75" customHeight="1">
      <c r="K29" s="84"/>
      <c r="L29" s="84"/>
      <c r="M29" s="85"/>
      <c r="N29" s="85"/>
      <c r="O29" s="84"/>
      <c r="P29" s="84"/>
      <c r="Q29" s="85"/>
      <c r="R29" s="85"/>
    </row>
    <row r="30" spans="11:18" ht="15.75" customHeight="1">
      <c r="K30" s="84"/>
      <c r="L30" s="84"/>
      <c r="M30" s="85"/>
      <c r="N30" s="85"/>
      <c r="O30" s="84"/>
      <c r="P30" s="84"/>
      <c r="Q30" s="85"/>
      <c r="R30" s="85"/>
    </row>
    <row r="31" spans="11:18" ht="15.75" customHeight="1">
      <c r="K31" s="86"/>
      <c r="L31" s="86"/>
      <c r="M31" s="86"/>
      <c r="N31" s="86"/>
      <c r="O31" s="86"/>
      <c r="P31" s="86"/>
      <c r="Q31" s="86"/>
      <c r="R31" s="86"/>
    </row>
    <row r="32" spans="11:17" ht="15.75" customHeight="1">
      <c r="K32" s="85"/>
      <c r="L32" s="85"/>
      <c r="M32" s="85"/>
      <c r="N32" s="85"/>
      <c r="O32" s="84"/>
      <c r="P32" s="84"/>
      <c r="Q32" s="84"/>
    </row>
    <row r="33" spans="11:18" ht="15.75" customHeight="1">
      <c r="K33" s="85"/>
      <c r="L33" s="85"/>
      <c r="M33" s="85"/>
      <c r="N33" s="85"/>
      <c r="O33" s="84"/>
      <c r="P33" s="84"/>
      <c r="Q33" s="84"/>
      <c r="R33" s="84"/>
    </row>
    <row r="34" spans="11:18" ht="12.75">
      <c r="K34" s="85"/>
      <c r="L34" s="85"/>
      <c r="M34" s="85"/>
      <c r="N34" s="85"/>
      <c r="O34" s="84"/>
      <c r="P34" s="84"/>
      <c r="Q34" s="84"/>
      <c r="R34" s="84"/>
    </row>
    <row r="35" spans="11:18" ht="12.75">
      <c r="K35" s="85"/>
      <c r="L35" s="85"/>
      <c r="M35" s="85"/>
      <c r="N35" s="85"/>
      <c r="O35" s="84"/>
      <c r="P35" s="84"/>
      <c r="Q35" s="84"/>
      <c r="R35" s="84"/>
    </row>
    <row r="36" spans="11:18" ht="12.75">
      <c r="K36" s="85"/>
      <c r="L36" s="85"/>
      <c r="M36" s="85"/>
      <c r="N36" s="85"/>
      <c r="O36" s="84"/>
      <c r="P36" s="84"/>
      <c r="Q36" s="84"/>
      <c r="R36" s="84"/>
    </row>
    <row r="37" spans="11:18" ht="12.75">
      <c r="K37" s="85"/>
      <c r="L37" s="85"/>
      <c r="M37" s="85"/>
      <c r="N37" s="85"/>
      <c r="O37" s="84"/>
      <c r="P37" s="84"/>
      <c r="Q37" s="84"/>
      <c r="R37" s="84"/>
    </row>
    <row r="38" spans="11:18" ht="12.75">
      <c r="K38" s="85"/>
      <c r="L38" s="85"/>
      <c r="M38" s="85"/>
      <c r="N38" s="85"/>
      <c r="O38" s="84"/>
      <c r="P38" s="84"/>
      <c r="Q38" s="84"/>
      <c r="R38" s="84"/>
    </row>
    <row r="39" spans="11:18" ht="12.75">
      <c r="K39" s="85"/>
      <c r="L39" s="85"/>
      <c r="M39" s="85"/>
      <c r="N39" s="85"/>
      <c r="O39" s="84"/>
      <c r="P39" s="84"/>
      <c r="Q39" s="84"/>
      <c r="R39" s="84"/>
    </row>
    <row r="40" spans="11:18" ht="12.75">
      <c r="K40" s="85"/>
      <c r="L40" s="85"/>
      <c r="M40" s="85"/>
      <c r="N40" s="85"/>
      <c r="O40" s="84"/>
      <c r="P40" s="84"/>
      <c r="Q40" s="84"/>
      <c r="R40" s="84"/>
    </row>
    <row r="41" spans="11:18" ht="12.75">
      <c r="K41" s="85"/>
      <c r="L41" s="85"/>
      <c r="M41" s="85"/>
      <c r="N41" s="85"/>
      <c r="O41" s="84"/>
      <c r="P41" s="84"/>
      <c r="Q41" s="84"/>
      <c r="R41" s="84"/>
    </row>
    <row r="42" spans="11:18" ht="12.75">
      <c r="K42" s="85"/>
      <c r="L42" s="85"/>
      <c r="M42" s="85"/>
      <c r="N42" s="85"/>
      <c r="O42" s="84"/>
      <c r="P42" s="84"/>
      <c r="Q42" s="84"/>
      <c r="R42" s="84"/>
    </row>
    <row r="47" spans="1:10" ht="12.75">
      <c r="A47" s="87"/>
      <c r="B47" s="87"/>
      <c r="C47" s="87"/>
      <c r="D47" s="87"/>
      <c r="E47" s="87"/>
      <c r="F47" s="87"/>
      <c r="G47" s="87"/>
      <c r="H47" s="87"/>
      <c r="I47" s="87"/>
      <c r="J47" s="87"/>
    </row>
  </sheetData>
  <sheetProtection/>
  <mergeCells count="63">
    <mergeCell ref="A3:A6"/>
    <mergeCell ref="F4:F6"/>
    <mergeCell ref="G4:G6"/>
    <mergeCell ref="H4:H6"/>
    <mergeCell ref="B3:Q3"/>
    <mergeCell ref="N4:N6"/>
    <mergeCell ref="Q4:Q6"/>
    <mergeCell ref="O4:O6"/>
    <mergeCell ref="P4:P6"/>
    <mergeCell ref="K4:K6"/>
    <mergeCell ref="J4:J6"/>
    <mergeCell ref="B4:B6"/>
    <mergeCell ref="C4:C6"/>
    <mergeCell ref="D4:D6"/>
    <mergeCell ref="E4:E6"/>
    <mergeCell ref="I4:I6"/>
    <mergeCell ref="S4:S6"/>
    <mergeCell ref="T4:T6"/>
    <mergeCell ref="V4:V6"/>
    <mergeCell ref="Y3:Y6"/>
    <mergeCell ref="R3:T3"/>
    <mergeCell ref="U3:U6"/>
    <mergeCell ref="V3:X3"/>
    <mergeCell ref="R4:R6"/>
    <mergeCell ref="W4:W6"/>
    <mergeCell ref="X4:X6"/>
    <mergeCell ref="L4:L6"/>
    <mergeCell ref="M4:M6"/>
    <mergeCell ref="K12:L12"/>
    <mergeCell ref="N12:Q12"/>
    <mergeCell ref="A15:A18"/>
    <mergeCell ref="I15:J15"/>
    <mergeCell ref="K15:M15"/>
    <mergeCell ref="N15:N18"/>
    <mergeCell ref="F16:F18"/>
    <mergeCell ref="G16:G18"/>
    <mergeCell ref="H16:H18"/>
    <mergeCell ref="I16:I18"/>
    <mergeCell ref="B16:B18"/>
    <mergeCell ref="C16:C18"/>
    <mergeCell ref="D16:D18"/>
    <mergeCell ref="E16:E18"/>
    <mergeCell ref="T15:T18"/>
    <mergeCell ref="Q25:Q28"/>
    <mergeCell ref="S15:S18"/>
    <mergeCell ref="R25:R28"/>
    <mergeCell ref="Q16:Q18"/>
    <mergeCell ref="R15:R18"/>
    <mergeCell ref="O15:Q15"/>
    <mergeCell ref="O26:O28"/>
    <mergeCell ref="P16:P18"/>
    <mergeCell ref="J16:J18"/>
    <mergeCell ref="K16:K18"/>
    <mergeCell ref="M16:M18"/>
    <mergeCell ref="I25:J25"/>
    <mergeCell ref="K26:K28"/>
    <mergeCell ref="M26:M28"/>
    <mergeCell ref="N26:N28"/>
    <mergeCell ref="O16:O18"/>
    <mergeCell ref="L25:L28"/>
    <mergeCell ref="M25:O25"/>
    <mergeCell ref="P25:P28"/>
    <mergeCell ref="L16:L18"/>
  </mergeCells>
  <printOptions/>
  <pageMargins left="0.5118110236220472" right="0.5118110236220472" top="0.7086614173228347" bottom="0.5118110236220472" header="0" footer="0"/>
  <pageSetup fitToHeight="1" fitToWidth="1" horizontalDpi="300" verticalDpi="300" orientation="landscape" pageOrder="overThenDown" paperSize="9" scale="58" r:id="rId1"/>
  <colBreaks count="2" manualBreakCount="2">
    <brk id="13" max="11" man="1"/>
    <brk id="3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22"/>
  <sheetViews>
    <sheetView showGridLines="0" showOutlineSymbols="0" zoomScaleSheetLayoutView="90" zoomScalePageLayoutView="0" workbookViewId="0" topLeftCell="A1">
      <selection activeCell="G15" sqref="G15:I15"/>
    </sheetView>
  </sheetViews>
  <sheetFormatPr defaultColWidth="10.69921875" defaultRowHeight="15"/>
  <cols>
    <col min="1" max="1" width="11.59765625" style="127" customWidth="1"/>
    <col min="2" max="2" width="15.09765625" style="127" customWidth="1"/>
    <col min="3" max="3" width="15.5" style="127" customWidth="1"/>
    <col min="4" max="4" width="15.09765625" style="127" customWidth="1"/>
    <col min="5" max="7" width="14.59765625" style="127" customWidth="1"/>
    <col min="8" max="8" width="15.5" style="127" customWidth="1"/>
    <col min="9" max="12" width="14.09765625" style="127" customWidth="1"/>
    <col min="13" max="13" width="14.59765625" style="127" customWidth="1"/>
    <col min="14" max="14" width="15.796875" style="127" customWidth="1"/>
    <col min="15" max="15" width="15.3984375" style="127" customWidth="1"/>
    <col min="16" max="16" width="13.8984375" style="127" bestFit="1" customWidth="1"/>
    <col min="17" max="17" width="15.5" style="127" customWidth="1"/>
    <col min="18" max="19" width="8.59765625" style="127" customWidth="1"/>
    <col min="20" max="21" width="10.5" style="127" customWidth="1"/>
    <col min="22" max="22" width="10.59765625" style="127" customWidth="1"/>
    <col min="23" max="24" width="8.5" style="127" customWidth="1"/>
    <col min="25" max="25" width="8.8984375" style="127" customWidth="1"/>
    <col min="26" max="16384" width="10.69921875" style="127" customWidth="1"/>
  </cols>
  <sheetData>
    <row r="1" spans="1:25" s="128" customFormat="1" ht="16.5" customHeight="1">
      <c r="A1" s="154" t="s">
        <v>275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2:15" ht="14.25" customHeight="1">
      <c r="B2" s="129"/>
      <c r="C2" s="129"/>
      <c r="D2" s="129"/>
      <c r="E2" s="182"/>
      <c r="F2" s="129"/>
      <c r="G2" s="129"/>
      <c r="H2" s="129"/>
      <c r="I2" s="129"/>
      <c r="J2" s="129"/>
      <c r="K2" s="129"/>
      <c r="L2" s="129"/>
      <c r="M2" s="129"/>
      <c r="N2" s="129"/>
      <c r="O2" s="129" t="s">
        <v>101</v>
      </c>
    </row>
    <row r="3" spans="1:16" ht="27" customHeight="1">
      <c r="A3" s="467" t="s">
        <v>0</v>
      </c>
      <c r="B3" s="473" t="s">
        <v>102</v>
      </c>
      <c r="C3" s="457" t="s">
        <v>209</v>
      </c>
      <c r="D3" s="461" t="s">
        <v>208</v>
      </c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324"/>
    </row>
    <row r="4" spans="1:16" ht="14.25" customHeight="1">
      <c r="A4" s="468"/>
      <c r="B4" s="474"/>
      <c r="C4" s="458"/>
      <c r="D4" s="198"/>
      <c r="E4" s="454" t="s">
        <v>211</v>
      </c>
      <c r="F4" s="454" t="s">
        <v>212</v>
      </c>
      <c r="G4" s="454" t="s">
        <v>213</v>
      </c>
      <c r="H4" s="454" t="s">
        <v>214</v>
      </c>
      <c r="I4" s="454" t="s">
        <v>215</v>
      </c>
      <c r="J4" s="454" t="s">
        <v>216</v>
      </c>
      <c r="K4" s="454" t="s">
        <v>217</v>
      </c>
      <c r="L4" s="463" t="s">
        <v>218</v>
      </c>
      <c r="M4" s="454" t="s">
        <v>219</v>
      </c>
      <c r="N4" s="454" t="s">
        <v>220</v>
      </c>
      <c r="O4" s="463" t="s">
        <v>221</v>
      </c>
      <c r="P4" s="129"/>
    </row>
    <row r="5" spans="1:15" ht="14.25" customHeight="1">
      <c r="A5" s="468"/>
      <c r="B5" s="474"/>
      <c r="C5" s="458"/>
      <c r="D5" s="197" t="s">
        <v>103</v>
      </c>
      <c r="E5" s="455"/>
      <c r="F5" s="455"/>
      <c r="G5" s="455"/>
      <c r="H5" s="455"/>
      <c r="I5" s="455"/>
      <c r="J5" s="455"/>
      <c r="K5" s="466"/>
      <c r="L5" s="464"/>
      <c r="M5" s="455"/>
      <c r="N5" s="455"/>
      <c r="O5" s="464"/>
    </row>
    <row r="6" spans="1:15" ht="12.75">
      <c r="A6" s="469"/>
      <c r="B6" s="475"/>
      <c r="C6" s="459"/>
      <c r="D6" s="199"/>
      <c r="E6" s="456"/>
      <c r="F6" s="456"/>
      <c r="G6" s="456"/>
      <c r="H6" s="456"/>
      <c r="I6" s="456"/>
      <c r="J6" s="456"/>
      <c r="K6" s="456"/>
      <c r="L6" s="465"/>
      <c r="M6" s="459"/>
      <c r="N6" s="460"/>
      <c r="O6" s="465"/>
    </row>
    <row r="7" spans="1:15" ht="16.5" customHeight="1">
      <c r="A7" s="271" t="s">
        <v>409</v>
      </c>
      <c r="B7" s="200">
        <v>32371002328</v>
      </c>
      <c r="C7" s="200">
        <v>1916645748</v>
      </c>
      <c r="D7" s="200">
        <v>16356408279</v>
      </c>
      <c r="E7" s="201">
        <v>3337614840</v>
      </c>
      <c r="F7" s="201">
        <v>175227533</v>
      </c>
      <c r="G7" s="201">
        <v>1100053183</v>
      </c>
      <c r="H7" s="201">
        <v>37528677</v>
      </c>
      <c r="I7" s="201">
        <v>6214279591</v>
      </c>
      <c r="J7" s="201">
        <v>1561855831</v>
      </c>
      <c r="K7" s="202">
        <v>1457541682</v>
      </c>
      <c r="L7" s="201">
        <v>114570337</v>
      </c>
      <c r="M7" s="200">
        <v>117508165</v>
      </c>
      <c r="N7" s="200">
        <v>1199278517</v>
      </c>
      <c r="O7" s="201">
        <v>1040949923</v>
      </c>
    </row>
    <row r="8" spans="1:15" ht="16.5" customHeight="1">
      <c r="A8" s="272">
        <v>25</v>
      </c>
      <c r="B8" s="200">
        <v>33703802103</v>
      </c>
      <c r="C8" s="200">
        <v>2006029423</v>
      </c>
      <c r="D8" s="200">
        <v>17338478148</v>
      </c>
      <c r="E8" s="201">
        <v>3554203904</v>
      </c>
      <c r="F8" s="201">
        <v>169614613</v>
      </c>
      <c r="G8" s="201">
        <v>1172226697</v>
      </c>
      <c r="H8" s="201">
        <v>64002556</v>
      </c>
      <c r="I8" s="201">
        <v>6640757601</v>
      </c>
      <c r="J8" s="201">
        <v>1580839752</v>
      </c>
      <c r="K8" s="201">
        <v>1475501623</v>
      </c>
      <c r="L8" s="201">
        <v>131499314</v>
      </c>
      <c r="M8" s="202">
        <v>145448673</v>
      </c>
      <c r="N8" s="201">
        <v>1295515124</v>
      </c>
      <c r="O8" s="200">
        <v>1108868291</v>
      </c>
    </row>
    <row r="9" spans="1:15" ht="16.5" customHeight="1">
      <c r="A9" s="272">
        <v>26</v>
      </c>
      <c r="B9" s="200">
        <v>35212759227</v>
      </c>
      <c r="C9" s="200">
        <v>2093532582</v>
      </c>
      <c r="D9" s="200">
        <v>18222670709</v>
      </c>
      <c r="E9" s="201">
        <v>3770313670</v>
      </c>
      <c r="F9" s="201">
        <v>172242485</v>
      </c>
      <c r="G9" s="201">
        <v>1275369570</v>
      </c>
      <c r="H9" s="201">
        <v>63203161</v>
      </c>
      <c r="I9" s="201">
        <v>7120248236</v>
      </c>
      <c r="J9" s="201">
        <v>1554907369</v>
      </c>
      <c r="K9" s="201">
        <v>1485506629</v>
      </c>
      <c r="L9" s="201">
        <v>144738611</v>
      </c>
      <c r="M9" s="202">
        <v>173778646</v>
      </c>
      <c r="N9" s="201">
        <v>1306028823</v>
      </c>
      <c r="O9" s="200">
        <v>1156333509</v>
      </c>
    </row>
    <row r="10" spans="1:15" ht="16.5" customHeight="1">
      <c r="A10" s="272">
        <v>27</v>
      </c>
      <c r="B10" s="326">
        <v>36258769590</v>
      </c>
      <c r="C10" s="327">
        <v>2212808521</v>
      </c>
      <c r="D10" s="327">
        <v>18667415407</v>
      </c>
      <c r="E10" s="328">
        <v>3971094646</v>
      </c>
      <c r="F10" s="328">
        <v>157593869</v>
      </c>
      <c r="G10" s="328">
        <v>1329412205</v>
      </c>
      <c r="H10" s="328">
        <v>59238469</v>
      </c>
      <c r="I10" s="328">
        <v>7274499962</v>
      </c>
      <c r="J10" s="328">
        <v>1493821166</v>
      </c>
      <c r="K10" s="328">
        <v>1479480274</v>
      </c>
      <c r="L10" s="328">
        <v>149996222</v>
      </c>
      <c r="M10" s="329">
        <v>204773552</v>
      </c>
      <c r="N10" s="328">
        <v>1335971882</v>
      </c>
      <c r="O10" s="327">
        <v>1211533160</v>
      </c>
    </row>
    <row r="11" spans="1:15" s="129" customFormat="1" ht="16.5" customHeight="1">
      <c r="A11" s="325">
        <v>28</v>
      </c>
      <c r="B11" s="330">
        <f>C11+D11+B21+I21+J21+K21+O21+P21+Q21</f>
        <v>37427976165</v>
      </c>
      <c r="C11" s="331">
        <v>2271105126</v>
      </c>
      <c r="D11" s="331">
        <f>SUM(E11:O11)</f>
        <v>17907203505</v>
      </c>
      <c r="E11" s="332">
        <v>4214892430</v>
      </c>
      <c r="F11" s="332">
        <v>136050258</v>
      </c>
      <c r="G11" s="332">
        <v>1451057799</v>
      </c>
      <c r="H11" s="332">
        <v>57079869</v>
      </c>
      <c r="I11" s="332">
        <v>5968009023</v>
      </c>
      <c r="J11" s="332">
        <v>1518228549</v>
      </c>
      <c r="K11" s="332">
        <v>1523310338</v>
      </c>
      <c r="L11" s="332">
        <v>147727970</v>
      </c>
      <c r="M11" s="333">
        <v>244202325</v>
      </c>
      <c r="N11" s="332">
        <v>1363825395</v>
      </c>
      <c r="O11" s="331">
        <v>1282819549</v>
      </c>
    </row>
    <row r="12" spans="2:16" ht="18.75" customHeight="1">
      <c r="B12" s="242"/>
      <c r="C12" s="242"/>
      <c r="D12" s="242"/>
      <c r="E12" s="242" t="s">
        <v>64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</row>
    <row r="13" spans="1:17" ht="27" customHeight="1">
      <c r="A13" s="470" t="s">
        <v>0</v>
      </c>
      <c r="B13" s="476" t="s">
        <v>288</v>
      </c>
      <c r="C13" s="477"/>
      <c r="D13" s="477"/>
      <c r="E13" s="477"/>
      <c r="F13" s="477"/>
      <c r="G13" s="477"/>
      <c r="H13" s="478"/>
      <c r="I13" s="449" t="s">
        <v>289</v>
      </c>
      <c r="J13" s="439" t="s">
        <v>290</v>
      </c>
      <c r="K13" s="452" t="s">
        <v>291</v>
      </c>
      <c r="L13" s="453"/>
      <c r="M13" s="453"/>
      <c r="N13" s="453"/>
      <c r="O13" s="439" t="s">
        <v>416</v>
      </c>
      <c r="P13" s="439" t="s">
        <v>412</v>
      </c>
      <c r="Q13" s="442" t="s">
        <v>292</v>
      </c>
    </row>
    <row r="14" spans="1:17" ht="14.25" customHeight="1">
      <c r="A14" s="471"/>
      <c r="B14" s="337"/>
      <c r="C14" s="445" t="s">
        <v>293</v>
      </c>
      <c r="D14" s="445" t="s">
        <v>294</v>
      </c>
      <c r="E14" s="445" t="s">
        <v>295</v>
      </c>
      <c r="F14" s="445" t="s">
        <v>413</v>
      </c>
      <c r="G14" s="445" t="s">
        <v>296</v>
      </c>
      <c r="H14" s="445" t="s">
        <v>414</v>
      </c>
      <c r="I14" s="450"/>
      <c r="J14" s="440"/>
      <c r="K14" s="338"/>
      <c r="L14" s="445" t="s">
        <v>297</v>
      </c>
      <c r="M14" s="445" t="s">
        <v>298</v>
      </c>
      <c r="N14" s="445" t="s">
        <v>299</v>
      </c>
      <c r="O14" s="440"/>
      <c r="P14" s="440"/>
      <c r="Q14" s="443"/>
    </row>
    <row r="15" spans="1:17" ht="20.25" customHeight="1">
      <c r="A15" s="471"/>
      <c r="B15" s="339" t="s">
        <v>300</v>
      </c>
      <c r="C15" s="440"/>
      <c r="D15" s="440"/>
      <c r="E15" s="440"/>
      <c r="F15" s="440"/>
      <c r="G15" s="440"/>
      <c r="H15" s="440"/>
      <c r="I15" s="450"/>
      <c r="J15" s="440"/>
      <c r="K15" s="340" t="s">
        <v>300</v>
      </c>
      <c r="L15" s="440"/>
      <c r="M15" s="440"/>
      <c r="N15" s="448"/>
      <c r="O15" s="440"/>
      <c r="P15" s="440"/>
      <c r="Q15" s="443"/>
    </row>
    <row r="16" spans="1:17" ht="23.25" customHeight="1">
      <c r="A16" s="472"/>
      <c r="B16" s="341"/>
      <c r="C16" s="441"/>
      <c r="D16" s="441"/>
      <c r="E16" s="446"/>
      <c r="F16" s="441"/>
      <c r="G16" s="446"/>
      <c r="H16" s="447"/>
      <c r="I16" s="451"/>
      <c r="J16" s="441"/>
      <c r="K16" s="342"/>
      <c r="L16" s="441"/>
      <c r="M16" s="441"/>
      <c r="N16" s="446"/>
      <c r="O16" s="441"/>
      <c r="P16" s="441"/>
      <c r="Q16" s="444"/>
    </row>
    <row r="17" spans="1:17" ht="16.5" customHeight="1">
      <c r="A17" s="334" t="s">
        <v>409</v>
      </c>
      <c r="B17" s="327">
        <v>2473843918</v>
      </c>
      <c r="C17" s="327">
        <v>111741129</v>
      </c>
      <c r="D17" s="327">
        <v>943179485</v>
      </c>
      <c r="E17" s="327">
        <v>946019291</v>
      </c>
      <c r="F17" s="327" t="s">
        <v>415</v>
      </c>
      <c r="G17" s="327">
        <v>472904013</v>
      </c>
      <c r="H17" s="327" t="s">
        <v>415</v>
      </c>
      <c r="I17" s="327">
        <v>81229944</v>
      </c>
      <c r="J17" s="327">
        <v>265951142</v>
      </c>
      <c r="K17" s="327">
        <v>9773179858</v>
      </c>
      <c r="L17" s="327">
        <v>5169082074</v>
      </c>
      <c r="M17" s="327">
        <v>3281070338</v>
      </c>
      <c r="N17" s="327">
        <v>1323027446</v>
      </c>
      <c r="O17" s="327">
        <v>363606147</v>
      </c>
      <c r="P17" s="327">
        <v>1027255395</v>
      </c>
      <c r="Q17" s="327">
        <v>112881897</v>
      </c>
    </row>
    <row r="18" spans="1:17" ht="16.5" customHeight="1">
      <c r="A18" s="335">
        <v>25</v>
      </c>
      <c r="B18" s="327">
        <v>2770710256</v>
      </c>
      <c r="C18" s="327">
        <v>102995054</v>
      </c>
      <c r="D18" s="327">
        <v>1032433526</v>
      </c>
      <c r="E18" s="327">
        <v>1006893394</v>
      </c>
      <c r="F18" s="327" t="s">
        <v>415</v>
      </c>
      <c r="G18" s="327">
        <v>628388282</v>
      </c>
      <c r="H18" s="327" t="s">
        <v>415</v>
      </c>
      <c r="I18" s="327">
        <v>77274560</v>
      </c>
      <c r="J18" s="327">
        <v>269735698</v>
      </c>
      <c r="K18" s="327">
        <v>9706768636</v>
      </c>
      <c r="L18" s="327">
        <v>5271064636</v>
      </c>
      <c r="M18" s="327">
        <v>3095335029</v>
      </c>
      <c r="N18" s="327">
        <v>1340368697</v>
      </c>
      <c r="O18" s="327">
        <v>370034945</v>
      </c>
      <c r="P18" s="327">
        <v>1079185815</v>
      </c>
      <c r="Q18" s="327">
        <v>85584622</v>
      </c>
    </row>
    <row r="19" spans="1:17" ht="16.5" customHeight="1">
      <c r="A19" s="335">
        <v>26</v>
      </c>
      <c r="B19" s="326">
        <v>3226828252</v>
      </c>
      <c r="C19" s="327">
        <v>111528862</v>
      </c>
      <c r="D19" s="327">
        <v>1049445534</v>
      </c>
      <c r="E19" s="327">
        <v>1172968917</v>
      </c>
      <c r="F19" s="327" t="s">
        <v>415</v>
      </c>
      <c r="G19" s="327">
        <v>892884939</v>
      </c>
      <c r="H19" s="327" t="s">
        <v>415</v>
      </c>
      <c r="I19" s="327">
        <v>74891644</v>
      </c>
      <c r="J19" s="327">
        <v>267946089</v>
      </c>
      <c r="K19" s="327">
        <v>9751452940</v>
      </c>
      <c r="L19" s="327">
        <v>5427433208</v>
      </c>
      <c r="M19" s="327">
        <v>3040122503</v>
      </c>
      <c r="N19" s="327">
        <v>1283897229</v>
      </c>
      <c r="O19" s="327">
        <v>391992990</v>
      </c>
      <c r="P19" s="327">
        <v>1150063431</v>
      </c>
      <c r="Q19" s="327">
        <v>33380590</v>
      </c>
    </row>
    <row r="20" spans="1:17" ht="16.5" customHeight="1">
      <c r="A20" s="335">
        <v>27</v>
      </c>
      <c r="B20" s="326">
        <v>3375900995</v>
      </c>
      <c r="C20" s="327">
        <v>77201887</v>
      </c>
      <c r="D20" s="327">
        <v>1148720476</v>
      </c>
      <c r="E20" s="327">
        <v>1200267882</v>
      </c>
      <c r="F20" s="327">
        <v>22350215</v>
      </c>
      <c r="G20" s="327">
        <v>927360535</v>
      </c>
      <c r="H20" s="327" t="s">
        <v>415</v>
      </c>
      <c r="I20" s="327">
        <v>72765218</v>
      </c>
      <c r="J20" s="327">
        <v>266414910</v>
      </c>
      <c r="K20" s="327">
        <v>9828986022</v>
      </c>
      <c r="L20" s="327">
        <v>5515568560</v>
      </c>
      <c r="M20" s="327">
        <v>3084410583</v>
      </c>
      <c r="N20" s="327">
        <v>1229006879</v>
      </c>
      <c r="O20" s="327">
        <v>436375441</v>
      </c>
      <c r="P20" s="327">
        <v>1238324654</v>
      </c>
      <c r="Q20" s="327">
        <v>159778422</v>
      </c>
    </row>
    <row r="21" spans="1:17" s="129" customFormat="1" ht="16.5" customHeight="1">
      <c r="A21" s="336">
        <v>28</v>
      </c>
      <c r="B21" s="330">
        <f>SUM(C21:H21)</f>
        <v>5166782444</v>
      </c>
      <c r="C21" s="331">
        <v>49913793</v>
      </c>
      <c r="D21" s="331">
        <v>1223661269</v>
      </c>
      <c r="E21" s="331">
        <v>1310333902</v>
      </c>
      <c r="F21" s="331">
        <v>46603540</v>
      </c>
      <c r="G21" s="331">
        <v>1029601793</v>
      </c>
      <c r="H21" s="331">
        <v>1506668147</v>
      </c>
      <c r="I21" s="331">
        <v>74167729</v>
      </c>
      <c r="J21" s="331">
        <v>256362082</v>
      </c>
      <c r="K21" s="331">
        <f>SUM(L21:N21)</f>
        <v>9997025166</v>
      </c>
      <c r="L21" s="331">
        <v>5719455385</v>
      </c>
      <c r="M21" s="331">
        <v>3097822828</v>
      </c>
      <c r="N21" s="331">
        <v>1179746953</v>
      </c>
      <c r="O21" s="331">
        <v>518614041</v>
      </c>
      <c r="P21" s="331">
        <v>1201592716</v>
      </c>
      <c r="Q21" s="331">
        <v>35123356</v>
      </c>
    </row>
    <row r="22" spans="1:17" ht="12.75">
      <c r="A22" s="129" t="s">
        <v>210</v>
      </c>
      <c r="B22" s="203"/>
      <c r="C22" s="203"/>
      <c r="Q22" s="204" t="s">
        <v>305</v>
      </c>
    </row>
  </sheetData>
  <sheetProtection/>
  <mergeCells count="32">
    <mergeCell ref="A13:A16"/>
    <mergeCell ref="D14:D16"/>
    <mergeCell ref="E14:E16"/>
    <mergeCell ref="C14:C16"/>
    <mergeCell ref="B3:B6"/>
    <mergeCell ref="B13:H13"/>
    <mergeCell ref="O4:O6"/>
    <mergeCell ref="I4:I6"/>
    <mergeCell ref="L4:L6"/>
    <mergeCell ref="K4:K6"/>
    <mergeCell ref="G4:G6"/>
    <mergeCell ref="A3:A6"/>
    <mergeCell ref="K13:N13"/>
    <mergeCell ref="E4:E6"/>
    <mergeCell ref="C3:C6"/>
    <mergeCell ref="F14:F16"/>
    <mergeCell ref="N4:N6"/>
    <mergeCell ref="M4:M6"/>
    <mergeCell ref="J4:J6"/>
    <mergeCell ref="H4:H6"/>
    <mergeCell ref="F4:F6"/>
    <mergeCell ref="D3:O3"/>
    <mergeCell ref="P13:P16"/>
    <mergeCell ref="Q13:Q16"/>
    <mergeCell ref="G14:G16"/>
    <mergeCell ref="H14:H16"/>
    <mergeCell ref="M14:M16"/>
    <mergeCell ref="N14:N16"/>
    <mergeCell ref="O13:O16"/>
    <mergeCell ref="L14:L16"/>
    <mergeCell ref="I13:I16"/>
    <mergeCell ref="J13:J16"/>
  </mergeCells>
  <printOptions/>
  <pageMargins left="0.3937007874015748" right="0.3937007874015748" top="0.6299212598425197" bottom="0.5118110236220472" header="0" footer="0"/>
  <pageSetup fitToHeight="1" fitToWidth="1" horizontalDpi="600" verticalDpi="600" orientation="landscape" pageOrder="overThenDown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X11"/>
  <sheetViews>
    <sheetView showGridLines="0" showOutlineSymbols="0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1" customWidth="1"/>
    <col min="2" max="3" width="7.8984375" style="1" customWidth="1"/>
    <col min="4" max="4" width="7.59765625" style="1" customWidth="1"/>
    <col min="5" max="5" width="11.59765625" style="1" customWidth="1"/>
    <col min="6" max="6" width="7.59765625" style="1" customWidth="1"/>
    <col min="7" max="7" width="8.59765625" style="1" customWidth="1"/>
    <col min="8" max="8" width="7.59765625" style="1" customWidth="1"/>
    <col min="9" max="9" width="8.59765625" style="1" customWidth="1"/>
    <col min="10" max="10" width="7.59765625" style="1" customWidth="1"/>
    <col min="11" max="11" width="8.59765625" style="1" customWidth="1"/>
    <col min="12" max="17" width="7.8984375" style="1" customWidth="1"/>
    <col min="18" max="19" width="7.19921875" style="1" customWidth="1"/>
    <col min="20" max="23" width="7.5" style="1" customWidth="1"/>
    <col min="24" max="16384" width="10.69921875" style="1" customWidth="1"/>
  </cols>
  <sheetData>
    <row r="1" spans="1:23" s="4" customFormat="1" ht="12.75">
      <c r="A1" s="3" t="s">
        <v>276</v>
      </c>
      <c r="B1" s="1"/>
      <c r="C1" s="1"/>
      <c r="D1" s="1"/>
      <c r="E1" s="1"/>
      <c r="F1" s="1"/>
      <c r="G1" s="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4" customFormat="1" ht="15" customHeight="1">
      <c r="A2" s="1"/>
      <c r="B2" s="4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4" customFormat="1" ht="17.25" customHeight="1">
      <c r="A3" s="377" t="s">
        <v>0</v>
      </c>
      <c r="B3" s="45" t="s">
        <v>81</v>
      </c>
      <c r="C3" s="45" t="s">
        <v>81</v>
      </c>
      <c r="D3" s="45" t="s">
        <v>82</v>
      </c>
      <c r="E3" s="45" t="s">
        <v>83</v>
      </c>
      <c r="F3" s="379" t="s">
        <v>353</v>
      </c>
      <c r="G3" s="479"/>
      <c r="H3" s="46" t="s">
        <v>354</v>
      </c>
      <c r="I3" s="285"/>
      <c r="J3" s="46" t="s">
        <v>374</v>
      </c>
      <c r="K3" s="27"/>
      <c r="L3" s="46" t="s">
        <v>355</v>
      </c>
      <c r="M3" s="26"/>
      <c r="N3" s="46" t="s">
        <v>356</v>
      </c>
      <c r="O3" s="26"/>
      <c r="P3" s="46" t="s">
        <v>357</v>
      </c>
      <c r="Q3" s="27"/>
      <c r="R3" s="20" t="s">
        <v>371</v>
      </c>
      <c r="S3" s="20"/>
      <c r="T3" s="16" t="s">
        <v>372</v>
      </c>
      <c r="U3" s="17"/>
      <c r="V3" s="20" t="s">
        <v>373</v>
      </c>
      <c r="W3" s="20"/>
      <c r="X3" s="7"/>
    </row>
    <row r="4" spans="1:24" s="4" customFormat="1" ht="17.25" customHeight="1">
      <c r="A4" s="392"/>
      <c r="B4" s="43" t="s">
        <v>84</v>
      </c>
      <c r="C4" s="43" t="s">
        <v>85</v>
      </c>
      <c r="D4" s="43" t="s">
        <v>86</v>
      </c>
      <c r="E4" s="43" t="s">
        <v>52</v>
      </c>
      <c r="F4" s="8" t="s">
        <v>87</v>
      </c>
      <c r="G4" s="8" t="s">
        <v>88</v>
      </c>
      <c r="H4" s="8" t="s">
        <v>87</v>
      </c>
      <c r="I4" s="8" t="s">
        <v>88</v>
      </c>
      <c r="J4" s="8" t="s">
        <v>87</v>
      </c>
      <c r="K4" s="8" t="s">
        <v>88</v>
      </c>
      <c r="L4" s="43" t="s">
        <v>87</v>
      </c>
      <c r="M4" s="43" t="s">
        <v>88</v>
      </c>
      <c r="N4" s="43" t="s">
        <v>87</v>
      </c>
      <c r="O4" s="43" t="s">
        <v>88</v>
      </c>
      <c r="P4" s="43" t="s">
        <v>87</v>
      </c>
      <c r="Q4" s="43" t="s">
        <v>88</v>
      </c>
      <c r="R4" s="43" t="s">
        <v>87</v>
      </c>
      <c r="S4" s="43" t="s">
        <v>358</v>
      </c>
      <c r="T4" s="43" t="s">
        <v>87</v>
      </c>
      <c r="U4" s="43" t="s">
        <v>358</v>
      </c>
      <c r="V4" s="43" t="s">
        <v>87</v>
      </c>
      <c r="W4" s="37" t="s">
        <v>358</v>
      </c>
      <c r="X4" s="7"/>
    </row>
    <row r="5" spans="1:24" s="79" customFormat="1" ht="15.75" customHeight="1">
      <c r="A5" s="306" t="s">
        <v>388</v>
      </c>
      <c r="B5" s="211">
        <v>75782</v>
      </c>
      <c r="C5" s="211">
        <v>104155</v>
      </c>
      <c r="D5" s="212">
        <v>16.19</v>
      </c>
      <c r="E5" s="213">
        <v>14527996</v>
      </c>
      <c r="F5" s="213">
        <v>222470</v>
      </c>
      <c r="G5" s="213">
        <v>299379</v>
      </c>
      <c r="H5" s="211">
        <v>67614</v>
      </c>
      <c r="I5" s="211">
        <v>94579</v>
      </c>
      <c r="J5" s="211">
        <v>63816</v>
      </c>
      <c r="K5" s="211">
        <v>87868</v>
      </c>
      <c r="L5" s="211">
        <v>4933</v>
      </c>
      <c r="M5" s="211">
        <v>7481</v>
      </c>
      <c r="N5" s="211">
        <v>14791</v>
      </c>
      <c r="O5" s="211">
        <v>15250</v>
      </c>
      <c r="P5" s="211">
        <v>68887</v>
      </c>
      <c r="Q5" s="211">
        <v>91337</v>
      </c>
      <c r="R5" s="214">
        <v>21</v>
      </c>
      <c r="S5" s="214">
        <v>21</v>
      </c>
      <c r="T5" s="214">
        <v>2241</v>
      </c>
      <c r="U5" s="214">
        <v>2676</v>
      </c>
      <c r="V5" s="211">
        <v>167</v>
      </c>
      <c r="W5" s="211">
        <v>167</v>
      </c>
      <c r="X5" s="102"/>
    </row>
    <row r="6" spans="1:24" s="79" customFormat="1" ht="15.75" customHeight="1">
      <c r="A6" s="278">
        <v>25</v>
      </c>
      <c r="B6" s="211">
        <v>78747</v>
      </c>
      <c r="C6" s="211">
        <v>107515</v>
      </c>
      <c r="D6" s="212">
        <v>16.73</v>
      </c>
      <c r="E6" s="213">
        <v>14735028</v>
      </c>
      <c r="F6" s="213">
        <v>231070</v>
      </c>
      <c r="G6" s="213">
        <v>308207</v>
      </c>
      <c r="H6" s="211">
        <v>69738</v>
      </c>
      <c r="I6" s="211">
        <v>96668</v>
      </c>
      <c r="J6" s="211">
        <v>66666</v>
      </c>
      <c r="K6" s="211">
        <v>91017</v>
      </c>
      <c r="L6" s="211">
        <v>4806</v>
      </c>
      <c r="M6" s="211">
        <v>7102</v>
      </c>
      <c r="N6" s="211">
        <v>15877</v>
      </c>
      <c r="O6" s="211">
        <v>16387</v>
      </c>
      <c r="P6" s="211">
        <v>71493</v>
      </c>
      <c r="Q6" s="211">
        <v>94168</v>
      </c>
      <c r="R6" s="214">
        <v>24</v>
      </c>
      <c r="S6" s="214">
        <v>24</v>
      </c>
      <c r="T6" s="214">
        <v>2304</v>
      </c>
      <c r="U6" s="214">
        <v>2679</v>
      </c>
      <c r="V6" s="211">
        <v>162</v>
      </c>
      <c r="W6" s="211">
        <v>162</v>
      </c>
      <c r="X6" s="102"/>
    </row>
    <row r="7" spans="1:24" s="79" customFormat="1" ht="15.75" customHeight="1">
      <c r="A7" s="278">
        <v>26</v>
      </c>
      <c r="B7" s="307">
        <v>79950</v>
      </c>
      <c r="C7" s="211">
        <v>107892</v>
      </c>
      <c r="D7" s="212">
        <v>16.82</v>
      </c>
      <c r="E7" s="213">
        <v>15089753</v>
      </c>
      <c r="F7" s="213">
        <v>236273</v>
      </c>
      <c r="G7" s="213">
        <v>311452</v>
      </c>
      <c r="H7" s="211">
        <v>71250</v>
      </c>
      <c r="I7" s="211">
        <v>97206</v>
      </c>
      <c r="J7" s="211">
        <v>68368</v>
      </c>
      <c r="K7" s="211">
        <v>92187</v>
      </c>
      <c r="L7" s="211">
        <v>4566</v>
      </c>
      <c r="M7" s="211">
        <v>6899</v>
      </c>
      <c r="N7" s="211">
        <v>16895</v>
      </c>
      <c r="O7" s="211">
        <v>17475</v>
      </c>
      <c r="P7" s="211">
        <v>72794</v>
      </c>
      <c r="Q7" s="211">
        <v>95001</v>
      </c>
      <c r="R7" s="214">
        <v>24</v>
      </c>
      <c r="S7" s="214">
        <v>24</v>
      </c>
      <c r="T7" s="214">
        <v>2226</v>
      </c>
      <c r="U7" s="214">
        <v>2510</v>
      </c>
      <c r="V7" s="211">
        <v>150</v>
      </c>
      <c r="W7" s="211">
        <v>150</v>
      </c>
      <c r="X7" s="102"/>
    </row>
    <row r="8" spans="1:24" s="79" customFormat="1" ht="15.75" customHeight="1">
      <c r="A8" s="278">
        <v>27</v>
      </c>
      <c r="B8" s="307">
        <v>81296</v>
      </c>
      <c r="C8" s="211">
        <v>107764</v>
      </c>
      <c r="D8" s="212">
        <v>16.8</v>
      </c>
      <c r="E8" s="213">
        <v>15261410</v>
      </c>
      <c r="F8" s="213">
        <v>239946</v>
      </c>
      <c r="G8" s="213">
        <v>310951</v>
      </c>
      <c r="H8" s="211">
        <v>71650</v>
      </c>
      <c r="I8" s="211">
        <v>96169</v>
      </c>
      <c r="J8" s="211">
        <v>69599</v>
      </c>
      <c r="K8" s="211">
        <v>91983</v>
      </c>
      <c r="L8" s="211">
        <v>4270</v>
      </c>
      <c r="M8" s="211">
        <v>6408</v>
      </c>
      <c r="N8" s="211">
        <v>18442</v>
      </c>
      <c r="O8" s="211">
        <v>19058</v>
      </c>
      <c r="P8" s="211">
        <v>73746</v>
      </c>
      <c r="Q8" s="211">
        <v>94825</v>
      </c>
      <c r="R8" s="214">
        <v>16</v>
      </c>
      <c r="S8" s="214">
        <v>16</v>
      </c>
      <c r="T8" s="214">
        <v>2074</v>
      </c>
      <c r="U8" s="214">
        <v>2343</v>
      </c>
      <c r="V8" s="211">
        <v>149</v>
      </c>
      <c r="W8" s="211">
        <v>149</v>
      </c>
      <c r="X8" s="102"/>
    </row>
    <row r="9" spans="1:24" s="79" customFormat="1" ht="15.75" customHeight="1">
      <c r="A9" s="279">
        <v>28</v>
      </c>
      <c r="B9" s="286">
        <v>81367</v>
      </c>
      <c r="C9" s="287">
        <v>106552</v>
      </c>
      <c r="D9" s="288">
        <v>16.62</v>
      </c>
      <c r="E9" s="289">
        <v>15344466</v>
      </c>
      <c r="F9" s="289">
        <v>240297</v>
      </c>
      <c r="G9" s="289">
        <v>306053</v>
      </c>
      <c r="H9" s="287">
        <v>73053</v>
      </c>
      <c r="I9" s="287">
        <v>96527</v>
      </c>
      <c r="J9" s="287">
        <v>70075</v>
      </c>
      <c r="K9" s="287">
        <v>91907</v>
      </c>
      <c r="L9" s="287">
        <v>3940</v>
      </c>
      <c r="M9" s="287">
        <v>5839</v>
      </c>
      <c r="N9" s="287">
        <v>19261</v>
      </c>
      <c r="O9" s="287">
        <v>19937</v>
      </c>
      <c r="P9" s="287">
        <v>71791</v>
      </c>
      <c r="Q9" s="287">
        <v>89408</v>
      </c>
      <c r="R9" s="290">
        <v>14</v>
      </c>
      <c r="S9" s="290">
        <v>14</v>
      </c>
      <c r="T9" s="290">
        <v>1991</v>
      </c>
      <c r="U9" s="290">
        <v>2249</v>
      </c>
      <c r="V9" s="287">
        <v>172</v>
      </c>
      <c r="W9" s="287">
        <v>172</v>
      </c>
      <c r="X9" s="102"/>
    </row>
    <row r="10" spans="1:23" s="4" customFormat="1" ht="13.5" customHeight="1">
      <c r="A10" s="2" t="s">
        <v>89</v>
      </c>
      <c r="B10" s="2"/>
      <c r="C10" s="2"/>
      <c r="D10" s="2"/>
      <c r="E10" s="2"/>
      <c r="F10" s="2"/>
      <c r="G10" s="2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2"/>
      <c r="V10" s="102"/>
      <c r="W10" s="99" t="s">
        <v>264</v>
      </c>
    </row>
    <row r="11" spans="1:23" s="4" customFormat="1" ht="12.75">
      <c r="A11" s="1" t="s">
        <v>90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</sheetData>
  <sheetProtection/>
  <mergeCells count="2">
    <mergeCell ref="A3:A4"/>
    <mergeCell ref="F3:G3"/>
  </mergeCells>
  <printOptions/>
  <pageMargins left="0.5118110236220472" right="0.3937007874015748" top="0.6299212598425197" bottom="0.5118110236220472" header="0" footer="0"/>
  <pageSetup horizontalDpi="300" verticalDpi="3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78" customWidth="1"/>
    <col min="2" max="10" width="14.09765625" style="78" customWidth="1"/>
    <col min="11" max="12" width="14" style="78" customWidth="1"/>
    <col min="13" max="16384" width="10.69921875" style="78" customWidth="1"/>
  </cols>
  <sheetData>
    <row r="1" spans="1:256" s="81" customFormat="1" ht="15.75" customHeight="1">
      <c r="A1" s="114" t="s">
        <v>277</v>
      </c>
      <c r="B1" s="107"/>
      <c r="C1" s="107"/>
      <c r="D1" s="107"/>
      <c r="E1" s="107"/>
      <c r="F1" s="107"/>
      <c r="G1" s="107"/>
      <c r="H1" s="107"/>
      <c r="I1" s="107"/>
      <c r="L1" s="83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81" customFormat="1" ht="13.5" customHeight="1">
      <c r="A2" s="114"/>
      <c r="B2" s="107"/>
      <c r="C2" s="107"/>
      <c r="D2" s="107"/>
      <c r="E2" s="107"/>
      <c r="F2" s="107"/>
      <c r="G2" s="107"/>
      <c r="H2" s="107"/>
      <c r="I2" s="107"/>
      <c r="L2" s="83" t="s">
        <v>359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81" customFormat="1" ht="34.5" customHeight="1">
      <c r="A3" s="104" t="s">
        <v>6</v>
      </c>
      <c r="B3" s="101" t="s">
        <v>106</v>
      </c>
      <c r="C3" s="101" t="s">
        <v>107</v>
      </c>
      <c r="D3" s="101" t="s">
        <v>108</v>
      </c>
      <c r="E3" s="101" t="s">
        <v>109</v>
      </c>
      <c r="F3" s="101" t="s">
        <v>171</v>
      </c>
      <c r="G3" s="101" t="s">
        <v>110</v>
      </c>
      <c r="H3" s="104" t="s">
        <v>111</v>
      </c>
      <c r="I3" s="101" t="s">
        <v>112</v>
      </c>
      <c r="J3" s="101" t="s">
        <v>113</v>
      </c>
      <c r="K3" s="90" t="s">
        <v>360</v>
      </c>
      <c r="L3" s="90" t="s">
        <v>114</v>
      </c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81" customFormat="1" ht="15.75" customHeight="1">
      <c r="A4" s="306" t="s">
        <v>389</v>
      </c>
      <c r="B4" s="105">
        <v>14527996</v>
      </c>
      <c r="C4" s="67">
        <v>5311601</v>
      </c>
      <c r="D4" s="67">
        <v>2150277</v>
      </c>
      <c r="E4" s="67">
        <v>77729</v>
      </c>
      <c r="F4" s="67">
        <v>316228</v>
      </c>
      <c r="G4" s="67">
        <v>6404515</v>
      </c>
      <c r="H4" s="119">
        <v>6885</v>
      </c>
      <c r="I4" s="67">
        <v>44026</v>
      </c>
      <c r="J4" s="67">
        <v>20979</v>
      </c>
      <c r="K4" s="243" t="s">
        <v>367</v>
      </c>
      <c r="L4" s="67">
        <v>195756</v>
      </c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81" customFormat="1" ht="15.75" customHeight="1">
      <c r="A5" s="278">
        <v>25</v>
      </c>
      <c r="B5" s="105">
        <v>14735028</v>
      </c>
      <c r="C5" s="67">
        <v>5372452</v>
      </c>
      <c r="D5" s="67">
        <v>2255107</v>
      </c>
      <c r="E5" s="67">
        <v>73498</v>
      </c>
      <c r="F5" s="67">
        <v>320960</v>
      </c>
      <c r="G5" s="67">
        <v>6443921</v>
      </c>
      <c r="H5" s="119">
        <v>8234</v>
      </c>
      <c r="I5" s="67">
        <v>44815</v>
      </c>
      <c r="J5" s="67">
        <v>18701</v>
      </c>
      <c r="K5" s="243" t="s">
        <v>367</v>
      </c>
      <c r="L5" s="67">
        <v>197340</v>
      </c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81" customFormat="1" ht="15.75" customHeight="1">
      <c r="A6" s="278">
        <v>26</v>
      </c>
      <c r="B6" s="105">
        <v>15089753</v>
      </c>
      <c r="C6" s="67">
        <v>5476244</v>
      </c>
      <c r="D6" s="67">
        <v>2334888</v>
      </c>
      <c r="E6" s="67">
        <v>72209</v>
      </c>
      <c r="F6" s="67">
        <v>325460</v>
      </c>
      <c r="G6" s="67">
        <v>6603145</v>
      </c>
      <c r="H6" s="119">
        <v>8056</v>
      </c>
      <c r="I6" s="67">
        <v>42990</v>
      </c>
      <c r="J6" s="67">
        <v>18951</v>
      </c>
      <c r="K6" s="243">
        <v>2583</v>
      </c>
      <c r="L6" s="67">
        <v>205227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s="81" customFormat="1" ht="15.75" customHeight="1">
      <c r="A7" s="278">
        <v>27</v>
      </c>
      <c r="B7" s="105">
        <v>15261410</v>
      </c>
      <c r="C7" s="67">
        <v>5303786</v>
      </c>
      <c r="D7" s="67">
        <v>2390440</v>
      </c>
      <c r="E7" s="67">
        <v>67879</v>
      </c>
      <c r="F7" s="67">
        <v>351538</v>
      </c>
      <c r="G7" s="67">
        <v>6887667</v>
      </c>
      <c r="H7" s="119">
        <v>5304</v>
      </c>
      <c r="I7" s="67">
        <v>39352</v>
      </c>
      <c r="J7" s="67">
        <v>17760</v>
      </c>
      <c r="K7" s="67">
        <v>3030</v>
      </c>
      <c r="L7" s="67">
        <v>194654</v>
      </c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s="81" customFormat="1" ht="15.75" customHeight="1">
      <c r="A8" s="278">
        <v>28</v>
      </c>
      <c r="B8" s="68">
        <v>15344466</v>
      </c>
      <c r="C8" s="69">
        <v>5261871</v>
      </c>
      <c r="D8" s="69">
        <v>2403985</v>
      </c>
      <c r="E8" s="69">
        <v>61602</v>
      </c>
      <c r="F8" s="69">
        <v>355417</v>
      </c>
      <c r="G8" s="69">
        <v>6986788</v>
      </c>
      <c r="H8" s="291">
        <v>5539</v>
      </c>
      <c r="I8" s="69">
        <v>41359</v>
      </c>
      <c r="J8" s="69">
        <v>21779</v>
      </c>
      <c r="K8" s="69">
        <v>3000</v>
      </c>
      <c r="L8" s="69">
        <v>203126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s="81" customFormat="1" ht="12.75">
      <c r="A9" s="120"/>
      <c r="B9" s="120"/>
      <c r="C9" s="120"/>
      <c r="D9" s="120"/>
      <c r="E9" s="120"/>
      <c r="F9" s="120"/>
      <c r="G9" s="120"/>
      <c r="H9" s="120"/>
      <c r="I9" s="121"/>
      <c r="J9" s="121"/>
      <c r="K9" s="108"/>
      <c r="L9" s="99" t="s">
        <v>264</v>
      </c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ht="12.75">
      <c r="B10" s="123"/>
    </row>
  </sheetData>
  <sheetProtection/>
  <printOptions/>
  <pageMargins left="0.5118110236220472" right="0.3937007874015748" top="0.3937007874015748" bottom="0.5118110236220472" header="0" footer="0"/>
  <pageSetup fitToHeight="1" fitToWidth="1" horizontalDpi="300" verticalDpi="300" orientation="landscape" paperSize="9" scale="76" r:id="rId1"/>
  <colBreaks count="1" manualBreakCount="1">
    <brk id="6" max="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78" customWidth="1"/>
    <col min="2" max="5" width="16.59765625" style="78" customWidth="1"/>
    <col min="6" max="16384" width="10.69921875" style="78" customWidth="1"/>
  </cols>
  <sheetData>
    <row r="1" spans="1:256" ht="16.5" customHeight="1">
      <c r="A1" s="62" t="s">
        <v>278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ht="13.5" customHeight="1">
      <c r="A2" s="62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17.25" customHeight="1">
      <c r="A3" s="406" t="s">
        <v>6</v>
      </c>
      <c r="B3" s="63" t="s">
        <v>115</v>
      </c>
      <c r="C3" s="93"/>
      <c r="D3" s="94" t="s">
        <v>116</v>
      </c>
      <c r="E3" s="94"/>
      <c r="F3" s="102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ht="17.25" customHeight="1">
      <c r="A4" s="480"/>
      <c r="B4" s="95" t="s">
        <v>117</v>
      </c>
      <c r="C4" s="95" t="s">
        <v>118</v>
      </c>
      <c r="D4" s="95" t="s">
        <v>117</v>
      </c>
      <c r="E4" s="96" t="s">
        <v>118</v>
      </c>
      <c r="F4" s="102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ht="15" customHeight="1">
      <c r="A5" s="306" t="s">
        <v>389</v>
      </c>
      <c r="B5" s="124">
        <v>1095</v>
      </c>
      <c r="C5" s="124">
        <v>1526</v>
      </c>
      <c r="D5" s="124">
        <v>745</v>
      </c>
      <c r="E5" s="124">
        <v>952</v>
      </c>
      <c r="F5" s="124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ht="15" customHeight="1">
      <c r="A6" s="278">
        <v>25</v>
      </c>
      <c r="B6" s="124">
        <v>961</v>
      </c>
      <c r="C6" s="124">
        <v>1328</v>
      </c>
      <c r="D6" s="124">
        <v>837</v>
      </c>
      <c r="E6" s="124">
        <v>1094</v>
      </c>
      <c r="F6" s="98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ht="15" customHeight="1">
      <c r="A7" s="278">
        <v>26</v>
      </c>
      <c r="B7" s="124">
        <v>883</v>
      </c>
      <c r="C7" s="124">
        <v>1239</v>
      </c>
      <c r="D7" s="124">
        <v>733</v>
      </c>
      <c r="E7" s="98">
        <v>1021</v>
      </c>
      <c r="F7" s="124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s="87" customFormat="1" ht="15" customHeight="1">
      <c r="A8" s="278">
        <v>27</v>
      </c>
      <c r="B8" s="97">
        <v>811</v>
      </c>
      <c r="C8" s="98">
        <v>1072</v>
      </c>
      <c r="D8" s="98">
        <v>791</v>
      </c>
      <c r="E8" s="98">
        <v>1046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</row>
    <row r="9" spans="1:256" s="87" customFormat="1" ht="15" customHeight="1">
      <c r="A9" s="278">
        <v>28</v>
      </c>
      <c r="B9" s="103">
        <v>787</v>
      </c>
      <c r="C9" s="91">
        <v>1071</v>
      </c>
      <c r="D9" s="91">
        <v>713</v>
      </c>
      <c r="E9" s="91">
        <v>935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ht="14.25" customHeight="1">
      <c r="A10" s="125"/>
      <c r="B10" s="125"/>
      <c r="C10" s="125"/>
      <c r="D10" s="125"/>
      <c r="E10" s="99" t="s">
        <v>264</v>
      </c>
      <c r="F10" s="102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6:256" ht="15" customHeight="1"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6:256" ht="15.75" customHeight="1"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</sheetData>
  <sheetProtection/>
  <mergeCells count="1">
    <mergeCell ref="A3:A4"/>
  </mergeCells>
  <printOptions/>
  <pageMargins left="0.5118110236220472" right="0.5118110236220472" top="0.3937007874015748" bottom="0.5118110236220472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OutlineSymbols="0" zoomScale="87" zoomScaleNormal="87" zoomScaleSheetLayoutView="100" workbookViewId="0" topLeftCell="A1">
      <selection activeCell="G15" sqref="G15:I15"/>
    </sheetView>
  </sheetViews>
  <sheetFormatPr defaultColWidth="10.69921875" defaultRowHeight="15"/>
  <cols>
    <col min="1" max="1" width="13.59765625" style="54" customWidth="1"/>
    <col min="2" max="2" width="9.19921875" style="54" customWidth="1"/>
    <col min="3" max="9" width="9.09765625" style="54" customWidth="1"/>
    <col min="10" max="16384" width="10.69921875" style="54" customWidth="1"/>
  </cols>
  <sheetData>
    <row r="1" spans="1:256" s="12" customFormat="1" ht="16.5" customHeight="1">
      <c r="A1" s="44" t="s">
        <v>279</v>
      </c>
      <c r="B1" s="36"/>
      <c r="C1" s="36"/>
      <c r="D1" s="36"/>
      <c r="E1" s="36"/>
      <c r="F1" s="36"/>
      <c r="G1" s="36"/>
      <c r="H1" s="36"/>
      <c r="I1" s="36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s="12" customFormat="1" ht="12.75">
      <c r="A2" s="44"/>
      <c r="B2" s="36"/>
      <c r="C2" s="36"/>
      <c r="D2" s="36"/>
      <c r="E2" s="36"/>
      <c r="F2" s="36"/>
      <c r="G2" s="36"/>
      <c r="H2" s="36"/>
      <c r="I2" s="36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s="12" customFormat="1" ht="17.25" customHeight="1">
      <c r="A3" s="377" t="s">
        <v>119</v>
      </c>
      <c r="B3" s="489" t="s">
        <v>120</v>
      </c>
      <c r="C3" s="18" t="s">
        <v>121</v>
      </c>
      <c r="D3" s="18"/>
      <c r="E3" s="18"/>
      <c r="F3" s="18"/>
      <c r="G3" s="20"/>
      <c r="H3" s="485" t="s">
        <v>123</v>
      </c>
      <c r="I3" s="484" t="s">
        <v>124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12" customFormat="1" ht="17.25" customHeight="1">
      <c r="A4" s="488"/>
      <c r="B4" s="490"/>
      <c r="C4" s="492" t="s">
        <v>120</v>
      </c>
      <c r="D4" s="493" t="s">
        <v>172</v>
      </c>
      <c r="E4" s="493" t="s">
        <v>173</v>
      </c>
      <c r="F4" s="492" t="s">
        <v>122</v>
      </c>
      <c r="G4" s="481" t="s">
        <v>174</v>
      </c>
      <c r="H4" s="486"/>
      <c r="I4" s="48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s="12" customFormat="1" ht="17.25" customHeight="1">
      <c r="A5" s="488"/>
      <c r="B5" s="490"/>
      <c r="C5" s="490"/>
      <c r="D5" s="494"/>
      <c r="E5" s="494"/>
      <c r="F5" s="490"/>
      <c r="G5" s="482"/>
      <c r="H5" s="486"/>
      <c r="I5" s="48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s="12" customFormat="1" ht="17.25" customHeight="1">
      <c r="A6" s="392"/>
      <c r="B6" s="491"/>
      <c r="C6" s="491"/>
      <c r="D6" s="495"/>
      <c r="E6" s="495"/>
      <c r="F6" s="491"/>
      <c r="G6" s="483"/>
      <c r="H6" s="487"/>
      <c r="I6" s="48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81" customFormat="1" ht="15" customHeight="1">
      <c r="A7" s="306" t="s">
        <v>389</v>
      </c>
      <c r="B7" s="67">
        <v>6315</v>
      </c>
      <c r="C7" s="67">
        <v>710</v>
      </c>
      <c r="D7" s="67">
        <v>158</v>
      </c>
      <c r="E7" s="67">
        <v>421</v>
      </c>
      <c r="F7" s="67">
        <v>74</v>
      </c>
      <c r="G7" s="67">
        <v>58</v>
      </c>
      <c r="H7" s="67">
        <v>180</v>
      </c>
      <c r="I7" s="67">
        <v>5425</v>
      </c>
      <c r="J7" s="308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09"/>
      <c r="EA7" s="309"/>
      <c r="EB7" s="309"/>
      <c r="EC7" s="309"/>
      <c r="ED7" s="309"/>
      <c r="EE7" s="309"/>
      <c r="EF7" s="309"/>
      <c r="EG7" s="309"/>
      <c r="EH7" s="309"/>
      <c r="EI7" s="309"/>
      <c r="EJ7" s="309"/>
      <c r="EK7" s="309"/>
      <c r="EL7" s="309"/>
      <c r="EM7" s="309"/>
      <c r="EN7" s="309"/>
      <c r="EO7" s="309"/>
      <c r="EP7" s="309"/>
      <c r="EQ7" s="309"/>
      <c r="ER7" s="309"/>
      <c r="ES7" s="309"/>
      <c r="ET7" s="309"/>
      <c r="EU7" s="309"/>
      <c r="EV7" s="309"/>
      <c r="EW7" s="309"/>
      <c r="EX7" s="309"/>
      <c r="EY7" s="309"/>
      <c r="EZ7" s="309"/>
      <c r="FA7" s="309"/>
      <c r="FB7" s="309"/>
      <c r="FC7" s="309"/>
      <c r="FD7" s="309"/>
      <c r="FE7" s="309"/>
      <c r="FF7" s="309"/>
      <c r="FG7" s="309"/>
      <c r="FH7" s="309"/>
      <c r="FI7" s="309"/>
      <c r="FJ7" s="309"/>
      <c r="FK7" s="309"/>
      <c r="FL7" s="309"/>
      <c r="FM7" s="309"/>
      <c r="FN7" s="309"/>
      <c r="FO7" s="309"/>
      <c r="FP7" s="309"/>
      <c r="FQ7" s="309"/>
      <c r="FR7" s="309"/>
      <c r="FS7" s="309"/>
      <c r="FT7" s="309"/>
      <c r="FU7" s="309"/>
      <c r="FV7" s="309"/>
      <c r="FW7" s="309"/>
      <c r="FX7" s="309"/>
      <c r="FY7" s="309"/>
      <c r="FZ7" s="309"/>
      <c r="GA7" s="309"/>
      <c r="GB7" s="309"/>
      <c r="GC7" s="309"/>
      <c r="GD7" s="309"/>
      <c r="GE7" s="309"/>
      <c r="GF7" s="309"/>
      <c r="GG7" s="309"/>
      <c r="GH7" s="309"/>
      <c r="GI7" s="309"/>
      <c r="GJ7" s="309"/>
      <c r="GK7" s="309"/>
      <c r="GL7" s="309"/>
      <c r="GM7" s="309"/>
      <c r="GN7" s="309"/>
      <c r="GO7" s="309"/>
      <c r="GP7" s="309"/>
      <c r="GQ7" s="309"/>
      <c r="GR7" s="309"/>
      <c r="GS7" s="309"/>
      <c r="GT7" s="309"/>
      <c r="GU7" s="309"/>
      <c r="GV7" s="309"/>
      <c r="GW7" s="309"/>
      <c r="GX7" s="309"/>
      <c r="GY7" s="309"/>
      <c r="GZ7" s="309"/>
      <c r="HA7" s="309"/>
      <c r="HB7" s="309"/>
      <c r="HC7" s="309"/>
      <c r="HD7" s="309"/>
      <c r="HE7" s="309"/>
      <c r="HF7" s="309"/>
      <c r="HG7" s="309"/>
      <c r="HH7" s="309"/>
      <c r="HI7" s="309"/>
      <c r="HJ7" s="309"/>
      <c r="HK7" s="309"/>
      <c r="HL7" s="309"/>
      <c r="HM7" s="309"/>
      <c r="HN7" s="309"/>
      <c r="HO7" s="309"/>
      <c r="HP7" s="309"/>
      <c r="HQ7" s="309"/>
      <c r="HR7" s="309"/>
      <c r="HS7" s="309"/>
      <c r="HT7" s="309"/>
      <c r="HU7" s="309"/>
      <c r="HV7" s="309"/>
      <c r="HW7" s="309"/>
      <c r="HX7" s="309"/>
      <c r="HY7" s="309"/>
      <c r="HZ7" s="309"/>
      <c r="IA7" s="309"/>
      <c r="IB7" s="309"/>
      <c r="IC7" s="309"/>
      <c r="ID7" s="309"/>
      <c r="IE7" s="309"/>
      <c r="IF7" s="309"/>
      <c r="IG7" s="309"/>
      <c r="IH7" s="309"/>
      <c r="II7" s="309"/>
      <c r="IJ7" s="309"/>
      <c r="IK7" s="309"/>
      <c r="IL7" s="309"/>
      <c r="IM7" s="309"/>
      <c r="IN7" s="309"/>
      <c r="IO7" s="309"/>
      <c r="IP7" s="309"/>
      <c r="IQ7" s="309"/>
      <c r="IR7" s="309"/>
      <c r="IS7" s="309"/>
      <c r="IT7" s="309"/>
      <c r="IU7" s="309"/>
      <c r="IV7" s="309"/>
    </row>
    <row r="8" spans="1:256" s="81" customFormat="1" ht="15" customHeight="1">
      <c r="A8" s="278">
        <v>25</v>
      </c>
      <c r="B8" s="67">
        <v>6562</v>
      </c>
      <c r="C8" s="67">
        <v>777</v>
      </c>
      <c r="D8" s="67">
        <v>80</v>
      </c>
      <c r="E8" s="67">
        <v>557</v>
      </c>
      <c r="F8" s="67">
        <v>93</v>
      </c>
      <c r="G8" s="67">
        <v>47</v>
      </c>
      <c r="H8" s="67">
        <v>183</v>
      </c>
      <c r="I8" s="67">
        <v>5602</v>
      </c>
      <c r="J8" s="308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09"/>
      <c r="FP8" s="309"/>
      <c r="FQ8" s="309"/>
      <c r="FR8" s="309"/>
      <c r="FS8" s="309"/>
      <c r="FT8" s="309"/>
      <c r="FU8" s="309"/>
      <c r="FV8" s="309"/>
      <c r="FW8" s="309"/>
      <c r="FX8" s="309"/>
      <c r="FY8" s="309"/>
      <c r="FZ8" s="309"/>
      <c r="GA8" s="309"/>
      <c r="GB8" s="309"/>
      <c r="GC8" s="309"/>
      <c r="GD8" s="309"/>
      <c r="GE8" s="309"/>
      <c r="GF8" s="309"/>
      <c r="GG8" s="309"/>
      <c r="GH8" s="309"/>
      <c r="GI8" s="309"/>
      <c r="GJ8" s="309"/>
      <c r="GK8" s="309"/>
      <c r="GL8" s="309"/>
      <c r="GM8" s="309"/>
      <c r="GN8" s="309"/>
      <c r="GO8" s="309"/>
      <c r="GP8" s="309"/>
      <c r="GQ8" s="309"/>
      <c r="GR8" s="309"/>
      <c r="GS8" s="309"/>
      <c r="GT8" s="309"/>
      <c r="GU8" s="309"/>
      <c r="GV8" s="309"/>
      <c r="GW8" s="309"/>
      <c r="GX8" s="309"/>
      <c r="GY8" s="309"/>
      <c r="GZ8" s="309"/>
      <c r="HA8" s="309"/>
      <c r="HB8" s="309"/>
      <c r="HC8" s="309"/>
      <c r="HD8" s="309"/>
      <c r="HE8" s="309"/>
      <c r="HF8" s="309"/>
      <c r="HG8" s="309"/>
      <c r="HH8" s="309"/>
      <c r="HI8" s="309"/>
      <c r="HJ8" s="309"/>
      <c r="HK8" s="309"/>
      <c r="HL8" s="309"/>
      <c r="HM8" s="309"/>
      <c r="HN8" s="309"/>
      <c r="HO8" s="309"/>
      <c r="HP8" s="309"/>
      <c r="HQ8" s="309"/>
      <c r="HR8" s="309"/>
      <c r="HS8" s="309"/>
      <c r="HT8" s="309"/>
      <c r="HU8" s="309"/>
      <c r="HV8" s="309"/>
      <c r="HW8" s="309"/>
      <c r="HX8" s="309"/>
      <c r="HY8" s="309"/>
      <c r="HZ8" s="309"/>
      <c r="IA8" s="309"/>
      <c r="IB8" s="309"/>
      <c r="IC8" s="309"/>
      <c r="ID8" s="309"/>
      <c r="IE8" s="309"/>
      <c r="IF8" s="309"/>
      <c r="IG8" s="309"/>
      <c r="IH8" s="309"/>
      <c r="II8" s="309"/>
      <c r="IJ8" s="309"/>
      <c r="IK8" s="309"/>
      <c r="IL8" s="309"/>
      <c r="IM8" s="309"/>
      <c r="IN8" s="309"/>
      <c r="IO8" s="309"/>
      <c r="IP8" s="309"/>
      <c r="IQ8" s="309"/>
      <c r="IR8" s="309"/>
      <c r="IS8" s="309"/>
      <c r="IT8" s="309"/>
      <c r="IU8" s="309"/>
      <c r="IV8" s="309"/>
    </row>
    <row r="9" spans="1:256" s="81" customFormat="1" ht="15" customHeight="1">
      <c r="A9" s="278">
        <v>26</v>
      </c>
      <c r="B9" s="105">
        <v>6663</v>
      </c>
      <c r="C9" s="67">
        <v>818</v>
      </c>
      <c r="D9" s="67">
        <v>68</v>
      </c>
      <c r="E9" s="67">
        <v>605</v>
      </c>
      <c r="F9" s="67">
        <v>98</v>
      </c>
      <c r="G9" s="67">
        <v>47</v>
      </c>
      <c r="H9" s="67">
        <v>187</v>
      </c>
      <c r="I9" s="67">
        <v>5658</v>
      </c>
      <c r="J9" s="308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09"/>
      <c r="DO9" s="309"/>
      <c r="DP9" s="309"/>
      <c r="DQ9" s="309"/>
      <c r="DR9" s="309"/>
      <c r="DS9" s="309"/>
      <c r="DT9" s="309"/>
      <c r="DU9" s="309"/>
      <c r="DV9" s="309"/>
      <c r="DW9" s="309"/>
      <c r="DX9" s="309"/>
      <c r="DY9" s="309"/>
      <c r="DZ9" s="309"/>
      <c r="EA9" s="309"/>
      <c r="EB9" s="309"/>
      <c r="EC9" s="309"/>
      <c r="ED9" s="309"/>
      <c r="EE9" s="309"/>
      <c r="EF9" s="309"/>
      <c r="EG9" s="309"/>
      <c r="EH9" s="309"/>
      <c r="EI9" s="309"/>
      <c r="EJ9" s="309"/>
      <c r="EK9" s="309"/>
      <c r="EL9" s="309"/>
      <c r="EM9" s="309"/>
      <c r="EN9" s="309"/>
      <c r="EO9" s="309"/>
      <c r="EP9" s="309"/>
      <c r="EQ9" s="309"/>
      <c r="ER9" s="309"/>
      <c r="ES9" s="309"/>
      <c r="ET9" s="309"/>
      <c r="EU9" s="309"/>
      <c r="EV9" s="309"/>
      <c r="EW9" s="309"/>
      <c r="EX9" s="309"/>
      <c r="EY9" s="309"/>
      <c r="EZ9" s="309"/>
      <c r="FA9" s="309"/>
      <c r="FB9" s="309"/>
      <c r="FC9" s="309"/>
      <c r="FD9" s="309"/>
      <c r="FE9" s="309"/>
      <c r="FF9" s="309"/>
      <c r="FG9" s="309"/>
      <c r="FH9" s="309"/>
      <c r="FI9" s="309"/>
      <c r="FJ9" s="309"/>
      <c r="FK9" s="309"/>
      <c r="FL9" s="309"/>
      <c r="FM9" s="309"/>
      <c r="FN9" s="309"/>
      <c r="FO9" s="309"/>
      <c r="FP9" s="309"/>
      <c r="FQ9" s="309"/>
      <c r="FR9" s="309"/>
      <c r="FS9" s="309"/>
      <c r="FT9" s="309"/>
      <c r="FU9" s="309"/>
      <c r="FV9" s="309"/>
      <c r="FW9" s="309"/>
      <c r="FX9" s="309"/>
      <c r="FY9" s="309"/>
      <c r="FZ9" s="309"/>
      <c r="GA9" s="309"/>
      <c r="GB9" s="309"/>
      <c r="GC9" s="309"/>
      <c r="GD9" s="309"/>
      <c r="GE9" s="309"/>
      <c r="GF9" s="309"/>
      <c r="GG9" s="309"/>
      <c r="GH9" s="309"/>
      <c r="GI9" s="309"/>
      <c r="GJ9" s="309"/>
      <c r="GK9" s="309"/>
      <c r="GL9" s="309"/>
      <c r="GM9" s="309"/>
      <c r="GN9" s="309"/>
      <c r="GO9" s="309"/>
      <c r="GP9" s="309"/>
      <c r="GQ9" s="309"/>
      <c r="GR9" s="309"/>
      <c r="GS9" s="309"/>
      <c r="GT9" s="309"/>
      <c r="GU9" s="309"/>
      <c r="GV9" s="309"/>
      <c r="GW9" s="309"/>
      <c r="GX9" s="309"/>
      <c r="GY9" s="309"/>
      <c r="GZ9" s="309"/>
      <c r="HA9" s="309"/>
      <c r="HB9" s="309"/>
      <c r="HC9" s="309"/>
      <c r="HD9" s="309"/>
      <c r="HE9" s="309"/>
      <c r="HF9" s="309"/>
      <c r="HG9" s="309"/>
      <c r="HH9" s="309"/>
      <c r="HI9" s="309"/>
      <c r="HJ9" s="309"/>
      <c r="HK9" s="309"/>
      <c r="HL9" s="309"/>
      <c r="HM9" s="309"/>
      <c r="HN9" s="309"/>
      <c r="HO9" s="309"/>
      <c r="HP9" s="309"/>
      <c r="HQ9" s="309"/>
      <c r="HR9" s="309"/>
      <c r="HS9" s="309"/>
      <c r="HT9" s="309"/>
      <c r="HU9" s="309"/>
      <c r="HV9" s="309"/>
      <c r="HW9" s="309"/>
      <c r="HX9" s="309"/>
      <c r="HY9" s="309"/>
      <c r="HZ9" s="309"/>
      <c r="IA9" s="309"/>
      <c r="IB9" s="309"/>
      <c r="IC9" s="309"/>
      <c r="ID9" s="309"/>
      <c r="IE9" s="309"/>
      <c r="IF9" s="309"/>
      <c r="IG9" s="309"/>
      <c r="IH9" s="309"/>
      <c r="II9" s="309"/>
      <c r="IJ9" s="309"/>
      <c r="IK9" s="309"/>
      <c r="IL9" s="309"/>
      <c r="IM9" s="309"/>
      <c r="IN9" s="309"/>
      <c r="IO9" s="309"/>
      <c r="IP9" s="309"/>
      <c r="IQ9" s="309"/>
      <c r="IR9" s="309"/>
      <c r="IS9" s="309"/>
      <c r="IT9" s="309"/>
      <c r="IU9" s="309"/>
      <c r="IV9" s="309"/>
    </row>
    <row r="10" spans="1:256" s="108" customFormat="1" ht="15" customHeight="1">
      <c r="A10" s="278">
        <v>27</v>
      </c>
      <c r="B10" s="105">
        <v>6775</v>
      </c>
      <c r="C10" s="67">
        <v>833</v>
      </c>
      <c r="D10" s="67">
        <v>62</v>
      </c>
      <c r="E10" s="67">
        <v>606</v>
      </c>
      <c r="F10" s="67">
        <v>121</v>
      </c>
      <c r="G10" s="67">
        <v>44</v>
      </c>
      <c r="H10" s="67">
        <v>188</v>
      </c>
      <c r="I10" s="67">
        <v>5754</v>
      </c>
      <c r="J10" s="308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  <c r="IO10" s="294"/>
      <c r="IP10" s="294"/>
      <c r="IQ10" s="294"/>
      <c r="IR10" s="294"/>
      <c r="IS10" s="294"/>
      <c r="IT10" s="294"/>
      <c r="IU10" s="294"/>
      <c r="IV10" s="294"/>
    </row>
    <row r="11" spans="1:256" s="81" customFormat="1" ht="15" customHeight="1">
      <c r="A11" s="279">
        <v>28</v>
      </c>
      <c r="B11" s="292">
        <v>6781</v>
      </c>
      <c r="C11" s="293">
        <v>778</v>
      </c>
      <c r="D11" s="69">
        <v>479</v>
      </c>
      <c r="E11" s="69">
        <v>136</v>
      </c>
      <c r="F11" s="69">
        <v>114</v>
      </c>
      <c r="G11" s="69">
        <v>49</v>
      </c>
      <c r="H11" s="69">
        <v>189</v>
      </c>
      <c r="I11" s="69">
        <v>5814</v>
      </c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09"/>
      <c r="EB11" s="309"/>
      <c r="EC11" s="309"/>
      <c r="ED11" s="309"/>
      <c r="EE11" s="309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09"/>
      <c r="FI11" s="309"/>
      <c r="FJ11" s="309"/>
      <c r="FK11" s="309"/>
      <c r="FL11" s="309"/>
      <c r="FM11" s="309"/>
      <c r="FN11" s="309"/>
      <c r="FO11" s="309"/>
      <c r="FP11" s="309"/>
      <c r="FQ11" s="309"/>
      <c r="FR11" s="309"/>
      <c r="FS11" s="309"/>
      <c r="FT11" s="309"/>
      <c r="FU11" s="309"/>
      <c r="FV11" s="309"/>
      <c r="FW11" s="309"/>
      <c r="FX11" s="309"/>
      <c r="FY11" s="309"/>
      <c r="FZ11" s="309"/>
      <c r="GA11" s="309"/>
      <c r="GB11" s="309"/>
      <c r="GC11" s="309"/>
      <c r="GD11" s="309"/>
      <c r="GE11" s="309"/>
      <c r="GF11" s="309"/>
      <c r="GG11" s="309"/>
      <c r="GH11" s="309"/>
      <c r="GI11" s="309"/>
      <c r="GJ11" s="309"/>
      <c r="GK11" s="309"/>
      <c r="GL11" s="309"/>
      <c r="GM11" s="309"/>
      <c r="GN11" s="309"/>
      <c r="GO11" s="309"/>
      <c r="GP11" s="309"/>
      <c r="GQ11" s="309"/>
      <c r="GR11" s="309"/>
      <c r="GS11" s="309"/>
      <c r="GT11" s="309"/>
      <c r="GU11" s="309"/>
      <c r="GV11" s="309"/>
      <c r="GW11" s="309"/>
      <c r="GX11" s="309"/>
      <c r="GY11" s="309"/>
      <c r="GZ11" s="309"/>
      <c r="HA11" s="309"/>
      <c r="HB11" s="309"/>
      <c r="HC11" s="309"/>
      <c r="HD11" s="309"/>
      <c r="HE11" s="309"/>
      <c r="HF11" s="309"/>
      <c r="HG11" s="309"/>
      <c r="HH11" s="309"/>
      <c r="HI11" s="309"/>
      <c r="HJ11" s="309"/>
      <c r="HK11" s="309"/>
      <c r="HL11" s="309"/>
      <c r="HM11" s="309"/>
      <c r="HN11" s="309"/>
      <c r="HO11" s="309"/>
      <c r="HP11" s="309"/>
      <c r="HQ11" s="309"/>
      <c r="HR11" s="309"/>
      <c r="HS11" s="309"/>
      <c r="HT11" s="309"/>
      <c r="HU11" s="309"/>
      <c r="HV11" s="309"/>
      <c r="HW11" s="309"/>
      <c r="HX11" s="309"/>
      <c r="HY11" s="309"/>
      <c r="HZ11" s="309"/>
      <c r="IA11" s="309"/>
      <c r="IB11" s="309"/>
      <c r="IC11" s="309"/>
      <c r="ID11" s="309"/>
      <c r="IE11" s="309"/>
      <c r="IF11" s="309"/>
      <c r="IG11" s="309"/>
      <c r="IH11" s="309"/>
      <c r="II11" s="309"/>
      <c r="IJ11" s="309"/>
      <c r="IK11" s="309"/>
      <c r="IL11" s="309"/>
      <c r="IM11" s="309"/>
      <c r="IN11" s="309"/>
      <c r="IO11" s="309"/>
      <c r="IP11" s="309"/>
      <c r="IQ11" s="309"/>
      <c r="IR11" s="309"/>
      <c r="IS11" s="309"/>
      <c r="IT11" s="309"/>
      <c r="IU11" s="309"/>
      <c r="IV11" s="309"/>
    </row>
    <row r="12" spans="1:256" s="12" customFormat="1" ht="14.25" customHeight="1">
      <c r="A12" s="38"/>
      <c r="B12" s="38"/>
      <c r="C12" s="38"/>
      <c r="D12" s="38"/>
      <c r="E12" s="38"/>
      <c r="F12" s="38"/>
      <c r="G12" s="38"/>
      <c r="H12" s="11"/>
      <c r="I12" s="99" t="s">
        <v>264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</sheetData>
  <sheetProtection/>
  <mergeCells count="9">
    <mergeCell ref="G4:G6"/>
    <mergeCell ref="I3:I6"/>
    <mergeCell ref="H3:H6"/>
    <mergeCell ref="A3:A6"/>
    <mergeCell ref="B3:B6"/>
    <mergeCell ref="C4:C6"/>
    <mergeCell ref="D4:D6"/>
    <mergeCell ref="E4:E6"/>
    <mergeCell ref="F4:F6"/>
  </mergeCells>
  <printOptions/>
  <pageMargins left="0.5118110236220472" right="0.5118110236220472" top="0.3937007874015748" bottom="0.511811023622047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1.09765625" style="1" customWidth="1"/>
    <col min="2" max="5" width="9.09765625" style="1" customWidth="1"/>
    <col min="6" max="6" width="11.3984375" style="1" customWidth="1"/>
    <col min="7" max="9" width="8.19921875" style="1" customWidth="1"/>
    <col min="10" max="10" width="7.59765625" style="1" customWidth="1"/>
    <col min="11" max="16384" width="10.69921875" style="1" customWidth="1"/>
  </cols>
  <sheetData>
    <row r="1" spans="1:10" s="4" customFormat="1" ht="15.75" customHeight="1">
      <c r="A1" s="3" t="s">
        <v>341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15.75" customHeight="1">
      <c r="A2" s="1"/>
      <c r="B2" s="1"/>
      <c r="C2" s="1"/>
      <c r="D2" s="1"/>
      <c r="E2" s="1"/>
      <c r="F2" s="1"/>
      <c r="G2" s="1"/>
      <c r="H2" s="1"/>
      <c r="I2" s="73" t="s">
        <v>233</v>
      </c>
      <c r="J2" s="5"/>
    </row>
    <row r="3" spans="1:11" s="4" customFormat="1" ht="51.75" customHeight="1">
      <c r="A3" s="377" t="s">
        <v>0</v>
      </c>
      <c r="B3" s="379" t="s">
        <v>340</v>
      </c>
      <c r="C3" s="380"/>
      <c r="D3" s="380"/>
      <c r="E3" s="381"/>
      <c r="F3" s="6" t="s">
        <v>342</v>
      </c>
      <c r="G3" s="379" t="s">
        <v>175</v>
      </c>
      <c r="H3" s="382"/>
      <c r="I3" s="382"/>
      <c r="J3" s="72"/>
      <c r="K3" s="7"/>
    </row>
    <row r="4" spans="1:11" s="4" customFormat="1" ht="17.25" customHeight="1">
      <c r="A4" s="378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1</v>
      </c>
      <c r="H4" s="8" t="s">
        <v>2</v>
      </c>
      <c r="I4" s="9" t="s">
        <v>3</v>
      </c>
      <c r="J4" s="21"/>
      <c r="K4" s="7"/>
    </row>
    <row r="5" spans="1:11" s="12" customFormat="1" ht="15.75" customHeight="1">
      <c r="A5" s="50" t="s">
        <v>397</v>
      </c>
      <c r="B5" s="343">
        <v>4440</v>
      </c>
      <c r="C5" s="220">
        <v>2378</v>
      </c>
      <c r="D5" s="220">
        <v>2216</v>
      </c>
      <c r="E5" s="220">
        <v>3408</v>
      </c>
      <c r="F5" s="220">
        <v>1766</v>
      </c>
      <c r="G5" s="344">
        <v>326</v>
      </c>
      <c r="H5" s="344">
        <v>1361</v>
      </c>
      <c r="I5" s="344">
        <v>364</v>
      </c>
      <c r="J5" s="59"/>
      <c r="K5" s="11"/>
    </row>
    <row r="6" spans="1:11" s="12" customFormat="1" ht="15.75" customHeight="1">
      <c r="A6" s="13" t="s">
        <v>417</v>
      </c>
      <c r="B6" s="220">
        <v>4362</v>
      </c>
      <c r="C6" s="220">
        <v>2323</v>
      </c>
      <c r="D6" s="220">
        <v>2216</v>
      </c>
      <c r="E6" s="220">
        <v>3453</v>
      </c>
      <c r="F6" s="220">
        <v>1811</v>
      </c>
      <c r="G6" s="344">
        <v>341</v>
      </c>
      <c r="H6" s="344">
        <v>1463</v>
      </c>
      <c r="I6" s="344">
        <v>393</v>
      </c>
      <c r="J6" s="60"/>
      <c r="K6" s="11"/>
    </row>
    <row r="7" spans="1:11" s="12" customFormat="1" ht="15.75" customHeight="1">
      <c r="A7" s="13" t="s">
        <v>418</v>
      </c>
      <c r="B7" s="220">
        <v>4567</v>
      </c>
      <c r="C7" s="220">
        <v>2354</v>
      </c>
      <c r="D7" s="220">
        <v>2231</v>
      </c>
      <c r="E7" s="220">
        <v>3619</v>
      </c>
      <c r="F7" s="220">
        <v>1881</v>
      </c>
      <c r="G7" s="344">
        <v>350</v>
      </c>
      <c r="H7" s="344">
        <v>1592</v>
      </c>
      <c r="I7" s="344">
        <v>475</v>
      </c>
      <c r="J7" s="60"/>
      <c r="K7" s="11"/>
    </row>
    <row r="8" spans="1:10" s="11" customFormat="1" ht="15.75" customHeight="1">
      <c r="A8" s="13" t="s">
        <v>419</v>
      </c>
      <c r="B8" s="220">
        <v>4663</v>
      </c>
      <c r="C8" s="220">
        <v>2350</v>
      </c>
      <c r="D8" s="220">
        <v>2219</v>
      </c>
      <c r="E8" s="220">
        <v>3626</v>
      </c>
      <c r="F8" s="220">
        <v>1924</v>
      </c>
      <c r="G8" s="344">
        <v>351</v>
      </c>
      <c r="H8" s="344">
        <v>1641</v>
      </c>
      <c r="I8" s="344">
        <v>565</v>
      </c>
      <c r="J8" s="60"/>
    </row>
    <row r="9" spans="1:10" s="11" customFormat="1" ht="15.75" customHeight="1">
      <c r="A9" s="298" t="s">
        <v>421</v>
      </c>
      <c r="B9" s="345">
        <v>4706</v>
      </c>
      <c r="C9" s="346">
        <v>2280</v>
      </c>
      <c r="D9" s="346">
        <v>2163</v>
      </c>
      <c r="E9" s="346">
        <v>3569</v>
      </c>
      <c r="F9" s="346">
        <v>1990</v>
      </c>
      <c r="G9" s="346">
        <v>342</v>
      </c>
      <c r="H9" s="346">
        <v>1700</v>
      </c>
      <c r="I9" s="346">
        <v>617</v>
      </c>
      <c r="J9" s="60"/>
    </row>
    <row r="10" spans="1:10" s="4" customFormat="1" ht="12.75">
      <c r="A10" s="2"/>
      <c r="B10" s="2"/>
      <c r="C10" s="2"/>
      <c r="D10" s="2"/>
      <c r="E10" s="2"/>
      <c r="G10" s="2"/>
      <c r="H10" s="7"/>
      <c r="I10" s="15" t="s">
        <v>157</v>
      </c>
      <c r="J10" s="15"/>
    </row>
    <row r="12" spans="1:10" ht="14.25">
      <c r="A12" s="21"/>
      <c r="B12" s="21"/>
      <c r="C12" s="72"/>
      <c r="D12" s="72"/>
      <c r="E12" s="72"/>
      <c r="F12" s="21"/>
      <c r="G12" s="21"/>
      <c r="H12" s="72"/>
      <c r="I12" s="155"/>
      <c r="J12" s="72"/>
    </row>
    <row r="13" spans="1:10" ht="14.25">
      <c r="A13" s="72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52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2.75">
      <c r="A15" s="49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2.75">
      <c r="A16" s="49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2.75">
      <c r="A17" s="49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2.75">
      <c r="A18" s="49"/>
      <c r="B18" s="60"/>
      <c r="C18" s="60"/>
      <c r="D18" s="60"/>
      <c r="E18" s="60"/>
      <c r="F18" s="60"/>
      <c r="G18" s="60"/>
      <c r="H18" s="60"/>
      <c r="I18" s="60"/>
      <c r="J18" s="60"/>
    </row>
  </sheetData>
  <sheetProtection/>
  <mergeCells count="3">
    <mergeCell ref="A3:A4"/>
    <mergeCell ref="B3:E3"/>
    <mergeCell ref="G3:I3"/>
  </mergeCells>
  <printOptions/>
  <pageMargins left="0.5118110236220472" right="0.5118110236220472" top="0.7086614173228347" bottom="0.5118110236220472" header="0" footer="0"/>
  <pageSetup horizontalDpi="600" verticalDpi="600" orientation="landscape" paperSize="9" scale="1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1" customWidth="1"/>
    <col min="2" max="3" width="15.59765625" style="1" customWidth="1"/>
    <col min="4" max="16384" width="10.69921875" style="1" customWidth="1"/>
  </cols>
  <sheetData>
    <row r="1" spans="1:3" s="4" customFormat="1" ht="13.5" customHeight="1">
      <c r="A1" s="3" t="s">
        <v>280</v>
      </c>
      <c r="B1" s="1"/>
      <c r="C1" s="1"/>
    </row>
    <row r="2" spans="1:3" s="4" customFormat="1" ht="13.5" customHeight="1">
      <c r="A2" s="1"/>
      <c r="B2" s="1"/>
      <c r="C2" s="1"/>
    </row>
    <row r="3" spans="1:3" s="12" customFormat="1" ht="15" customHeight="1">
      <c r="A3" s="377" t="s">
        <v>6</v>
      </c>
      <c r="B3" s="379" t="s">
        <v>125</v>
      </c>
      <c r="C3" s="496"/>
    </row>
    <row r="4" spans="1:3" s="11" customFormat="1" ht="15" customHeight="1">
      <c r="A4" s="383"/>
      <c r="B4" s="8" t="s">
        <v>227</v>
      </c>
      <c r="C4" s="9" t="s">
        <v>228</v>
      </c>
    </row>
    <row r="5" spans="1:3" s="4" customFormat="1" ht="18" customHeight="1">
      <c r="A5" s="356" t="s">
        <v>428</v>
      </c>
      <c r="B5" s="343">
        <v>5322</v>
      </c>
      <c r="C5" s="220">
        <v>1657</v>
      </c>
    </row>
    <row r="6" spans="1:3" s="4" customFormat="1" ht="18" customHeight="1">
      <c r="A6" s="357">
        <v>25</v>
      </c>
      <c r="B6" s="343">
        <v>5124</v>
      </c>
      <c r="C6" s="220">
        <v>1800</v>
      </c>
    </row>
    <row r="7" spans="1:3" s="4" customFormat="1" ht="18" customHeight="1">
      <c r="A7" s="357">
        <v>26</v>
      </c>
      <c r="B7" s="359">
        <v>5240</v>
      </c>
      <c r="C7" s="360">
        <v>1927</v>
      </c>
    </row>
    <row r="8" spans="1:3" s="4" customFormat="1" ht="18" customHeight="1">
      <c r="A8" s="357">
        <v>27</v>
      </c>
      <c r="B8" s="359">
        <v>4551</v>
      </c>
      <c r="C8" s="360">
        <v>1942</v>
      </c>
    </row>
    <row r="9" spans="1:3" s="11" customFormat="1" ht="15" customHeight="1">
      <c r="A9" s="358">
        <v>28</v>
      </c>
      <c r="B9" s="361">
        <v>4647</v>
      </c>
      <c r="C9" s="362">
        <v>2107</v>
      </c>
    </row>
    <row r="10" spans="1:3" s="4" customFormat="1" ht="14.25" customHeight="1">
      <c r="A10" s="1" t="s">
        <v>229</v>
      </c>
      <c r="B10" s="1"/>
      <c r="C10" s="5" t="s">
        <v>361</v>
      </c>
    </row>
    <row r="11" ht="12.75">
      <c r="A11" s="1" t="s">
        <v>306</v>
      </c>
    </row>
    <row r="15" ht="12.75">
      <c r="C15" s="47"/>
    </row>
    <row r="16" ht="12.75">
      <c r="C16" s="47"/>
    </row>
    <row r="17" ht="12.75">
      <c r="C17" s="47"/>
    </row>
    <row r="18" ht="12.75">
      <c r="C18" s="47"/>
    </row>
    <row r="19" ht="12.75">
      <c r="C19" s="47"/>
    </row>
    <row r="22" spans="2:3" ht="12.75">
      <c r="B22" s="47"/>
      <c r="C22" s="47"/>
    </row>
  </sheetData>
  <sheetProtection/>
  <mergeCells count="2">
    <mergeCell ref="A3:A4"/>
    <mergeCell ref="B3:C3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OutlineSymbols="0" zoomScale="87" zoomScaleNormal="87" zoomScaleSheetLayoutView="85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1" customWidth="1"/>
    <col min="2" max="7" width="12.09765625" style="1" customWidth="1"/>
    <col min="8" max="9" width="22.69921875" style="1" bestFit="1" customWidth="1"/>
    <col min="10" max="16384" width="10.69921875" style="1" customWidth="1"/>
  </cols>
  <sheetData>
    <row r="1" spans="1:7" s="4" customFormat="1" ht="15.75" customHeight="1">
      <c r="A1" s="3" t="s">
        <v>281</v>
      </c>
      <c r="B1" s="1"/>
      <c r="C1" s="1"/>
      <c r="D1" s="1"/>
      <c r="E1" s="1"/>
      <c r="F1" s="1"/>
      <c r="G1" s="1"/>
    </row>
    <row r="2" spans="1:9" s="4" customFormat="1" ht="15.75" customHeight="1">
      <c r="A2" s="1"/>
      <c r="B2" s="1"/>
      <c r="C2" s="1"/>
      <c r="D2" s="1"/>
      <c r="E2" s="1"/>
      <c r="F2" s="1"/>
      <c r="I2" s="5" t="s">
        <v>232</v>
      </c>
    </row>
    <row r="3" spans="1:9" s="4" customFormat="1" ht="18" customHeight="1">
      <c r="A3" s="377" t="s">
        <v>6</v>
      </c>
      <c r="B3" s="497" t="s">
        <v>223</v>
      </c>
      <c r="C3" s="498"/>
      <c r="D3" s="499"/>
      <c r="E3" s="18" t="s">
        <v>126</v>
      </c>
      <c r="F3" s="18"/>
      <c r="G3" s="18"/>
      <c r="H3" s="16" t="s">
        <v>265</v>
      </c>
      <c r="I3" s="16" t="s">
        <v>267</v>
      </c>
    </row>
    <row r="4" spans="1:9" s="4" customFormat="1" ht="18" customHeight="1">
      <c r="A4" s="392"/>
      <c r="B4" s="8" t="s">
        <v>56</v>
      </c>
      <c r="C4" s="8" t="s">
        <v>127</v>
      </c>
      <c r="D4" s="8" t="s">
        <v>128</v>
      </c>
      <c r="E4" s="8" t="s">
        <v>56</v>
      </c>
      <c r="F4" s="8" t="s">
        <v>127</v>
      </c>
      <c r="G4" s="9" t="s">
        <v>128</v>
      </c>
      <c r="H4" s="8" t="s">
        <v>266</v>
      </c>
      <c r="I4" s="9" t="s">
        <v>266</v>
      </c>
    </row>
    <row r="5" spans="1:9" s="12" customFormat="1" ht="18" customHeight="1">
      <c r="A5" s="50" t="s">
        <v>397</v>
      </c>
      <c r="B5" s="58">
        <v>83927</v>
      </c>
      <c r="C5" s="60">
        <v>13240</v>
      </c>
      <c r="D5" s="60">
        <v>70687</v>
      </c>
      <c r="E5" s="60">
        <v>49590</v>
      </c>
      <c r="F5" s="60">
        <v>16188</v>
      </c>
      <c r="G5" s="60">
        <v>33402</v>
      </c>
      <c r="H5" s="60">
        <v>2689</v>
      </c>
      <c r="I5" s="60">
        <v>15123</v>
      </c>
    </row>
    <row r="6" spans="1:9" s="12" customFormat="1" ht="18" customHeight="1">
      <c r="A6" s="13" t="s">
        <v>396</v>
      </c>
      <c r="B6" s="215">
        <v>85412</v>
      </c>
      <c r="C6" s="215">
        <v>13306</v>
      </c>
      <c r="D6" s="215">
        <v>72106</v>
      </c>
      <c r="E6" s="60">
        <v>47521</v>
      </c>
      <c r="F6" s="60">
        <v>16401</v>
      </c>
      <c r="G6" s="60">
        <v>31120</v>
      </c>
      <c r="H6" s="60">
        <v>2374</v>
      </c>
      <c r="I6" s="60">
        <v>13806</v>
      </c>
    </row>
    <row r="7" spans="1:9" s="12" customFormat="1" ht="18" customHeight="1">
      <c r="A7" s="13" t="s">
        <v>327</v>
      </c>
      <c r="B7" s="218">
        <v>83741</v>
      </c>
      <c r="C7" s="215">
        <v>13106</v>
      </c>
      <c r="D7" s="215">
        <v>70635</v>
      </c>
      <c r="E7" s="67">
        <v>47891</v>
      </c>
      <c r="F7" s="67">
        <v>16390</v>
      </c>
      <c r="G7" s="67">
        <v>31501</v>
      </c>
      <c r="H7" s="67">
        <v>3114</v>
      </c>
      <c r="I7" s="67">
        <v>12553</v>
      </c>
    </row>
    <row r="8" spans="1:9" s="11" customFormat="1" ht="18" customHeight="1">
      <c r="A8" s="13" t="s">
        <v>363</v>
      </c>
      <c r="B8" s="218">
        <v>85931</v>
      </c>
      <c r="C8" s="215">
        <v>13503</v>
      </c>
      <c r="D8" s="215">
        <v>72428</v>
      </c>
      <c r="E8" s="67">
        <v>46184</v>
      </c>
      <c r="F8" s="67">
        <v>16126</v>
      </c>
      <c r="G8" s="67">
        <v>30058</v>
      </c>
      <c r="H8" s="67">
        <v>3928</v>
      </c>
      <c r="I8" s="67">
        <v>12039</v>
      </c>
    </row>
    <row r="9" spans="1:9" s="11" customFormat="1" ht="18" customHeight="1">
      <c r="A9" s="298" t="s">
        <v>394</v>
      </c>
      <c r="B9" s="347">
        <v>82911</v>
      </c>
      <c r="C9" s="348">
        <v>13211</v>
      </c>
      <c r="D9" s="348">
        <v>69700</v>
      </c>
      <c r="E9" s="69">
        <v>45892</v>
      </c>
      <c r="F9" s="69">
        <v>16158</v>
      </c>
      <c r="G9" s="69">
        <v>29734</v>
      </c>
      <c r="H9" s="69">
        <v>3776</v>
      </c>
      <c r="I9" s="69">
        <v>12922</v>
      </c>
    </row>
    <row r="10" spans="1:9" s="4" customFormat="1" ht="13.5" customHeight="1">
      <c r="A10" s="55"/>
      <c r="B10" s="2"/>
      <c r="C10" s="2"/>
      <c r="D10" s="2"/>
      <c r="E10" s="2"/>
      <c r="F10" s="2"/>
      <c r="I10" s="15" t="s">
        <v>377</v>
      </c>
    </row>
    <row r="11" ht="12.75">
      <c r="I11" s="5" t="s">
        <v>304</v>
      </c>
    </row>
  </sheetData>
  <sheetProtection/>
  <mergeCells count="2">
    <mergeCell ref="A3:A4"/>
    <mergeCell ref="B3:D3"/>
  </mergeCells>
  <printOptions/>
  <pageMargins left="0.5118110236220472" right="0.5118110236220472" top="0.5118110236220472" bottom="0.5118110236220472" header="0" footer="0"/>
  <pageSetup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2.69921875" style="1" customWidth="1"/>
    <col min="2" max="8" width="10.3984375" style="1" customWidth="1"/>
    <col min="9" max="16384" width="10.69921875" style="1" customWidth="1"/>
  </cols>
  <sheetData>
    <row r="1" spans="1:256" ht="15.75" customHeight="1">
      <c r="A1" s="3" t="s">
        <v>282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9:256" ht="13.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" customHeight="1">
      <c r="A3" s="377" t="s">
        <v>6</v>
      </c>
      <c r="B3" s="489" t="s">
        <v>56</v>
      </c>
      <c r="C3" s="45" t="s">
        <v>145</v>
      </c>
      <c r="D3" s="45" t="s">
        <v>146</v>
      </c>
      <c r="E3" s="489" t="s">
        <v>147</v>
      </c>
      <c r="F3" s="489" t="s">
        <v>148</v>
      </c>
      <c r="G3" s="489" t="s">
        <v>149</v>
      </c>
      <c r="H3" s="500" t="s">
        <v>27</v>
      </c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" customHeight="1">
      <c r="A4" s="392"/>
      <c r="B4" s="491"/>
      <c r="C4" s="43" t="s">
        <v>150</v>
      </c>
      <c r="D4" s="43" t="s">
        <v>151</v>
      </c>
      <c r="E4" s="491"/>
      <c r="F4" s="491"/>
      <c r="G4" s="491"/>
      <c r="H4" s="501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6" customFormat="1" ht="18" customHeight="1">
      <c r="A5" s="50" t="s">
        <v>395</v>
      </c>
      <c r="B5" s="58">
        <v>3954</v>
      </c>
      <c r="C5" s="60">
        <v>1423</v>
      </c>
      <c r="D5" s="60">
        <v>62</v>
      </c>
      <c r="E5" s="60">
        <v>77</v>
      </c>
      <c r="F5" s="60">
        <v>999</v>
      </c>
      <c r="G5" s="60">
        <v>20</v>
      </c>
      <c r="H5" s="60">
        <v>1373</v>
      </c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36" customFormat="1" ht="18" customHeight="1">
      <c r="A6" s="13" t="s">
        <v>396</v>
      </c>
      <c r="B6" s="58">
        <v>3875</v>
      </c>
      <c r="C6" s="245" t="s">
        <v>328</v>
      </c>
      <c r="D6" s="245" t="s">
        <v>328</v>
      </c>
      <c r="E6" s="245" t="s">
        <v>328</v>
      </c>
      <c r="F6" s="245" t="s">
        <v>328</v>
      </c>
      <c r="G6" s="245" t="s">
        <v>328</v>
      </c>
      <c r="H6" s="245" t="s">
        <v>328</v>
      </c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6" customFormat="1" ht="18" customHeight="1">
      <c r="A7" s="13" t="s">
        <v>327</v>
      </c>
      <c r="B7" s="58">
        <v>3811</v>
      </c>
      <c r="C7" s="245" t="s">
        <v>328</v>
      </c>
      <c r="D7" s="245" t="s">
        <v>328</v>
      </c>
      <c r="E7" s="245" t="s">
        <v>328</v>
      </c>
      <c r="F7" s="245" t="s">
        <v>328</v>
      </c>
      <c r="G7" s="245" t="s">
        <v>328</v>
      </c>
      <c r="H7" s="245" t="s">
        <v>328</v>
      </c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8" customFormat="1" ht="18" customHeight="1">
      <c r="A8" s="13" t="s">
        <v>363</v>
      </c>
      <c r="B8" s="58">
        <v>3812</v>
      </c>
      <c r="C8" s="245" t="s">
        <v>328</v>
      </c>
      <c r="D8" s="245" t="s">
        <v>328</v>
      </c>
      <c r="E8" s="245" t="s">
        <v>328</v>
      </c>
      <c r="F8" s="245" t="s">
        <v>328</v>
      </c>
      <c r="G8" s="245" t="s">
        <v>328</v>
      </c>
      <c r="H8" s="245" t="s">
        <v>328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38" customFormat="1" ht="18" customHeight="1">
      <c r="A9" s="298" t="s">
        <v>394</v>
      </c>
      <c r="B9" s="61">
        <v>3825</v>
      </c>
      <c r="C9" s="303" t="s">
        <v>328</v>
      </c>
      <c r="D9" s="303" t="s">
        <v>328</v>
      </c>
      <c r="E9" s="303" t="s">
        <v>328</v>
      </c>
      <c r="F9" s="303" t="s">
        <v>328</v>
      </c>
      <c r="G9" s="303" t="s">
        <v>328</v>
      </c>
      <c r="H9" s="303" t="s">
        <v>328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4.25" customHeight="1">
      <c r="A10" s="55" t="s">
        <v>369</v>
      </c>
      <c r="B10" s="156"/>
      <c r="C10" s="156"/>
      <c r="D10" s="156"/>
      <c r="E10" s="156"/>
      <c r="F10" s="156"/>
      <c r="G10" s="156"/>
      <c r="H10" s="15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4.25" customHeight="1">
      <c r="A11" s="55" t="s">
        <v>370</v>
      </c>
      <c r="B11" s="156"/>
      <c r="C11" s="156"/>
      <c r="D11" s="156"/>
      <c r="E11" s="156"/>
      <c r="F11" s="156"/>
      <c r="G11" s="156"/>
      <c r="H11" s="156"/>
      <c r="I11" s="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 customHeight="1">
      <c r="A12" s="55" t="s">
        <v>307</v>
      </c>
      <c r="B12" s="2"/>
      <c r="C12" s="2"/>
      <c r="D12" s="2"/>
      <c r="E12" s="2"/>
      <c r="H12" s="15" t="s">
        <v>302</v>
      </c>
      <c r="I12" s="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ht="15" customHeight="1"/>
    <row r="17" ht="12.75">
      <c r="A17" s="106"/>
    </row>
  </sheetData>
  <sheetProtection/>
  <mergeCells count="6">
    <mergeCell ref="G3:G4"/>
    <mergeCell ref="H3:H4"/>
    <mergeCell ref="A3:A4"/>
    <mergeCell ref="B3:B4"/>
    <mergeCell ref="E3:E4"/>
    <mergeCell ref="F3:F4"/>
  </mergeCells>
  <printOptions/>
  <pageMargins left="0.5118110236220472" right="0.5118110236220472" top="0.7874015748031497" bottom="0.5118110236220472" header="0" footer="0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1:J10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1" customWidth="1"/>
    <col min="2" max="4" width="9.59765625" style="1" customWidth="1"/>
    <col min="5" max="5" width="8.8984375" style="1" customWidth="1"/>
    <col min="6" max="6" width="8.59765625" style="1" customWidth="1"/>
    <col min="7" max="9" width="8.8984375" style="1" customWidth="1"/>
    <col min="10" max="16384" width="10.69921875" style="1" customWidth="1"/>
  </cols>
  <sheetData>
    <row r="1" spans="1:10" s="4" customFormat="1" ht="16.5" customHeight="1">
      <c r="A1" s="3" t="s">
        <v>283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14.25" customHeight="1">
      <c r="A2" s="1"/>
      <c r="B2" s="1"/>
      <c r="C2" s="1"/>
      <c r="D2" s="1"/>
      <c r="E2" s="1"/>
      <c r="F2" s="1"/>
      <c r="G2" s="1"/>
      <c r="I2" s="5" t="s">
        <v>230</v>
      </c>
      <c r="J2" s="1"/>
    </row>
    <row r="3" spans="1:10" s="12" customFormat="1" ht="18" customHeight="1">
      <c r="A3" s="479" t="s">
        <v>6</v>
      </c>
      <c r="B3" s="503" t="s">
        <v>19</v>
      </c>
      <c r="C3" s="46"/>
      <c r="D3" s="27" t="s">
        <v>20</v>
      </c>
      <c r="E3" s="71"/>
      <c r="F3" s="71"/>
      <c r="G3" s="46"/>
      <c r="H3" s="27"/>
      <c r="I3" s="35" t="s">
        <v>21</v>
      </c>
      <c r="J3" s="36"/>
    </row>
    <row r="4" spans="1:10" s="12" customFormat="1" ht="18" customHeight="1">
      <c r="A4" s="502"/>
      <c r="B4" s="504"/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37" t="s">
        <v>28</v>
      </c>
      <c r="J4" s="36"/>
    </row>
    <row r="5" spans="1:10" s="12" customFormat="1" ht="18" customHeight="1">
      <c r="A5" s="50" t="s">
        <v>397</v>
      </c>
      <c r="B5" s="14">
        <v>88687</v>
      </c>
      <c r="C5" s="14">
        <v>85999</v>
      </c>
      <c r="D5" s="14">
        <v>75423</v>
      </c>
      <c r="E5" s="14">
        <v>2396</v>
      </c>
      <c r="F5" s="14">
        <v>725</v>
      </c>
      <c r="G5" s="14">
        <v>1913</v>
      </c>
      <c r="H5" s="14">
        <v>5542</v>
      </c>
      <c r="I5" s="70">
        <v>97</v>
      </c>
      <c r="J5" s="36"/>
    </row>
    <row r="6" spans="1:10" s="12" customFormat="1" ht="18" customHeight="1">
      <c r="A6" s="13" t="s">
        <v>396</v>
      </c>
      <c r="B6" s="14">
        <v>89195</v>
      </c>
      <c r="C6" s="14">
        <v>85078</v>
      </c>
      <c r="D6" s="14">
        <v>74727</v>
      </c>
      <c r="E6" s="14">
        <v>2203</v>
      </c>
      <c r="F6" s="14">
        <v>734</v>
      </c>
      <c r="G6" s="14">
        <v>2466</v>
      </c>
      <c r="H6" s="14">
        <v>4948</v>
      </c>
      <c r="I6" s="70">
        <v>95.4</v>
      </c>
      <c r="J6" s="36"/>
    </row>
    <row r="7" spans="1:10" s="12" customFormat="1" ht="18" customHeight="1">
      <c r="A7" s="13" t="s">
        <v>327</v>
      </c>
      <c r="B7" s="14">
        <v>89558</v>
      </c>
      <c r="C7" s="14">
        <v>83635</v>
      </c>
      <c r="D7" s="14">
        <v>73602</v>
      </c>
      <c r="E7" s="14">
        <v>1982</v>
      </c>
      <c r="F7" s="14">
        <v>621</v>
      </c>
      <c r="G7" s="14">
        <v>2372</v>
      </c>
      <c r="H7" s="14">
        <v>5058</v>
      </c>
      <c r="I7" s="70">
        <v>93.3</v>
      </c>
      <c r="J7" s="36"/>
    </row>
    <row r="8" spans="1:10" s="11" customFormat="1" ht="18" customHeight="1">
      <c r="A8" s="13" t="s">
        <v>363</v>
      </c>
      <c r="B8" s="98">
        <v>87557</v>
      </c>
      <c r="C8" s="98">
        <v>80484</v>
      </c>
      <c r="D8" s="98">
        <v>72749</v>
      </c>
      <c r="E8" s="98">
        <v>2006</v>
      </c>
      <c r="F8" s="98">
        <v>663</v>
      </c>
      <c r="G8" s="98">
        <v>0</v>
      </c>
      <c r="H8" s="98">
        <v>5066</v>
      </c>
      <c r="I8" s="70">
        <v>91.9</v>
      </c>
      <c r="J8" s="38"/>
    </row>
    <row r="9" spans="1:10" s="11" customFormat="1" ht="18" customHeight="1">
      <c r="A9" s="298" t="s">
        <v>394</v>
      </c>
      <c r="B9" s="103">
        <v>87648</v>
      </c>
      <c r="C9" s="91">
        <v>80148</v>
      </c>
      <c r="D9" s="91">
        <v>72187</v>
      </c>
      <c r="E9" s="91">
        <v>2014</v>
      </c>
      <c r="F9" s="91">
        <v>772</v>
      </c>
      <c r="G9" s="91">
        <v>0</v>
      </c>
      <c r="H9" s="91">
        <v>5175</v>
      </c>
      <c r="I9" s="228">
        <v>91.4</v>
      </c>
      <c r="J9" s="36"/>
    </row>
    <row r="10" spans="1:10" s="12" customFormat="1" ht="12.75">
      <c r="A10" s="38"/>
      <c r="B10" s="39"/>
      <c r="C10" s="39"/>
      <c r="D10" s="39"/>
      <c r="E10" s="39"/>
      <c r="F10" s="39"/>
      <c r="G10" s="11"/>
      <c r="H10" s="40"/>
      <c r="I10" s="205" t="s">
        <v>231</v>
      </c>
      <c r="J10" s="36"/>
    </row>
  </sheetData>
  <sheetProtection/>
  <mergeCells count="2">
    <mergeCell ref="A3:A4"/>
    <mergeCell ref="B3:B4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" style="1" customWidth="1"/>
    <col min="2" max="4" width="15.09765625" style="1" customWidth="1"/>
    <col min="5" max="16384" width="10.69921875" style="1" customWidth="1"/>
  </cols>
  <sheetData>
    <row r="1" spans="1:4" s="4" customFormat="1" ht="15.75" customHeight="1">
      <c r="A1" s="3" t="s">
        <v>349</v>
      </c>
      <c r="B1" s="1"/>
      <c r="C1" s="1"/>
      <c r="D1" s="1"/>
    </row>
    <row r="2" spans="1:4" s="4" customFormat="1" ht="15.75" customHeight="1">
      <c r="A2" s="1"/>
      <c r="B2" s="1"/>
      <c r="C2" s="1"/>
      <c r="D2" s="5" t="s">
        <v>350</v>
      </c>
    </row>
    <row r="3" spans="1:4" s="12" customFormat="1" ht="18" customHeight="1">
      <c r="A3" s="377" t="s">
        <v>6</v>
      </c>
      <c r="B3" s="489" t="s">
        <v>19</v>
      </c>
      <c r="C3" s="500" t="s">
        <v>142</v>
      </c>
      <c r="D3" s="35" t="s">
        <v>129</v>
      </c>
    </row>
    <row r="4" spans="1:4" s="12" customFormat="1" ht="18" customHeight="1">
      <c r="A4" s="378"/>
      <c r="B4" s="505"/>
      <c r="C4" s="506"/>
      <c r="D4" s="37" t="s">
        <v>28</v>
      </c>
    </row>
    <row r="5" spans="1:4" s="12" customFormat="1" ht="18" customHeight="1">
      <c r="A5" s="283" t="s">
        <v>426</v>
      </c>
      <c r="B5" s="105">
        <v>31809000</v>
      </c>
      <c r="C5" s="67">
        <v>57350157</v>
      </c>
      <c r="D5" s="67">
        <v>180</v>
      </c>
    </row>
    <row r="6" spans="1:4" s="12" customFormat="1" ht="18" customHeight="1">
      <c r="A6" s="284">
        <v>25</v>
      </c>
      <c r="B6" s="105">
        <v>31809000</v>
      </c>
      <c r="C6" s="67">
        <v>57362315</v>
      </c>
      <c r="D6" s="67">
        <v>180</v>
      </c>
    </row>
    <row r="7" spans="1:4" s="12" customFormat="1" ht="18" customHeight="1">
      <c r="A7" s="284">
        <v>26</v>
      </c>
      <c r="B7" s="105">
        <v>31800000</v>
      </c>
      <c r="C7" s="67">
        <v>57655911</v>
      </c>
      <c r="D7" s="67">
        <v>181</v>
      </c>
    </row>
    <row r="8" spans="1:4" s="11" customFormat="1" ht="18" customHeight="1">
      <c r="A8" s="284">
        <v>27</v>
      </c>
      <c r="B8" s="105">
        <v>31800000</v>
      </c>
      <c r="C8" s="67">
        <v>56844148</v>
      </c>
      <c r="D8" s="67">
        <v>179</v>
      </c>
    </row>
    <row r="9" spans="1:4" s="11" customFormat="1" ht="18" customHeight="1">
      <c r="A9" s="302">
        <v>28</v>
      </c>
      <c r="B9" s="347">
        <v>31800000</v>
      </c>
      <c r="C9" s="348">
        <v>55592694</v>
      </c>
      <c r="D9" s="348">
        <v>175</v>
      </c>
    </row>
    <row r="10" spans="1:4" s="4" customFormat="1" ht="12.75">
      <c r="A10" s="2"/>
      <c r="B10" s="2"/>
      <c r="C10" s="2"/>
      <c r="D10" s="15" t="s">
        <v>303</v>
      </c>
    </row>
    <row r="11" spans="1:4" s="4" customFormat="1" ht="12.75">
      <c r="A11" s="1"/>
      <c r="B11" s="1"/>
      <c r="C11" s="1"/>
      <c r="D11" s="1"/>
    </row>
    <row r="12" spans="1:5" s="4" customFormat="1" ht="12.75">
      <c r="A12" s="1"/>
      <c r="B12" s="1"/>
      <c r="C12" s="1"/>
      <c r="D12" s="1"/>
      <c r="E12" s="7"/>
    </row>
    <row r="13" spans="1:6" s="4" customFormat="1" ht="12.75">
      <c r="A13" s="2"/>
      <c r="B13" s="14"/>
      <c r="C13" s="14"/>
      <c r="D13" s="56"/>
      <c r="E13" s="7"/>
      <c r="F13" s="7"/>
    </row>
    <row r="14" spans="1:6" s="4" customFormat="1" ht="12.75">
      <c r="A14" s="2"/>
      <c r="B14" s="2"/>
      <c r="C14" s="2"/>
      <c r="D14" s="2"/>
      <c r="E14" s="7"/>
      <c r="F14" s="7"/>
    </row>
    <row r="15" spans="1:5" s="4" customFormat="1" ht="12.75">
      <c r="A15" s="1"/>
      <c r="B15" s="1"/>
      <c r="C15" s="1"/>
      <c r="D15" s="1"/>
      <c r="E15" s="7"/>
    </row>
  </sheetData>
  <sheetProtection/>
  <mergeCells count="3">
    <mergeCell ref="A3:A4"/>
    <mergeCell ref="B3:B4"/>
    <mergeCell ref="C3:C4"/>
  </mergeCells>
  <printOptions/>
  <pageMargins left="0.5118110236220472" right="0.5118110236220472" top="0.7086614173228347" bottom="0.5118110236220472" header="0" footer="0"/>
  <pageSetup horizontalDpi="600" verticalDpi="600"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1" customWidth="1"/>
    <col min="2" max="2" width="16.3984375" style="1" customWidth="1"/>
    <col min="3" max="3" width="16.09765625" style="1" customWidth="1"/>
    <col min="4" max="4" width="13" style="1" customWidth="1"/>
    <col min="5" max="5" width="12.8984375" style="1" customWidth="1"/>
    <col min="6" max="6" width="13.09765625" style="1" customWidth="1"/>
    <col min="7" max="16384" width="10.69921875" style="1" customWidth="1"/>
  </cols>
  <sheetData>
    <row r="1" spans="1:6" s="4" customFormat="1" ht="15.75" customHeight="1">
      <c r="A1" s="62" t="s">
        <v>284</v>
      </c>
      <c r="B1" s="78"/>
      <c r="C1" s="78"/>
      <c r="D1" s="78"/>
      <c r="E1" s="78"/>
      <c r="F1" s="78"/>
    </row>
    <row r="2" spans="1:6" s="4" customFormat="1" ht="12.75">
      <c r="A2" s="78"/>
      <c r="B2" s="78"/>
      <c r="C2" s="78"/>
      <c r="D2" s="78"/>
      <c r="E2" s="79"/>
      <c r="F2" s="83" t="s">
        <v>351</v>
      </c>
    </row>
    <row r="3" spans="1:7" s="12" customFormat="1" ht="18" customHeight="1">
      <c r="A3" s="406" t="s">
        <v>6</v>
      </c>
      <c r="B3" s="280" t="s">
        <v>143</v>
      </c>
      <c r="C3" s="280" t="s">
        <v>143</v>
      </c>
      <c r="D3" s="410" t="s">
        <v>144</v>
      </c>
      <c r="E3" s="411"/>
      <c r="F3" s="411"/>
      <c r="G3" s="11"/>
    </row>
    <row r="4" spans="1:7" s="12" customFormat="1" ht="18" customHeight="1">
      <c r="A4" s="507"/>
      <c r="B4" s="187" t="s">
        <v>130</v>
      </c>
      <c r="C4" s="187" t="s">
        <v>352</v>
      </c>
      <c r="D4" s="95" t="s">
        <v>32</v>
      </c>
      <c r="E4" s="95" t="s">
        <v>131</v>
      </c>
      <c r="F4" s="96" t="s">
        <v>132</v>
      </c>
      <c r="G4" s="11"/>
    </row>
    <row r="5" spans="1:7" s="12" customFormat="1" ht="18" customHeight="1">
      <c r="A5" s="356" t="s">
        <v>427</v>
      </c>
      <c r="B5" s="218">
        <v>15</v>
      </c>
      <c r="C5" s="215">
        <v>898</v>
      </c>
      <c r="D5" s="215">
        <v>896</v>
      </c>
      <c r="E5" s="215">
        <v>333</v>
      </c>
      <c r="F5" s="215">
        <v>562</v>
      </c>
      <c r="G5" s="11"/>
    </row>
    <row r="6" spans="1:7" s="12" customFormat="1" ht="18" customHeight="1">
      <c r="A6" s="357">
        <v>25</v>
      </c>
      <c r="B6" s="218">
        <v>15</v>
      </c>
      <c r="C6" s="215">
        <v>910</v>
      </c>
      <c r="D6" s="215">
        <v>892</v>
      </c>
      <c r="E6" s="215">
        <v>321</v>
      </c>
      <c r="F6" s="215">
        <v>571</v>
      </c>
      <c r="G6" s="11"/>
    </row>
    <row r="7" spans="1:7" s="12" customFormat="1" ht="18" customHeight="1">
      <c r="A7" s="357">
        <v>26</v>
      </c>
      <c r="B7" s="218">
        <v>15</v>
      </c>
      <c r="C7" s="215">
        <v>910</v>
      </c>
      <c r="D7" s="215">
        <v>904</v>
      </c>
      <c r="E7" s="215">
        <v>328</v>
      </c>
      <c r="F7" s="215">
        <v>576</v>
      </c>
      <c r="G7" s="11"/>
    </row>
    <row r="8" spans="1:6" s="11" customFormat="1" ht="18" customHeight="1">
      <c r="A8" s="357">
        <v>27</v>
      </c>
      <c r="B8" s="218">
        <v>15</v>
      </c>
      <c r="C8" s="215">
        <v>910</v>
      </c>
      <c r="D8" s="215">
        <v>904</v>
      </c>
      <c r="E8" s="215">
        <v>325</v>
      </c>
      <c r="F8" s="215">
        <v>579</v>
      </c>
    </row>
    <row r="9" spans="1:6" s="11" customFormat="1" ht="18" customHeight="1">
      <c r="A9" s="358">
        <v>28</v>
      </c>
      <c r="B9" s="347">
        <v>15</v>
      </c>
      <c r="C9" s="348">
        <v>924</v>
      </c>
      <c r="D9" s="348">
        <v>918</v>
      </c>
      <c r="E9" s="348">
        <v>327</v>
      </c>
      <c r="F9" s="348">
        <v>591</v>
      </c>
    </row>
    <row r="10" spans="1:6" s="4" customFormat="1" ht="12.75">
      <c r="A10" s="87"/>
      <c r="B10" s="87"/>
      <c r="C10" s="87"/>
      <c r="D10" s="87"/>
      <c r="E10" s="102"/>
      <c r="F10" s="99" t="s">
        <v>303</v>
      </c>
    </row>
  </sheetData>
  <sheetProtection/>
  <mergeCells count="2">
    <mergeCell ref="A3:A4"/>
    <mergeCell ref="D3:F3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1:H49"/>
  <sheetViews>
    <sheetView showGridLines="0" showOutlineSymbols="0" zoomScale="87" zoomScaleNormal="87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35.69921875" style="193" customWidth="1"/>
    <col min="2" max="2" width="7.59765625" style="193" customWidth="1"/>
    <col min="3" max="6" width="6.59765625" style="193" customWidth="1"/>
    <col min="7" max="7" width="9.09765625" style="193" customWidth="1"/>
    <col min="8" max="8" width="9.19921875" style="193" customWidth="1"/>
    <col min="9" max="17" width="6.59765625" style="193" customWidth="1"/>
    <col min="18" max="16384" width="10.69921875" style="193" customWidth="1"/>
  </cols>
  <sheetData>
    <row r="1" spans="1:8" s="79" customFormat="1" ht="12.75">
      <c r="A1" s="62" t="s">
        <v>285</v>
      </c>
      <c r="B1" s="78"/>
      <c r="C1" s="78"/>
      <c r="D1" s="78"/>
      <c r="E1" s="78"/>
      <c r="F1" s="78"/>
      <c r="G1" s="78"/>
      <c r="H1" s="78"/>
    </row>
    <row r="2" spans="1:8" s="79" customFormat="1" ht="12.75">
      <c r="A2" s="78"/>
      <c r="B2" s="78"/>
      <c r="C2" s="78"/>
      <c r="D2" s="78"/>
      <c r="E2" s="78"/>
      <c r="G2" s="183"/>
      <c r="H2" s="83" t="s">
        <v>433</v>
      </c>
    </row>
    <row r="3" spans="1:8" s="81" customFormat="1" ht="17.25" customHeight="1">
      <c r="A3" s="406" t="s">
        <v>133</v>
      </c>
      <c r="B3" s="184"/>
      <c r="C3" s="185" t="s">
        <v>134</v>
      </c>
      <c r="D3" s="185"/>
      <c r="E3" s="185"/>
      <c r="F3" s="186"/>
      <c r="G3" s="408" t="s">
        <v>135</v>
      </c>
      <c r="H3" s="508" t="s">
        <v>136</v>
      </c>
    </row>
    <row r="4" spans="1:8" s="81" customFormat="1" ht="17.25" customHeight="1">
      <c r="A4" s="407"/>
      <c r="B4" s="95" t="s">
        <v>137</v>
      </c>
      <c r="C4" s="95" t="s">
        <v>138</v>
      </c>
      <c r="D4" s="95" t="s">
        <v>139</v>
      </c>
      <c r="E4" s="95" t="s">
        <v>140</v>
      </c>
      <c r="F4" s="95" t="s">
        <v>141</v>
      </c>
      <c r="G4" s="409"/>
      <c r="H4" s="509"/>
    </row>
    <row r="5" spans="1:8" s="116" customFormat="1" ht="21" customHeight="1">
      <c r="A5" s="188" t="s">
        <v>56</v>
      </c>
      <c r="B5" s="88">
        <f aca="true" t="shared" si="0" ref="B5:H5">B7+B9+B15+B21+B34+B36</f>
        <v>195</v>
      </c>
      <c r="C5" s="88">
        <f t="shared" si="0"/>
        <v>0</v>
      </c>
      <c r="D5" s="88">
        <f t="shared" si="0"/>
        <v>1</v>
      </c>
      <c r="E5" s="88">
        <f t="shared" si="0"/>
        <v>69</v>
      </c>
      <c r="F5" s="88">
        <f t="shared" si="0"/>
        <v>125</v>
      </c>
      <c r="G5" s="88">
        <f t="shared" si="0"/>
        <v>14083</v>
      </c>
      <c r="H5" s="88">
        <f t="shared" si="0"/>
        <v>13794</v>
      </c>
    </row>
    <row r="6" spans="1:8" s="116" customFormat="1" ht="4.5" customHeight="1">
      <c r="A6" s="190"/>
      <c r="B6" s="89"/>
      <c r="C6" s="89"/>
      <c r="D6" s="89"/>
      <c r="E6" s="89"/>
      <c r="F6" s="89"/>
      <c r="G6" s="89"/>
      <c r="H6" s="89"/>
    </row>
    <row r="7" spans="1:8" s="116" customFormat="1" ht="15.75" customHeight="1">
      <c r="A7" s="190" t="s">
        <v>163</v>
      </c>
      <c r="B7" s="135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</row>
    <row r="8" spans="1:8" s="116" customFormat="1" ht="4.5" customHeight="1">
      <c r="A8" s="190"/>
      <c r="B8" s="135"/>
      <c r="C8" s="89"/>
      <c r="D8" s="89"/>
      <c r="E8" s="89"/>
      <c r="F8" s="89"/>
      <c r="G8" s="89"/>
      <c r="H8" s="89"/>
    </row>
    <row r="9" spans="1:8" s="116" customFormat="1" ht="15.75" customHeight="1">
      <c r="A9" s="190" t="s">
        <v>164</v>
      </c>
      <c r="B9" s="135">
        <f>SUM(B11:B13)</f>
        <v>15</v>
      </c>
      <c r="C9" s="89">
        <f aca="true" t="shared" si="1" ref="C9:H9">SUM(C11:C13)</f>
        <v>0</v>
      </c>
      <c r="D9" s="89">
        <f t="shared" si="1"/>
        <v>0</v>
      </c>
      <c r="E9" s="89">
        <f t="shared" si="1"/>
        <v>5</v>
      </c>
      <c r="F9" s="89">
        <f t="shared" si="1"/>
        <v>10</v>
      </c>
      <c r="G9" s="89">
        <f t="shared" si="1"/>
        <v>520</v>
      </c>
      <c r="H9" s="89">
        <f t="shared" si="1"/>
        <v>452</v>
      </c>
    </row>
    <row r="10" spans="1:8" s="116" customFormat="1" ht="4.5" customHeight="1">
      <c r="A10" s="190"/>
      <c r="B10" s="135"/>
      <c r="C10" s="89"/>
      <c r="D10" s="89"/>
      <c r="E10" s="89"/>
      <c r="F10" s="89"/>
      <c r="G10" s="89"/>
      <c r="H10" s="89"/>
    </row>
    <row r="11" spans="1:8" s="116" customFormat="1" ht="15.75" customHeight="1">
      <c r="A11" s="190" t="s">
        <v>308</v>
      </c>
      <c r="B11" s="135">
        <v>3</v>
      </c>
      <c r="C11" s="89">
        <v>0</v>
      </c>
      <c r="D11" s="89">
        <v>0</v>
      </c>
      <c r="E11" s="89">
        <v>1</v>
      </c>
      <c r="F11" s="89">
        <v>2</v>
      </c>
      <c r="G11" s="89">
        <v>250</v>
      </c>
      <c r="H11" s="89">
        <v>199</v>
      </c>
    </row>
    <row r="12" spans="1:8" s="116" customFormat="1" ht="15.75" customHeight="1">
      <c r="A12" s="190" t="s">
        <v>309</v>
      </c>
      <c r="B12" s="135">
        <v>8</v>
      </c>
      <c r="C12" s="89">
        <v>0</v>
      </c>
      <c r="D12" s="89">
        <v>0</v>
      </c>
      <c r="E12" s="89">
        <v>0</v>
      </c>
      <c r="F12" s="89">
        <v>8</v>
      </c>
      <c r="G12" s="89">
        <v>270</v>
      </c>
      <c r="H12" s="89">
        <v>253</v>
      </c>
    </row>
    <row r="13" spans="1:8" s="116" customFormat="1" ht="15.75" customHeight="1">
      <c r="A13" s="190" t="s">
        <v>310</v>
      </c>
      <c r="B13" s="135">
        <v>4</v>
      </c>
      <c r="C13" s="89" t="s">
        <v>367</v>
      </c>
      <c r="D13" s="89" t="s">
        <v>367</v>
      </c>
      <c r="E13" s="89">
        <v>4</v>
      </c>
      <c r="F13" s="89" t="s">
        <v>367</v>
      </c>
      <c r="G13" s="89" t="s">
        <v>367</v>
      </c>
      <c r="H13" s="89" t="s">
        <v>367</v>
      </c>
    </row>
    <row r="14" spans="1:8" s="116" customFormat="1" ht="4.5" customHeight="1">
      <c r="A14" s="190"/>
      <c r="B14" s="135"/>
      <c r="C14" s="89"/>
      <c r="D14" s="89"/>
      <c r="E14" s="89"/>
      <c r="F14" s="89"/>
      <c r="G14" s="89"/>
      <c r="H14" s="89"/>
    </row>
    <row r="15" spans="1:8" s="116" customFormat="1" ht="15.75" customHeight="1">
      <c r="A15" s="190" t="s">
        <v>224</v>
      </c>
      <c r="B15" s="135">
        <f>SUM(B17:B19)</f>
        <v>16</v>
      </c>
      <c r="C15" s="89">
        <f aca="true" t="shared" si="2" ref="C15:H15">SUM(C17:C19)</f>
        <v>0</v>
      </c>
      <c r="D15" s="89">
        <f t="shared" si="2"/>
        <v>0</v>
      </c>
      <c r="E15" s="89">
        <f t="shared" si="2"/>
        <v>1</v>
      </c>
      <c r="F15" s="89">
        <f t="shared" si="2"/>
        <v>15</v>
      </c>
      <c r="G15" s="89">
        <f t="shared" si="2"/>
        <v>410</v>
      </c>
      <c r="H15" s="89">
        <f t="shared" si="2"/>
        <v>400</v>
      </c>
    </row>
    <row r="16" spans="1:8" s="116" customFormat="1" ht="4.5" customHeight="1">
      <c r="A16" s="190"/>
      <c r="B16" s="135"/>
      <c r="C16" s="89"/>
      <c r="D16" s="89"/>
      <c r="E16" s="89"/>
      <c r="F16" s="89"/>
      <c r="G16" s="89"/>
      <c r="H16" s="89"/>
    </row>
    <row r="17" spans="1:8" s="116" customFormat="1" ht="15.75" customHeight="1">
      <c r="A17" s="190" t="s">
        <v>311</v>
      </c>
      <c r="B17" s="135">
        <v>9</v>
      </c>
      <c r="C17" s="89" t="s">
        <v>367</v>
      </c>
      <c r="D17" s="89" t="s">
        <v>367</v>
      </c>
      <c r="E17" s="89" t="s">
        <v>367</v>
      </c>
      <c r="F17" s="89">
        <v>9</v>
      </c>
      <c r="G17" s="89">
        <v>401</v>
      </c>
      <c r="H17" s="89">
        <v>391</v>
      </c>
    </row>
    <row r="18" spans="1:8" s="116" customFormat="1" ht="15.75" customHeight="1">
      <c r="A18" s="190" t="s">
        <v>312</v>
      </c>
      <c r="B18" s="135">
        <v>6</v>
      </c>
      <c r="C18" s="89" t="s">
        <v>367</v>
      </c>
      <c r="D18" s="89" t="s">
        <v>367</v>
      </c>
      <c r="E18" s="89">
        <v>1</v>
      </c>
      <c r="F18" s="89">
        <v>5</v>
      </c>
      <c r="G18" s="89" t="s">
        <v>367</v>
      </c>
      <c r="H18" s="89" t="s">
        <v>367</v>
      </c>
    </row>
    <row r="19" spans="1:8" s="116" customFormat="1" ht="15.75" customHeight="1">
      <c r="A19" s="190" t="s">
        <v>313</v>
      </c>
      <c r="B19" s="135">
        <v>1</v>
      </c>
      <c r="C19" s="89" t="s">
        <v>367</v>
      </c>
      <c r="D19" s="89" t="s">
        <v>367</v>
      </c>
      <c r="E19" s="89" t="s">
        <v>367</v>
      </c>
      <c r="F19" s="89">
        <v>1</v>
      </c>
      <c r="G19" s="89">
        <v>9</v>
      </c>
      <c r="H19" s="89">
        <v>9</v>
      </c>
    </row>
    <row r="20" spans="1:8" s="116" customFormat="1" ht="4.5" customHeight="1">
      <c r="A20" s="190"/>
      <c r="B20" s="135"/>
      <c r="C20" s="89"/>
      <c r="D20" s="89"/>
      <c r="E20" s="89"/>
      <c r="F20" s="89"/>
      <c r="G20" s="89"/>
      <c r="H20" s="89"/>
    </row>
    <row r="21" spans="1:8" s="116" customFormat="1" ht="21" customHeight="1">
      <c r="A21" s="191" t="s">
        <v>165</v>
      </c>
      <c r="B21" s="135">
        <f>SUM(B23:B34)</f>
        <v>132</v>
      </c>
      <c r="C21" s="89">
        <f aca="true" t="shared" si="3" ref="C21:H21">SUM(C23:C34)</f>
        <v>0</v>
      </c>
      <c r="D21" s="89">
        <f t="shared" si="3"/>
        <v>1</v>
      </c>
      <c r="E21" s="89">
        <f t="shared" si="3"/>
        <v>46</v>
      </c>
      <c r="F21" s="89">
        <f t="shared" si="3"/>
        <v>85</v>
      </c>
      <c r="G21" s="89">
        <f t="shared" si="3"/>
        <v>12113</v>
      </c>
      <c r="H21" s="89">
        <f t="shared" si="3"/>
        <v>12120</v>
      </c>
    </row>
    <row r="22" spans="1:8" s="116" customFormat="1" ht="4.5" customHeight="1">
      <c r="A22" s="190"/>
      <c r="B22" s="135"/>
      <c r="C22" s="89"/>
      <c r="D22" s="89"/>
      <c r="E22" s="89"/>
      <c r="F22" s="89"/>
      <c r="G22" s="89"/>
      <c r="H22" s="89"/>
    </row>
    <row r="23" spans="1:8" s="116" customFormat="1" ht="15.75" customHeight="1">
      <c r="A23" s="191" t="s">
        <v>314</v>
      </c>
      <c r="B23" s="135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</row>
    <row r="24" spans="1:8" s="116" customFormat="1" ht="15.75" customHeight="1">
      <c r="A24" s="191" t="s">
        <v>315</v>
      </c>
      <c r="B24" s="135">
        <v>2</v>
      </c>
      <c r="C24" s="89">
        <v>0</v>
      </c>
      <c r="D24" s="89">
        <v>0</v>
      </c>
      <c r="E24" s="89">
        <v>0</v>
      </c>
      <c r="F24" s="89">
        <v>2</v>
      </c>
      <c r="G24" s="89">
        <v>45</v>
      </c>
      <c r="H24" s="89">
        <v>37</v>
      </c>
    </row>
    <row r="25" spans="1:8" s="116" customFormat="1" ht="15.75" customHeight="1">
      <c r="A25" s="191" t="s">
        <v>316</v>
      </c>
      <c r="B25" s="135">
        <v>1</v>
      </c>
      <c r="C25" s="89">
        <v>0</v>
      </c>
      <c r="D25" s="89">
        <v>0</v>
      </c>
      <c r="E25" s="89">
        <v>0</v>
      </c>
      <c r="F25" s="89">
        <v>1</v>
      </c>
      <c r="G25" s="89">
        <v>15</v>
      </c>
      <c r="H25" s="89">
        <v>35</v>
      </c>
    </row>
    <row r="26" spans="1:8" s="116" customFormat="1" ht="15.75" customHeight="1">
      <c r="A26" s="191" t="s">
        <v>317</v>
      </c>
      <c r="B26" s="135">
        <v>107</v>
      </c>
      <c r="C26" s="89" t="s">
        <v>393</v>
      </c>
      <c r="D26" s="89" t="s">
        <v>393</v>
      </c>
      <c r="E26" s="89">
        <v>30</v>
      </c>
      <c r="F26" s="89">
        <v>77</v>
      </c>
      <c r="G26" s="89">
        <v>11733</v>
      </c>
      <c r="H26" s="89">
        <v>11769</v>
      </c>
    </row>
    <row r="27" spans="1:8" s="116" customFormat="1" ht="15.75" customHeight="1">
      <c r="A27" s="191" t="s">
        <v>318</v>
      </c>
      <c r="B27" s="135">
        <v>4</v>
      </c>
      <c r="C27" s="89"/>
      <c r="D27" s="89"/>
      <c r="E27" s="89"/>
      <c r="F27" s="89">
        <v>4</v>
      </c>
      <c r="G27" s="89">
        <v>250</v>
      </c>
      <c r="H27" s="89">
        <v>217</v>
      </c>
    </row>
    <row r="28" spans="1:8" s="116" customFormat="1" ht="15.75" customHeight="1">
      <c r="A28" s="191" t="s">
        <v>319</v>
      </c>
      <c r="B28" s="135">
        <v>2</v>
      </c>
      <c r="C28" s="89">
        <v>0</v>
      </c>
      <c r="D28" s="89">
        <v>0</v>
      </c>
      <c r="E28" s="89">
        <v>2</v>
      </c>
      <c r="F28" s="89">
        <v>0</v>
      </c>
      <c r="G28" s="89">
        <v>70</v>
      </c>
      <c r="H28" s="89">
        <v>62</v>
      </c>
    </row>
    <row r="29" spans="1:8" s="116" customFormat="1" ht="15.75" customHeight="1">
      <c r="A29" s="191" t="s">
        <v>320</v>
      </c>
      <c r="B29" s="135">
        <v>1</v>
      </c>
      <c r="C29" s="89"/>
      <c r="D29" s="89"/>
      <c r="E29" s="89"/>
      <c r="F29" s="89">
        <v>1</v>
      </c>
      <c r="G29" s="89" t="s">
        <v>430</v>
      </c>
      <c r="H29" s="89" t="s">
        <v>393</v>
      </c>
    </row>
    <row r="30" spans="1:8" s="116" customFormat="1" ht="15.75" customHeight="1">
      <c r="A30" s="191" t="s">
        <v>321</v>
      </c>
      <c r="B30" s="135">
        <v>9</v>
      </c>
      <c r="C30" s="89">
        <v>0</v>
      </c>
      <c r="D30" s="89">
        <v>0</v>
      </c>
      <c r="E30" s="89">
        <v>9</v>
      </c>
      <c r="F30" s="89">
        <v>0</v>
      </c>
      <c r="G30" s="89">
        <v>0</v>
      </c>
      <c r="H30" s="89">
        <v>0</v>
      </c>
    </row>
    <row r="31" spans="1:8" s="116" customFormat="1" ht="15.75" customHeight="1">
      <c r="A31" s="191" t="s">
        <v>322</v>
      </c>
      <c r="B31" s="135">
        <v>3</v>
      </c>
      <c r="C31" s="89">
        <v>0</v>
      </c>
      <c r="D31" s="89">
        <v>1</v>
      </c>
      <c r="E31" s="89">
        <v>2</v>
      </c>
      <c r="F31" s="89">
        <v>0</v>
      </c>
      <c r="G31" s="89">
        <v>0</v>
      </c>
      <c r="H31" s="89">
        <v>0</v>
      </c>
    </row>
    <row r="32" spans="1:8" s="116" customFormat="1" ht="15.75" customHeight="1">
      <c r="A32" s="191" t="s">
        <v>323</v>
      </c>
      <c r="B32" s="135">
        <v>3</v>
      </c>
      <c r="C32" s="89">
        <v>0</v>
      </c>
      <c r="D32" s="89">
        <v>0</v>
      </c>
      <c r="E32" s="89">
        <v>3</v>
      </c>
      <c r="F32" s="89">
        <v>0</v>
      </c>
      <c r="G32" s="89">
        <v>0</v>
      </c>
      <c r="H32" s="89">
        <v>0</v>
      </c>
    </row>
    <row r="33" spans="1:8" s="116" customFormat="1" ht="4.5" customHeight="1">
      <c r="A33" s="191"/>
      <c r="B33" s="135"/>
      <c r="C33" s="89"/>
      <c r="D33" s="89"/>
      <c r="E33" s="89"/>
      <c r="F33" s="89"/>
      <c r="G33" s="89"/>
      <c r="H33" s="89"/>
    </row>
    <row r="34" spans="1:8" s="116" customFormat="1" ht="15.75" customHeight="1">
      <c r="A34" s="192" t="s">
        <v>166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</row>
    <row r="35" spans="1:8" s="116" customFormat="1" ht="4.5" customHeight="1">
      <c r="A35" s="191"/>
      <c r="B35" s="135"/>
      <c r="C35" s="89"/>
      <c r="D35" s="89"/>
      <c r="E35" s="89"/>
      <c r="F35" s="89"/>
      <c r="G35" s="89"/>
      <c r="H35" s="89"/>
    </row>
    <row r="36" spans="1:8" s="116" customFormat="1" ht="15.75" customHeight="1">
      <c r="A36" s="191" t="s">
        <v>167</v>
      </c>
      <c r="B36" s="135">
        <f>SUM(B38:B39)</f>
        <v>32</v>
      </c>
      <c r="C36" s="89">
        <f aca="true" t="shared" si="4" ref="C36:H36">SUM(C38:C39)</f>
        <v>0</v>
      </c>
      <c r="D36" s="89">
        <f t="shared" si="4"/>
        <v>0</v>
      </c>
      <c r="E36" s="89">
        <f t="shared" si="4"/>
        <v>17</v>
      </c>
      <c r="F36" s="89">
        <f t="shared" si="4"/>
        <v>15</v>
      </c>
      <c r="G36" s="89">
        <f t="shared" si="4"/>
        <v>1040</v>
      </c>
      <c r="H36" s="89">
        <f t="shared" si="4"/>
        <v>822</v>
      </c>
    </row>
    <row r="37" spans="1:8" s="116" customFormat="1" ht="4.5" customHeight="1">
      <c r="A37" s="244"/>
      <c r="B37" s="135"/>
      <c r="C37" s="89"/>
      <c r="D37" s="89"/>
      <c r="E37" s="89"/>
      <c r="F37" s="89"/>
      <c r="G37" s="89"/>
      <c r="H37" s="89"/>
    </row>
    <row r="38" spans="1:8" s="116" customFormat="1" ht="15.75" customHeight="1">
      <c r="A38" s="192" t="s">
        <v>324</v>
      </c>
      <c r="B38" s="135">
        <v>17</v>
      </c>
      <c r="C38" s="89">
        <v>0</v>
      </c>
      <c r="D38" s="89">
        <v>0</v>
      </c>
      <c r="E38" s="89">
        <v>17</v>
      </c>
      <c r="F38" s="89">
        <v>0</v>
      </c>
      <c r="G38" s="89">
        <v>0</v>
      </c>
      <c r="H38" s="89">
        <v>0</v>
      </c>
    </row>
    <row r="39" spans="1:8" s="116" customFormat="1" ht="15.75" customHeight="1">
      <c r="A39" s="192" t="s">
        <v>325</v>
      </c>
      <c r="B39" s="296">
        <v>15</v>
      </c>
      <c r="C39" s="295">
        <v>0</v>
      </c>
      <c r="D39" s="295">
        <v>0</v>
      </c>
      <c r="E39" s="295">
        <v>0</v>
      </c>
      <c r="F39" s="295">
        <v>15</v>
      </c>
      <c r="G39" s="295">
        <v>1040</v>
      </c>
      <c r="H39" s="295">
        <v>822</v>
      </c>
    </row>
    <row r="40" spans="1:8" ht="12.75">
      <c r="A40" s="125" t="s">
        <v>287</v>
      </c>
      <c r="B40" s="135"/>
      <c r="C40" s="89"/>
      <c r="D40" s="89"/>
      <c r="E40" s="89"/>
      <c r="F40" s="194"/>
      <c r="G40" s="194"/>
      <c r="H40" s="122"/>
    </row>
    <row r="41" spans="1:8" s="78" customFormat="1" ht="12.75">
      <c r="A41" s="78" t="s">
        <v>431</v>
      </c>
      <c r="H41" s="83"/>
    </row>
    <row r="42" spans="1:8" s="78" customFormat="1" ht="12.75">
      <c r="A42" s="78" t="s">
        <v>432</v>
      </c>
      <c r="H42" s="83"/>
    </row>
    <row r="43" spans="7:8" ht="12.75">
      <c r="G43" s="78"/>
      <c r="H43" s="83"/>
    </row>
    <row r="44" spans="7:8" ht="12.75">
      <c r="G44" s="78"/>
      <c r="H44" s="83"/>
    </row>
    <row r="45" spans="7:8" ht="12.75">
      <c r="G45" s="78"/>
      <c r="H45" s="83"/>
    </row>
    <row r="46" spans="7:8" ht="12.75">
      <c r="G46" s="78"/>
      <c r="H46" s="83"/>
    </row>
    <row r="47" spans="7:8" ht="12.75">
      <c r="G47" s="78"/>
      <c r="H47" s="83"/>
    </row>
    <row r="48" spans="7:8" ht="12.75">
      <c r="G48" s="78"/>
      <c r="H48" s="83"/>
    </row>
    <row r="49" ht="12.75">
      <c r="H49" s="241"/>
    </row>
  </sheetData>
  <sheetProtection/>
  <mergeCells count="3">
    <mergeCell ref="G3:G4"/>
    <mergeCell ref="H3:H4"/>
    <mergeCell ref="A3:A4"/>
  </mergeCells>
  <printOptions/>
  <pageMargins left="0.5118110236220472" right="0.4724409448818898" top="0.7086614173228347" bottom="0.5118110236220472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21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1.09765625" style="1" customWidth="1"/>
    <col min="2" max="7" width="12.3984375" style="1" customWidth="1"/>
    <col min="8" max="16384" width="10.69921875" style="1" customWidth="1"/>
  </cols>
  <sheetData>
    <row r="1" spans="1:7" s="4" customFormat="1" ht="15.75" customHeight="1">
      <c r="A1" s="3" t="s">
        <v>13</v>
      </c>
      <c r="B1" s="1"/>
      <c r="C1" s="1"/>
      <c r="D1" s="1"/>
      <c r="E1" s="1"/>
      <c r="F1" s="1"/>
      <c r="G1" s="1"/>
    </row>
    <row r="2" spans="1:7" s="4" customFormat="1" ht="15.75" customHeight="1">
      <c r="A2" s="1"/>
      <c r="B2" s="1"/>
      <c r="C2" s="1"/>
      <c r="D2" s="1"/>
      <c r="E2" s="1"/>
      <c r="G2" s="5"/>
    </row>
    <row r="3" spans="1:8" s="4" customFormat="1" ht="17.25" customHeight="1">
      <c r="A3" s="377" t="s">
        <v>6</v>
      </c>
      <c r="B3" s="379" t="s">
        <v>7</v>
      </c>
      <c r="C3" s="388"/>
      <c r="D3" s="379" t="s">
        <v>8</v>
      </c>
      <c r="E3" s="388"/>
      <c r="F3" s="384" t="s">
        <v>343</v>
      </c>
      <c r="G3" s="385"/>
      <c r="H3" s="7"/>
    </row>
    <row r="4" spans="1:8" s="4" customFormat="1" ht="17.25" customHeight="1">
      <c r="A4" s="383"/>
      <c r="B4" s="8" t="s">
        <v>9</v>
      </c>
      <c r="C4" s="8" t="s">
        <v>10</v>
      </c>
      <c r="D4" s="8" t="s">
        <v>9</v>
      </c>
      <c r="E4" s="8" t="s">
        <v>10</v>
      </c>
      <c r="F4" s="8" t="s">
        <v>9</v>
      </c>
      <c r="G4" s="9" t="s">
        <v>10</v>
      </c>
      <c r="H4" s="7"/>
    </row>
    <row r="5" spans="1:8" s="4" customFormat="1" ht="18" customHeight="1">
      <c r="A5" s="50" t="s">
        <v>397</v>
      </c>
      <c r="B5" s="215">
        <v>20</v>
      </c>
      <c r="C5" s="215">
        <v>1184</v>
      </c>
      <c r="D5" s="220">
        <v>0</v>
      </c>
      <c r="E5" s="215">
        <v>37</v>
      </c>
      <c r="F5" s="215">
        <v>1</v>
      </c>
      <c r="G5" s="215">
        <v>78</v>
      </c>
      <c r="H5" s="7"/>
    </row>
    <row r="6" spans="1:8" s="4" customFormat="1" ht="18" customHeight="1">
      <c r="A6" s="13" t="s">
        <v>326</v>
      </c>
      <c r="B6" s="215">
        <v>26</v>
      </c>
      <c r="C6" s="215">
        <v>1251</v>
      </c>
      <c r="D6" s="220">
        <v>1</v>
      </c>
      <c r="E6" s="215">
        <v>50</v>
      </c>
      <c r="F6" s="215">
        <v>3</v>
      </c>
      <c r="G6" s="215">
        <v>86</v>
      </c>
      <c r="H6" s="7"/>
    </row>
    <row r="7" spans="1:8" s="4" customFormat="1" ht="18" customHeight="1">
      <c r="A7" s="13" t="s">
        <v>327</v>
      </c>
      <c r="B7" s="218">
        <v>20</v>
      </c>
      <c r="C7" s="215">
        <v>987</v>
      </c>
      <c r="D7" s="220">
        <v>0</v>
      </c>
      <c r="E7" s="215">
        <v>32</v>
      </c>
      <c r="F7" s="215">
        <v>1</v>
      </c>
      <c r="G7" s="215">
        <v>90</v>
      </c>
      <c r="H7" s="7"/>
    </row>
    <row r="8" spans="1:7" s="7" customFormat="1" ht="18" customHeight="1">
      <c r="A8" s="13" t="s">
        <v>363</v>
      </c>
      <c r="B8" s="218">
        <v>31</v>
      </c>
      <c r="C8" s="215">
        <v>1060</v>
      </c>
      <c r="D8" s="220">
        <v>0</v>
      </c>
      <c r="E8" s="215">
        <v>34</v>
      </c>
      <c r="F8" s="215">
        <v>5</v>
      </c>
      <c r="G8" s="215">
        <v>92</v>
      </c>
    </row>
    <row r="9" spans="1:7" s="7" customFormat="1" ht="18" customHeight="1">
      <c r="A9" s="298" t="s">
        <v>394</v>
      </c>
      <c r="B9" s="347">
        <v>35</v>
      </c>
      <c r="C9" s="348">
        <v>1036</v>
      </c>
      <c r="D9" s="349">
        <v>1</v>
      </c>
      <c r="E9" s="348">
        <v>65</v>
      </c>
      <c r="F9" s="348">
        <v>2</v>
      </c>
      <c r="G9" s="348">
        <v>76</v>
      </c>
    </row>
    <row r="10" spans="1:8" s="4" customFormat="1" ht="13.5" customHeight="1">
      <c r="A10" s="19"/>
      <c r="B10" s="92"/>
      <c r="C10" s="92"/>
      <c r="D10" s="92"/>
      <c r="E10" s="92"/>
      <c r="F10" s="92"/>
      <c r="G10" s="92"/>
      <c r="H10" s="7"/>
    </row>
    <row r="11" spans="1:8" s="4" customFormat="1" ht="13.5" customHeight="1">
      <c r="A11" s="1"/>
      <c r="B11" s="79"/>
      <c r="C11" s="116"/>
      <c r="D11" s="116"/>
      <c r="E11" s="116"/>
      <c r="F11" s="116"/>
      <c r="G11" s="116"/>
      <c r="H11" s="7"/>
    </row>
    <row r="12" spans="1:9" s="4" customFormat="1" ht="17.25" customHeight="1">
      <c r="A12" s="377" t="s">
        <v>6</v>
      </c>
      <c r="B12" s="386" t="s">
        <v>243</v>
      </c>
      <c r="C12" s="387"/>
      <c r="D12" s="389" t="s">
        <v>11</v>
      </c>
      <c r="E12" s="390"/>
      <c r="F12" s="389" t="s">
        <v>12</v>
      </c>
      <c r="G12" s="391"/>
      <c r="H12" s="21"/>
      <c r="I12" s="7"/>
    </row>
    <row r="13" spans="1:9" s="4" customFormat="1" ht="17.25" customHeight="1">
      <c r="A13" s="383"/>
      <c r="B13" s="233" t="s">
        <v>9</v>
      </c>
      <c r="C13" s="234" t="s">
        <v>10</v>
      </c>
      <c r="D13" s="234" t="s">
        <v>9</v>
      </c>
      <c r="E13" s="234" t="s">
        <v>10</v>
      </c>
      <c r="F13" s="234" t="s">
        <v>9</v>
      </c>
      <c r="G13" s="235" t="s">
        <v>10</v>
      </c>
      <c r="H13" s="22"/>
      <c r="I13" s="7"/>
    </row>
    <row r="14" spans="1:9" s="4" customFormat="1" ht="18" customHeight="1">
      <c r="A14" s="50" t="s">
        <v>397</v>
      </c>
      <c r="B14" s="350">
        <v>0</v>
      </c>
      <c r="C14" s="220">
        <v>18</v>
      </c>
      <c r="D14" s="220">
        <v>12</v>
      </c>
      <c r="E14" s="220">
        <v>658</v>
      </c>
      <c r="F14" s="220">
        <v>7</v>
      </c>
      <c r="G14" s="220">
        <v>393</v>
      </c>
      <c r="H14" s="23"/>
      <c r="I14" s="7"/>
    </row>
    <row r="15" spans="1:9" s="4" customFormat="1" ht="18" customHeight="1">
      <c r="A15" s="13" t="s">
        <v>396</v>
      </c>
      <c r="B15" s="350">
        <v>0</v>
      </c>
      <c r="C15" s="220">
        <v>17</v>
      </c>
      <c r="D15" s="220">
        <v>15</v>
      </c>
      <c r="E15" s="220">
        <v>664</v>
      </c>
      <c r="F15" s="220">
        <v>7</v>
      </c>
      <c r="G15" s="220">
        <v>434</v>
      </c>
      <c r="H15" s="23"/>
      <c r="I15" s="7"/>
    </row>
    <row r="16" spans="1:9" s="4" customFormat="1" ht="18" customHeight="1">
      <c r="A16" s="13" t="s">
        <v>422</v>
      </c>
      <c r="B16" s="351">
        <v>0</v>
      </c>
      <c r="C16" s="220">
        <v>11</v>
      </c>
      <c r="D16" s="220">
        <v>15</v>
      </c>
      <c r="E16" s="220">
        <v>461</v>
      </c>
      <c r="F16" s="220">
        <v>4</v>
      </c>
      <c r="G16" s="220">
        <v>393</v>
      </c>
      <c r="H16" s="23"/>
      <c r="I16" s="7"/>
    </row>
    <row r="17" spans="1:8" s="7" customFormat="1" ht="18" customHeight="1">
      <c r="A17" s="13" t="s">
        <v>423</v>
      </c>
      <c r="B17" s="351">
        <v>0</v>
      </c>
      <c r="C17" s="220">
        <v>18</v>
      </c>
      <c r="D17" s="220">
        <v>22</v>
      </c>
      <c r="E17" s="220">
        <v>431</v>
      </c>
      <c r="F17" s="220">
        <v>4</v>
      </c>
      <c r="G17" s="220">
        <v>485</v>
      </c>
      <c r="H17" s="24"/>
    </row>
    <row r="18" spans="1:7" s="7" customFormat="1" ht="18" customHeight="1">
      <c r="A18" s="298" t="s">
        <v>420</v>
      </c>
      <c r="B18" s="352">
        <v>1</v>
      </c>
      <c r="C18" s="346">
        <v>17</v>
      </c>
      <c r="D18" s="346">
        <v>22</v>
      </c>
      <c r="E18" s="346">
        <v>415</v>
      </c>
      <c r="F18" s="346">
        <v>9</v>
      </c>
      <c r="G18" s="346">
        <v>463</v>
      </c>
    </row>
    <row r="19" spans="1:7" s="4" customFormat="1" ht="13.5" customHeight="1">
      <c r="A19" s="7"/>
      <c r="B19" s="87"/>
      <c r="C19" s="87"/>
      <c r="D19" s="87"/>
      <c r="E19" s="87"/>
      <c r="F19" s="87"/>
      <c r="G19" s="99" t="s">
        <v>344</v>
      </c>
    </row>
    <row r="21" ht="12.75">
      <c r="G21" s="100"/>
    </row>
  </sheetData>
  <sheetProtection/>
  <mergeCells count="8">
    <mergeCell ref="A3:A4"/>
    <mergeCell ref="A12:A13"/>
    <mergeCell ref="F3:G3"/>
    <mergeCell ref="B12:C12"/>
    <mergeCell ref="B3:C3"/>
    <mergeCell ref="D3:E3"/>
    <mergeCell ref="D12:E12"/>
    <mergeCell ref="F12:G12"/>
  </mergeCells>
  <printOptions/>
  <pageMargins left="0.5118110236220472" right="0.5118110236220472" top="0.7086614173228347" bottom="0.5118110236220472" header="0" footer="0"/>
  <pageSetup horizontalDpi="600" verticalDpi="600" orientation="landscape" paperSize="9" scale="1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OutlineSymbols="0" zoomScale="87" zoomScaleNormal="87" zoomScaleSheetLayoutView="100" zoomScalePageLayoutView="0" workbookViewId="0" topLeftCell="A7">
      <selection activeCell="G15" sqref="G15:I15"/>
    </sheetView>
  </sheetViews>
  <sheetFormatPr defaultColWidth="10.69921875" defaultRowHeight="15"/>
  <cols>
    <col min="1" max="1" width="13.59765625" style="1" customWidth="1"/>
    <col min="2" max="4" width="18.59765625" style="1" customWidth="1"/>
    <col min="5" max="16384" width="10.69921875" style="1" customWidth="1"/>
  </cols>
  <sheetData>
    <row r="1" spans="1:5" s="4" customFormat="1" ht="15.75" customHeight="1">
      <c r="A1" s="62" t="s">
        <v>337</v>
      </c>
      <c r="B1" s="78"/>
      <c r="C1" s="78"/>
      <c r="D1" s="78"/>
      <c r="E1" s="79"/>
    </row>
    <row r="2" spans="1:5" s="4" customFormat="1" ht="15.75" customHeight="1">
      <c r="A2" s="78"/>
      <c r="B2" s="78"/>
      <c r="C2" s="83" t="s">
        <v>338</v>
      </c>
      <c r="D2" s="78"/>
      <c r="E2" s="79"/>
    </row>
    <row r="3" spans="1:5" s="4" customFormat="1" ht="34.5" customHeight="1">
      <c r="A3" s="104" t="s">
        <v>0</v>
      </c>
      <c r="B3" s="101" t="s">
        <v>14</v>
      </c>
      <c r="C3" s="90" t="s">
        <v>15</v>
      </c>
      <c r="D3" s="78"/>
      <c r="E3" s="79"/>
    </row>
    <row r="4" spans="1:5" s="4" customFormat="1" ht="15.75" customHeight="1">
      <c r="A4" s="50" t="s">
        <v>397</v>
      </c>
      <c r="B4" s="97">
        <v>6057</v>
      </c>
      <c r="C4" s="98">
        <v>1690</v>
      </c>
      <c r="D4" s="78"/>
      <c r="E4" s="79"/>
    </row>
    <row r="5" spans="1:5" s="4" customFormat="1" ht="15.75" customHeight="1">
      <c r="A5" s="13" t="s">
        <v>396</v>
      </c>
      <c r="B5" s="97">
        <v>6033</v>
      </c>
      <c r="C5" s="98">
        <v>1694</v>
      </c>
      <c r="D5" s="78"/>
      <c r="E5" s="79"/>
    </row>
    <row r="6" spans="1:5" s="4" customFormat="1" ht="15.75" customHeight="1">
      <c r="A6" s="13" t="s">
        <v>418</v>
      </c>
      <c r="B6" s="219">
        <v>5940</v>
      </c>
      <c r="C6" s="220">
        <v>1770</v>
      </c>
      <c r="D6" s="78"/>
      <c r="E6" s="79"/>
    </row>
    <row r="7" spans="1:5" s="7" customFormat="1" ht="15.75" customHeight="1">
      <c r="A7" s="13" t="s">
        <v>419</v>
      </c>
      <c r="B7" s="219">
        <v>5875</v>
      </c>
      <c r="C7" s="220">
        <v>1860</v>
      </c>
      <c r="D7" s="87"/>
      <c r="E7" s="102"/>
    </row>
    <row r="8" spans="1:5" s="7" customFormat="1" ht="15.75" customHeight="1">
      <c r="A8" s="298" t="s">
        <v>420</v>
      </c>
      <c r="B8" s="103">
        <v>5674</v>
      </c>
      <c r="C8" s="91">
        <v>1868</v>
      </c>
      <c r="D8" s="116"/>
      <c r="E8" s="102"/>
    </row>
    <row r="9" spans="1:5" s="4" customFormat="1" ht="13.5" customHeight="1">
      <c r="A9" s="87"/>
      <c r="B9" s="189"/>
      <c r="C9" s="217" t="s">
        <v>247</v>
      </c>
      <c r="D9" s="116"/>
      <c r="E9" s="79"/>
    </row>
    <row r="10" spans="1:5" s="4" customFormat="1" ht="13.5" customHeight="1">
      <c r="A10" s="87"/>
      <c r="B10" s="189"/>
      <c r="C10" s="217"/>
      <c r="D10" s="116"/>
      <c r="E10" s="79"/>
    </row>
    <row r="11" spans="1:5" s="4" customFormat="1" ht="15.75" customHeight="1">
      <c r="A11" s="62" t="s">
        <v>429</v>
      </c>
      <c r="B11" s="116"/>
      <c r="C11" s="116"/>
      <c r="D11" s="116"/>
      <c r="E11" s="79"/>
    </row>
    <row r="12" spans="1:5" s="4" customFormat="1" ht="15.75" customHeight="1">
      <c r="A12" s="78"/>
      <c r="B12" s="116"/>
      <c r="C12" s="116"/>
      <c r="D12" s="116"/>
      <c r="E12" s="79"/>
    </row>
    <row r="13" spans="1:5" s="4" customFormat="1" ht="39" customHeight="1">
      <c r="A13" s="104" t="s">
        <v>0</v>
      </c>
      <c r="B13" s="230" t="s">
        <v>248</v>
      </c>
      <c r="C13" s="231" t="s">
        <v>16</v>
      </c>
      <c r="D13" s="116"/>
      <c r="E13" s="79"/>
    </row>
    <row r="14" spans="1:5" s="4" customFormat="1" ht="18" customHeight="1">
      <c r="A14" s="50" t="s">
        <v>397</v>
      </c>
      <c r="B14" s="67">
        <v>46121</v>
      </c>
      <c r="C14" s="67">
        <v>10278095</v>
      </c>
      <c r="D14" s="116"/>
      <c r="E14" s="79"/>
    </row>
    <row r="15" spans="1:5" s="4" customFormat="1" ht="18" customHeight="1">
      <c r="A15" s="13" t="s">
        <v>396</v>
      </c>
      <c r="B15" s="105">
        <v>45757</v>
      </c>
      <c r="C15" s="67">
        <v>10036290</v>
      </c>
      <c r="D15" s="116"/>
      <c r="E15" s="79"/>
    </row>
    <row r="16" spans="1:5" s="4" customFormat="1" ht="18" customHeight="1">
      <c r="A16" s="13" t="s">
        <v>418</v>
      </c>
      <c r="B16" s="218">
        <v>44904</v>
      </c>
      <c r="C16" s="215">
        <v>9879180</v>
      </c>
      <c r="D16" s="116"/>
      <c r="E16" s="79"/>
    </row>
    <row r="17" spans="1:5" s="7" customFormat="1" ht="18" customHeight="1">
      <c r="A17" s="13" t="s">
        <v>419</v>
      </c>
      <c r="B17" s="219">
        <v>44192</v>
      </c>
      <c r="C17" s="220">
        <v>9695170</v>
      </c>
      <c r="D17" s="189"/>
      <c r="E17" s="102"/>
    </row>
    <row r="18" spans="1:5" s="7" customFormat="1" ht="18" customHeight="1">
      <c r="A18" s="298" t="s">
        <v>420</v>
      </c>
      <c r="B18" s="103">
        <v>43443</v>
      </c>
      <c r="C18" s="91">
        <v>9476945</v>
      </c>
      <c r="D18" s="116"/>
      <c r="E18" s="102"/>
    </row>
    <row r="19" spans="1:5" s="4" customFormat="1" ht="13.5" customHeight="1">
      <c r="A19" s="87"/>
      <c r="B19" s="189"/>
      <c r="C19" s="217" t="s">
        <v>247</v>
      </c>
      <c r="D19" s="116"/>
      <c r="E19" s="79"/>
    </row>
    <row r="20" spans="1:5" s="4" customFormat="1" ht="15.75" customHeight="1">
      <c r="A20" s="87"/>
      <c r="B20" s="189"/>
      <c r="C20" s="217"/>
      <c r="D20" s="116"/>
      <c r="E20" s="79"/>
    </row>
    <row r="21" spans="1:5" s="4" customFormat="1" ht="15.75" customHeight="1">
      <c r="A21" s="62" t="s">
        <v>17</v>
      </c>
      <c r="B21" s="116"/>
      <c r="C21" s="116"/>
      <c r="D21" s="116"/>
      <c r="E21" s="79"/>
    </row>
    <row r="22" spans="1:5" s="4" customFormat="1" ht="15.75" customHeight="1">
      <c r="A22" s="78"/>
      <c r="B22" s="116"/>
      <c r="C22" s="116"/>
      <c r="D22" s="116"/>
      <c r="E22" s="79"/>
    </row>
    <row r="23" spans="1:5" s="4" customFormat="1" ht="18" customHeight="1">
      <c r="A23" s="104" t="s">
        <v>0</v>
      </c>
      <c r="B23" s="230" t="s">
        <v>248</v>
      </c>
      <c r="C23" s="230" t="s">
        <v>249</v>
      </c>
      <c r="D23" s="231" t="s">
        <v>16</v>
      </c>
      <c r="E23" s="79"/>
    </row>
    <row r="24" spans="1:5" s="4" customFormat="1" ht="18" customHeight="1">
      <c r="A24" s="50" t="s">
        <v>397</v>
      </c>
      <c r="B24" s="105">
        <v>11</v>
      </c>
      <c r="C24" s="67">
        <v>17</v>
      </c>
      <c r="D24" s="67">
        <v>772</v>
      </c>
      <c r="E24" s="79"/>
    </row>
    <row r="25" spans="1:5" s="4" customFormat="1" ht="18" customHeight="1">
      <c r="A25" s="13" t="s">
        <v>396</v>
      </c>
      <c r="B25" s="105">
        <v>9</v>
      </c>
      <c r="C25" s="67">
        <v>11</v>
      </c>
      <c r="D25" s="67">
        <v>473</v>
      </c>
      <c r="E25" s="79"/>
    </row>
    <row r="26" spans="1:5" s="7" customFormat="1" ht="18" customHeight="1">
      <c r="A26" s="13" t="s">
        <v>418</v>
      </c>
      <c r="B26" s="105">
        <v>9</v>
      </c>
      <c r="C26" s="67">
        <v>11</v>
      </c>
      <c r="D26" s="67">
        <v>457</v>
      </c>
      <c r="E26" s="102"/>
    </row>
    <row r="27" spans="1:5" s="7" customFormat="1" ht="18" customHeight="1">
      <c r="A27" s="13" t="s">
        <v>419</v>
      </c>
      <c r="B27" s="105">
        <v>7</v>
      </c>
      <c r="C27" s="67">
        <v>10</v>
      </c>
      <c r="D27" s="67">
        <v>383</v>
      </c>
      <c r="E27" s="102"/>
    </row>
    <row r="28" spans="1:5" s="4" customFormat="1" ht="13.5" customHeight="1">
      <c r="A28" s="298" t="s">
        <v>420</v>
      </c>
      <c r="B28" s="68">
        <v>7</v>
      </c>
      <c r="C28" s="69">
        <v>10</v>
      </c>
      <c r="D28" s="69">
        <v>428</v>
      </c>
      <c r="E28" s="79"/>
    </row>
    <row r="29" spans="1:5" s="4" customFormat="1" ht="13.5" customHeight="1">
      <c r="A29" s="87" t="s">
        <v>18</v>
      </c>
      <c r="B29" s="87"/>
      <c r="C29" s="87"/>
      <c r="D29" s="87"/>
      <c r="E29" s="79"/>
    </row>
    <row r="30" spans="1:5" ht="12.75">
      <c r="A30" s="87" t="s">
        <v>339</v>
      </c>
      <c r="B30" s="78"/>
      <c r="C30" s="78"/>
      <c r="D30" s="99" t="s">
        <v>237</v>
      </c>
      <c r="E30" s="116"/>
    </row>
    <row r="31" spans="1:4" ht="12.75">
      <c r="A31" s="78"/>
      <c r="B31" s="78"/>
      <c r="C31" s="78"/>
      <c r="D31" s="78"/>
    </row>
  </sheetData>
  <sheetProtection/>
  <printOptions/>
  <pageMargins left="0.5118110236220472" right="0.5118110236220472" top="0.5905511811023623" bottom="0.5118110236220472" header="0" footer="0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OutlineSymbols="0" zoomScale="87" zoomScaleNormal="87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0.8984375" style="1" customWidth="1"/>
    <col min="2" max="4" width="7.59765625" style="1" customWidth="1"/>
    <col min="5" max="10" width="8.8984375" style="1" customWidth="1"/>
    <col min="11" max="16384" width="10.69921875" style="1" customWidth="1"/>
  </cols>
  <sheetData>
    <row r="1" spans="1:10" s="4" customFormat="1" ht="13.5" customHeight="1">
      <c r="A1" s="62" t="s">
        <v>154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13.5" customHeight="1">
      <c r="A2" s="1"/>
      <c r="B2" s="1"/>
      <c r="C2" s="1"/>
      <c r="D2" s="1"/>
      <c r="E2" s="1"/>
      <c r="F2" s="1"/>
      <c r="G2" s="1"/>
      <c r="I2" s="57"/>
      <c r="J2" s="5" t="s">
        <v>225</v>
      </c>
    </row>
    <row r="3" spans="1:11" s="4" customFormat="1" ht="19.5" customHeight="1">
      <c r="A3" s="377" t="s">
        <v>0</v>
      </c>
      <c r="B3" s="16" t="s">
        <v>158</v>
      </c>
      <c r="C3" s="20"/>
      <c r="D3" s="17"/>
      <c r="E3" s="18" t="s">
        <v>159</v>
      </c>
      <c r="F3" s="18"/>
      <c r="G3" s="18"/>
      <c r="H3" s="63" t="s">
        <v>160</v>
      </c>
      <c r="I3" s="18"/>
      <c r="J3" s="18"/>
      <c r="K3" s="7"/>
    </row>
    <row r="4" spans="1:11" s="4" customFormat="1" ht="19.5" customHeight="1">
      <c r="A4" s="392"/>
      <c r="B4" s="8" t="s">
        <v>137</v>
      </c>
      <c r="C4" s="8" t="s">
        <v>152</v>
      </c>
      <c r="D4" s="8" t="s">
        <v>153</v>
      </c>
      <c r="E4" s="8" t="s">
        <v>137</v>
      </c>
      <c r="F4" s="8" t="s">
        <v>152</v>
      </c>
      <c r="G4" s="8" t="s">
        <v>153</v>
      </c>
      <c r="H4" s="8" t="s">
        <v>137</v>
      </c>
      <c r="I4" s="8" t="s">
        <v>152</v>
      </c>
      <c r="J4" s="9" t="s">
        <v>153</v>
      </c>
      <c r="K4" s="7"/>
    </row>
    <row r="5" spans="1:11" s="4" customFormat="1" ht="18" customHeight="1">
      <c r="A5" s="10" t="s">
        <v>390</v>
      </c>
      <c r="B5" s="75">
        <v>84</v>
      </c>
      <c r="C5" s="67">
        <v>32</v>
      </c>
      <c r="D5" s="67">
        <v>52</v>
      </c>
      <c r="E5" s="67">
        <v>10171</v>
      </c>
      <c r="F5" s="67">
        <v>3360</v>
      </c>
      <c r="G5" s="67">
        <v>6811</v>
      </c>
      <c r="H5" s="67">
        <v>10128</v>
      </c>
      <c r="I5" s="67">
        <v>3102</v>
      </c>
      <c r="J5" s="67">
        <v>7026</v>
      </c>
      <c r="K5" s="7"/>
    </row>
    <row r="6" spans="1:11" s="4" customFormat="1" ht="18" customHeight="1">
      <c r="A6" s="13" t="s">
        <v>391</v>
      </c>
      <c r="B6" s="105">
        <v>83</v>
      </c>
      <c r="C6" s="67">
        <v>30</v>
      </c>
      <c r="D6" s="67">
        <v>53</v>
      </c>
      <c r="E6" s="67">
        <v>10336</v>
      </c>
      <c r="F6" s="67">
        <v>3335</v>
      </c>
      <c r="G6" s="67">
        <v>7001</v>
      </c>
      <c r="H6" s="67">
        <v>10297</v>
      </c>
      <c r="I6" s="67">
        <v>3028</v>
      </c>
      <c r="J6" s="67">
        <v>7269</v>
      </c>
      <c r="K6" s="7"/>
    </row>
    <row r="7" spans="1:11" s="4" customFormat="1" ht="18" customHeight="1">
      <c r="A7" s="13" t="s">
        <v>335</v>
      </c>
      <c r="B7" s="105">
        <v>98</v>
      </c>
      <c r="C7" s="67">
        <v>30</v>
      </c>
      <c r="D7" s="67">
        <v>68</v>
      </c>
      <c r="E7" s="67">
        <v>11040</v>
      </c>
      <c r="F7" s="67">
        <v>3225</v>
      </c>
      <c r="G7" s="67">
        <v>7815</v>
      </c>
      <c r="H7" s="67">
        <v>11019</v>
      </c>
      <c r="I7" s="67">
        <v>3003</v>
      </c>
      <c r="J7" s="67">
        <v>8016</v>
      </c>
      <c r="K7" s="7"/>
    </row>
    <row r="8" spans="1:10" s="7" customFormat="1" ht="18" customHeight="1">
      <c r="A8" s="13" t="s">
        <v>364</v>
      </c>
      <c r="B8" s="105">
        <v>101</v>
      </c>
      <c r="C8" s="67">
        <v>30</v>
      </c>
      <c r="D8" s="67">
        <v>71</v>
      </c>
      <c r="E8" s="67">
        <v>11197</v>
      </c>
      <c r="F8" s="67">
        <v>3225</v>
      </c>
      <c r="G8" s="67">
        <v>7972</v>
      </c>
      <c r="H8" s="67">
        <v>11120</v>
      </c>
      <c r="I8" s="67">
        <v>3047</v>
      </c>
      <c r="J8" s="67">
        <v>8073</v>
      </c>
    </row>
    <row r="9" spans="1:11" s="7" customFormat="1" ht="18" customHeight="1">
      <c r="A9" s="298" t="s">
        <v>392</v>
      </c>
      <c r="B9" s="68">
        <v>107</v>
      </c>
      <c r="C9" s="69">
        <v>30</v>
      </c>
      <c r="D9" s="69">
        <v>77</v>
      </c>
      <c r="E9" s="69">
        <v>11733</v>
      </c>
      <c r="F9" s="69">
        <v>3275</v>
      </c>
      <c r="G9" s="69">
        <v>8458</v>
      </c>
      <c r="H9" s="69">
        <v>11542</v>
      </c>
      <c r="I9" s="69">
        <v>3098</v>
      </c>
      <c r="J9" s="69">
        <v>8444</v>
      </c>
      <c r="K9" s="102"/>
    </row>
    <row r="10" spans="1:10" s="4" customFormat="1" ht="13.5" customHeight="1">
      <c r="A10" s="2" t="s">
        <v>155</v>
      </c>
      <c r="B10" s="2"/>
      <c r="C10" s="2"/>
      <c r="D10" s="2"/>
      <c r="E10" s="2"/>
      <c r="F10" s="2"/>
      <c r="G10" s="2"/>
      <c r="H10" s="2"/>
      <c r="I10" s="258"/>
      <c r="J10" s="259" t="s">
        <v>336</v>
      </c>
    </row>
  </sheetData>
  <sheetProtection/>
  <mergeCells count="1">
    <mergeCell ref="A3:A4"/>
  </mergeCells>
  <printOptions/>
  <pageMargins left="0.5118110236220472" right="0.4724409448818898" top="0.7086614173228347" bottom="0.511811023622047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OutlineSymbols="0" zoomScale="90" zoomScaleNormal="90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6.69921875" style="1" customWidth="1"/>
    <col min="2" max="4" width="18.5" style="1" customWidth="1"/>
    <col min="5" max="5" width="7.19921875" style="1" customWidth="1"/>
    <col min="6" max="16384" width="10.69921875" style="1" customWidth="1"/>
  </cols>
  <sheetData>
    <row r="1" spans="1:6" s="4" customFormat="1" ht="12.75">
      <c r="A1" s="3" t="s">
        <v>29</v>
      </c>
      <c r="B1" s="25"/>
      <c r="C1" s="25"/>
      <c r="D1" s="25"/>
      <c r="E1" s="25"/>
      <c r="F1" s="1"/>
    </row>
    <row r="2" spans="1:6" s="4" customFormat="1" ht="8.25" customHeight="1">
      <c r="A2" s="1"/>
      <c r="B2" s="25"/>
      <c r="C2" s="25"/>
      <c r="D2" s="25"/>
      <c r="E2" s="25"/>
      <c r="F2" s="1"/>
    </row>
    <row r="3" spans="1:6" s="4" customFormat="1" ht="18" customHeight="1">
      <c r="A3" s="26" t="s">
        <v>226</v>
      </c>
      <c r="B3" s="28" t="s">
        <v>156</v>
      </c>
      <c r="C3" s="28" t="s">
        <v>399</v>
      </c>
      <c r="D3" s="74" t="s">
        <v>400</v>
      </c>
      <c r="E3" s="52"/>
      <c r="F3" s="7"/>
    </row>
    <row r="4" spans="1:6" s="12" customFormat="1" ht="17.25" customHeight="1">
      <c r="A4" s="50" t="s">
        <v>397</v>
      </c>
      <c r="B4" s="157">
        <v>2874</v>
      </c>
      <c r="C4" s="14">
        <v>2458</v>
      </c>
      <c r="D4" s="14">
        <v>416</v>
      </c>
      <c r="E4" s="14"/>
      <c r="F4" s="11"/>
    </row>
    <row r="5" spans="1:6" s="12" customFormat="1" ht="17.25" customHeight="1">
      <c r="A5" s="13" t="s">
        <v>398</v>
      </c>
      <c r="B5" s="157">
        <v>2210</v>
      </c>
      <c r="C5" s="14">
        <v>1933</v>
      </c>
      <c r="D5" s="14">
        <v>277</v>
      </c>
      <c r="E5" s="14"/>
      <c r="F5" s="11"/>
    </row>
    <row r="6" spans="1:6" s="12" customFormat="1" ht="17.25" customHeight="1">
      <c r="A6" s="13">
        <v>26</v>
      </c>
      <c r="B6" s="157">
        <v>3076</v>
      </c>
      <c r="C6" s="14">
        <v>2677</v>
      </c>
      <c r="D6" s="14">
        <v>399</v>
      </c>
      <c r="E6" s="14"/>
      <c r="F6" s="11"/>
    </row>
    <row r="7" spans="1:6" s="12" customFormat="1" ht="17.25" customHeight="1">
      <c r="A7" s="13">
        <v>27</v>
      </c>
      <c r="B7" s="157">
        <v>6129</v>
      </c>
      <c r="C7" s="14">
        <v>5634</v>
      </c>
      <c r="D7" s="14">
        <v>495</v>
      </c>
      <c r="E7" s="14"/>
      <c r="F7" s="11"/>
    </row>
    <row r="8" spans="1:6" s="29" customFormat="1" ht="17.25" customHeight="1">
      <c r="A8" s="298">
        <v>28</v>
      </c>
      <c r="B8" s="158">
        <v>7033</v>
      </c>
      <c r="C8" s="159">
        <v>6437</v>
      </c>
      <c r="D8" s="159">
        <v>596</v>
      </c>
      <c r="E8" s="14"/>
      <c r="F8" s="41"/>
    </row>
    <row r="9" spans="1:6" s="31" customFormat="1" ht="10.5">
      <c r="A9" s="30" t="s">
        <v>401</v>
      </c>
      <c r="B9" s="30"/>
      <c r="D9" s="30"/>
      <c r="E9" s="32"/>
      <c r="F9" s="30"/>
    </row>
    <row r="10" spans="1:6" s="31" customFormat="1" ht="10.5">
      <c r="A10" s="30" t="s">
        <v>403</v>
      </c>
      <c r="B10" s="30"/>
      <c r="C10" s="30"/>
      <c r="D10" s="33"/>
      <c r="E10" s="30"/>
      <c r="F10" s="30"/>
    </row>
    <row r="11" spans="1:6" s="31" customFormat="1" ht="11.25" customHeight="1">
      <c r="A11" s="30" t="s">
        <v>402</v>
      </c>
      <c r="B11" s="30"/>
      <c r="C11" s="30"/>
      <c r="D11" s="33"/>
      <c r="E11" s="30"/>
      <c r="F11" s="30"/>
    </row>
    <row r="12" spans="1:6" s="31" customFormat="1" ht="12.75">
      <c r="A12" s="30"/>
      <c r="B12" s="30"/>
      <c r="C12" s="30"/>
      <c r="D12" s="5" t="s">
        <v>30</v>
      </c>
      <c r="F12" s="30"/>
    </row>
  </sheetData>
  <sheetProtection/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OutlineSymbols="0" zoomScale="87" zoomScaleNormal="87" zoomScaleSheetLayoutView="100" zoomScalePageLayoutView="0" workbookViewId="0" topLeftCell="A4">
      <selection activeCell="G15" sqref="G15:I15"/>
    </sheetView>
  </sheetViews>
  <sheetFormatPr defaultColWidth="10.69921875" defaultRowHeight="15"/>
  <cols>
    <col min="1" max="1" width="13.59765625" style="1" customWidth="1"/>
    <col min="2" max="3" width="12.59765625" style="1" customWidth="1"/>
    <col min="4" max="4" width="12.3984375" style="1" customWidth="1"/>
    <col min="5" max="6" width="11.59765625" style="1" customWidth="1"/>
    <col min="7" max="7" width="12.3984375" style="1" customWidth="1"/>
    <col min="8" max="16384" width="10.69921875" style="1" customWidth="1"/>
  </cols>
  <sheetData>
    <row r="1" spans="1:8" ht="15.75" customHeight="1">
      <c r="A1" s="62" t="s">
        <v>40</v>
      </c>
      <c r="B1" s="78"/>
      <c r="C1" s="78"/>
      <c r="D1" s="78"/>
      <c r="E1" s="78"/>
      <c r="F1" s="78"/>
      <c r="G1" s="78"/>
      <c r="H1" s="78"/>
    </row>
    <row r="2" spans="1:8" s="12" customFormat="1" ht="12.75" customHeight="1">
      <c r="A2" s="81"/>
      <c r="B2" s="107"/>
      <c r="C2" s="107"/>
      <c r="D2" s="107"/>
      <c r="E2" s="83" t="s">
        <v>31</v>
      </c>
      <c r="F2" s="107"/>
      <c r="G2" s="83"/>
      <c r="H2" s="81"/>
    </row>
    <row r="3" spans="1:6" s="12" customFormat="1" ht="17.25" customHeight="1">
      <c r="A3" s="104" t="s">
        <v>0</v>
      </c>
      <c r="B3" s="101" t="s">
        <v>32</v>
      </c>
      <c r="C3" s="101" t="s">
        <v>33</v>
      </c>
      <c r="D3" s="101" t="s">
        <v>34</v>
      </c>
      <c r="E3" s="90" t="s">
        <v>35</v>
      </c>
      <c r="F3" s="108"/>
    </row>
    <row r="4" spans="1:6" s="81" customFormat="1" ht="17.25" customHeight="1">
      <c r="A4" s="246" t="s">
        <v>378</v>
      </c>
      <c r="B4" s="97">
        <v>7087</v>
      </c>
      <c r="C4" s="98">
        <v>3848</v>
      </c>
      <c r="D4" s="98">
        <v>150</v>
      </c>
      <c r="E4" s="98">
        <v>3089</v>
      </c>
      <c r="F4" s="108"/>
    </row>
    <row r="5" spans="1:6" s="81" customFormat="1" ht="17.25" customHeight="1">
      <c r="A5" s="109" t="s">
        <v>379</v>
      </c>
      <c r="B5" s="97">
        <v>6171</v>
      </c>
      <c r="C5" s="98">
        <v>3314</v>
      </c>
      <c r="D5" s="98">
        <v>139</v>
      </c>
      <c r="E5" s="98">
        <v>2718</v>
      </c>
      <c r="F5" s="108"/>
    </row>
    <row r="6" spans="1:6" s="81" customFormat="1" ht="17.25" customHeight="1">
      <c r="A6" s="109" t="s">
        <v>330</v>
      </c>
      <c r="B6" s="97">
        <v>5385</v>
      </c>
      <c r="C6" s="98">
        <v>2828</v>
      </c>
      <c r="D6" s="98">
        <v>132</v>
      </c>
      <c r="E6" s="98">
        <v>2425</v>
      </c>
      <c r="F6" s="108"/>
    </row>
    <row r="7" spans="1:6" s="108" customFormat="1" ht="17.25" customHeight="1">
      <c r="A7" s="109" t="s">
        <v>365</v>
      </c>
      <c r="B7" s="97">
        <v>4607</v>
      </c>
      <c r="C7" s="98">
        <v>2389</v>
      </c>
      <c r="D7" s="98">
        <v>122</v>
      </c>
      <c r="E7" s="98">
        <v>2096</v>
      </c>
      <c r="F7" s="98"/>
    </row>
    <row r="8" spans="1:5" s="108" customFormat="1" ht="17.25" customHeight="1">
      <c r="A8" s="299" t="s">
        <v>380</v>
      </c>
      <c r="B8" s="103">
        <v>3894</v>
      </c>
      <c r="C8" s="91">
        <v>1990</v>
      </c>
      <c r="D8" s="91">
        <v>109</v>
      </c>
      <c r="E8" s="91">
        <v>1795</v>
      </c>
    </row>
    <row r="9" spans="1:8" s="12" customFormat="1" ht="12.75">
      <c r="A9" s="110"/>
      <c r="B9" s="108"/>
      <c r="C9" s="108"/>
      <c r="D9" s="108"/>
      <c r="E9" s="217" t="s">
        <v>238</v>
      </c>
      <c r="F9" s="108"/>
      <c r="G9" s="99"/>
      <c r="H9" s="81"/>
    </row>
    <row r="10" spans="1:8" s="12" customFormat="1" ht="17.25" customHeight="1">
      <c r="A10" s="110"/>
      <c r="B10" s="108"/>
      <c r="C10" s="108"/>
      <c r="D10" s="108"/>
      <c r="E10" s="108"/>
      <c r="F10" s="108"/>
      <c r="G10" s="99"/>
      <c r="H10" s="81"/>
    </row>
    <row r="11" spans="1:8" s="12" customFormat="1" ht="17.25" customHeight="1">
      <c r="A11" s="62" t="s">
        <v>41</v>
      </c>
      <c r="B11" s="108"/>
      <c r="C11" s="108"/>
      <c r="D11" s="108"/>
      <c r="E11" s="108"/>
      <c r="F11" s="108"/>
      <c r="G11" s="110"/>
      <c r="H11" s="81"/>
    </row>
    <row r="12" spans="1:8" s="12" customFormat="1" ht="17.25" customHeight="1">
      <c r="A12" s="81"/>
      <c r="B12" s="81"/>
      <c r="C12" s="81"/>
      <c r="D12" s="81"/>
      <c r="E12" s="81"/>
      <c r="F12" s="229" t="s">
        <v>31</v>
      </c>
      <c r="G12" s="107"/>
      <c r="H12" s="81"/>
    </row>
    <row r="13" spans="1:8" s="12" customFormat="1" ht="17.25" customHeight="1">
      <c r="A13" s="104" t="s">
        <v>0</v>
      </c>
      <c r="B13" s="230" t="s">
        <v>32</v>
      </c>
      <c r="C13" s="230" t="s">
        <v>36</v>
      </c>
      <c r="D13" s="230" t="s">
        <v>37</v>
      </c>
      <c r="E13" s="230" t="s">
        <v>38</v>
      </c>
      <c r="F13" s="231" t="s">
        <v>39</v>
      </c>
      <c r="G13" s="107"/>
      <c r="H13" s="81"/>
    </row>
    <row r="14" spans="1:7" s="81" customFormat="1" ht="17.25" customHeight="1">
      <c r="A14" s="246" t="s">
        <v>381</v>
      </c>
      <c r="B14" s="97">
        <v>109788</v>
      </c>
      <c r="C14" s="98">
        <v>103982</v>
      </c>
      <c r="D14" s="98">
        <v>5473</v>
      </c>
      <c r="E14" s="98">
        <v>246</v>
      </c>
      <c r="F14" s="98">
        <v>87</v>
      </c>
      <c r="G14" s="107"/>
    </row>
    <row r="15" spans="1:7" s="81" customFormat="1" ht="17.25" customHeight="1">
      <c r="A15" s="109" t="s">
        <v>329</v>
      </c>
      <c r="B15" s="97">
        <v>115359</v>
      </c>
      <c r="C15" s="98">
        <v>109421</v>
      </c>
      <c r="D15" s="98">
        <v>5631</v>
      </c>
      <c r="E15" s="98">
        <v>233</v>
      </c>
      <c r="F15" s="98">
        <v>74</v>
      </c>
      <c r="G15" s="107"/>
    </row>
    <row r="16" spans="1:7" s="81" customFormat="1" ht="17.25" customHeight="1">
      <c r="A16" s="109" t="s">
        <v>330</v>
      </c>
      <c r="B16" s="97">
        <v>120349</v>
      </c>
      <c r="C16" s="98">
        <v>114304</v>
      </c>
      <c r="D16" s="98">
        <v>5734</v>
      </c>
      <c r="E16" s="98">
        <v>238</v>
      </c>
      <c r="F16" s="98">
        <v>73</v>
      </c>
      <c r="G16" s="107"/>
    </row>
    <row r="17" spans="1:7" s="108" customFormat="1" ht="17.25" customHeight="1">
      <c r="A17" s="109" t="s">
        <v>365</v>
      </c>
      <c r="B17" s="97">
        <v>124202</v>
      </c>
      <c r="C17" s="98">
        <v>118082</v>
      </c>
      <c r="D17" s="98">
        <v>5818</v>
      </c>
      <c r="E17" s="98">
        <v>239</v>
      </c>
      <c r="F17" s="98">
        <v>63</v>
      </c>
      <c r="G17" s="110"/>
    </row>
    <row r="18" spans="1:7" s="108" customFormat="1" ht="17.25" customHeight="1">
      <c r="A18" s="299" t="s">
        <v>380</v>
      </c>
      <c r="B18" s="103">
        <v>127361</v>
      </c>
      <c r="C18" s="91">
        <v>121072</v>
      </c>
      <c r="D18" s="91">
        <v>5977</v>
      </c>
      <c r="E18" s="91">
        <v>254</v>
      </c>
      <c r="F18" s="91">
        <v>58</v>
      </c>
      <c r="G18" s="107"/>
    </row>
    <row r="19" spans="1:8" s="12" customFormat="1" ht="12.75">
      <c r="A19" s="110"/>
      <c r="B19" s="108"/>
      <c r="C19" s="232"/>
      <c r="D19" s="108"/>
      <c r="E19" s="108"/>
      <c r="F19" s="217" t="s">
        <v>238</v>
      </c>
      <c r="G19" s="107"/>
      <c r="H19" s="81"/>
    </row>
    <row r="20" spans="1:8" s="12" customFormat="1" ht="17.25" customHeight="1">
      <c r="A20" s="110"/>
      <c r="B20" s="108"/>
      <c r="C20" s="232"/>
      <c r="D20" s="108"/>
      <c r="E20" s="108"/>
      <c r="F20" s="217"/>
      <c r="G20" s="107"/>
      <c r="H20" s="81"/>
    </row>
    <row r="21" spans="1:8" s="12" customFormat="1" ht="17.25" customHeight="1">
      <c r="A21" s="62" t="s">
        <v>42</v>
      </c>
      <c r="B21" s="108"/>
      <c r="C21" s="232"/>
      <c r="D21" s="108"/>
      <c r="E21" s="108"/>
      <c r="F21" s="108"/>
      <c r="G21" s="107"/>
      <c r="H21" s="81"/>
    </row>
    <row r="22" spans="1:8" s="12" customFormat="1" ht="17.25" customHeight="1">
      <c r="A22" s="81"/>
      <c r="B22" s="229" t="s">
        <v>31</v>
      </c>
      <c r="C22" s="108"/>
      <c r="D22" s="81"/>
      <c r="E22" s="81"/>
      <c r="F22" s="81"/>
      <c r="G22" s="107"/>
      <c r="H22" s="81"/>
    </row>
    <row r="23" spans="1:8" s="12" customFormat="1" ht="17.25" customHeight="1">
      <c r="A23" s="104" t="s">
        <v>0</v>
      </c>
      <c r="B23" s="231" t="s">
        <v>32</v>
      </c>
      <c r="C23" s="111"/>
      <c r="D23" s="81"/>
      <c r="E23" s="81"/>
      <c r="F23" s="81"/>
      <c r="G23" s="107"/>
      <c r="H23" s="81"/>
    </row>
    <row r="24" spans="1:8" s="12" customFormat="1" ht="17.25" customHeight="1">
      <c r="A24" s="246" t="s">
        <v>381</v>
      </c>
      <c r="B24" s="207">
        <v>16</v>
      </c>
      <c r="C24" s="112"/>
      <c r="D24" s="81"/>
      <c r="E24" s="81"/>
      <c r="F24" s="81"/>
      <c r="G24" s="107"/>
      <c r="H24" s="81"/>
    </row>
    <row r="25" spans="1:8" s="12" customFormat="1" ht="17.25" customHeight="1">
      <c r="A25" s="109" t="s">
        <v>329</v>
      </c>
      <c r="B25" s="207">
        <v>12</v>
      </c>
      <c r="C25" s="112"/>
      <c r="D25" s="81"/>
      <c r="E25" s="81"/>
      <c r="F25" s="81"/>
      <c r="G25" s="107"/>
      <c r="H25" s="81"/>
    </row>
    <row r="26" spans="1:8" s="12" customFormat="1" ht="17.25" customHeight="1">
      <c r="A26" s="109" t="s">
        <v>330</v>
      </c>
      <c r="B26" s="207">
        <v>6</v>
      </c>
      <c r="C26" s="111"/>
      <c r="D26" s="81"/>
      <c r="E26" s="81"/>
      <c r="F26" s="81"/>
      <c r="G26" s="107"/>
      <c r="H26" s="81"/>
    </row>
    <row r="27" spans="1:8" s="11" customFormat="1" ht="17.25" customHeight="1">
      <c r="A27" s="247" t="s">
        <v>365</v>
      </c>
      <c r="B27" s="207">
        <v>3</v>
      </c>
      <c r="C27" s="111"/>
      <c r="D27" s="108"/>
      <c r="E27" s="108"/>
      <c r="F27" s="108"/>
      <c r="G27" s="110"/>
      <c r="H27" s="108"/>
    </row>
    <row r="28" spans="1:8" s="11" customFormat="1" ht="17.25" customHeight="1">
      <c r="A28" s="299" t="s">
        <v>380</v>
      </c>
      <c r="B28" s="113">
        <v>0</v>
      </c>
      <c r="C28" s="111"/>
      <c r="D28" s="81"/>
      <c r="E28" s="81"/>
      <c r="F28" s="81"/>
      <c r="G28" s="107"/>
      <c r="H28" s="108"/>
    </row>
    <row r="29" spans="1:8" s="12" customFormat="1" ht="12.75">
      <c r="A29" s="108"/>
      <c r="B29" s="99" t="s">
        <v>222</v>
      </c>
      <c r="C29" s="108"/>
      <c r="D29" s="107"/>
      <c r="E29" s="107"/>
      <c r="F29" s="107"/>
      <c r="G29" s="107"/>
      <c r="H29" s="81"/>
    </row>
    <row r="30" spans="1:8" ht="12.75">
      <c r="A30" s="78"/>
      <c r="B30" s="78"/>
      <c r="C30" s="78"/>
      <c r="D30" s="78"/>
      <c r="E30" s="78"/>
      <c r="F30" s="78"/>
      <c r="G30" s="78"/>
      <c r="H30" s="78"/>
    </row>
    <row r="31" spans="1:8" ht="12.75">
      <c r="A31" s="78"/>
      <c r="B31" s="78"/>
      <c r="C31" s="78"/>
      <c r="D31" s="78"/>
      <c r="E31" s="78"/>
      <c r="F31" s="78"/>
      <c r="G31" s="78"/>
      <c r="H31" s="78"/>
    </row>
  </sheetData>
  <sheetProtection/>
  <printOptions/>
  <pageMargins left="0.5118110236220472" right="0.4724409448818898" top="0.7874015748031497" bottom="0.5118110236220472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7"/>
  <sheetViews>
    <sheetView showGridLines="0" showOutlineSymbols="0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161" customWidth="1"/>
    <col min="2" max="5" width="14.5" style="161" customWidth="1"/>
    <col min="6" max="6" width="14.09765625" style="161" customWidth="1"/>
    <col min="7" max="10" width="14.5" style="161" customWidth="1"/>
    <col min="11" max="11" width="14.09765625" style="161" customWidth="1"/>
    <col min="12" max="12" width="12.69921875" style="161" customWidth="1"/>
    <col min="13" max="16384" width="10.69921875" style="161" customWidth="1"/>
  </cols>
  <sheetData>
    <row r="1" spans="1:12" s="162" customFormat="1" ht="15.75" customHeight="1">
      <c r="A1" s="160" t="s">
        <v>43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0" s="124" customFormat="1" ht="15.75" customHeight="1">
      <c r="A2" s="160"/>
      <c r="B2" s="161"/>
      <c r="C2" s="161"/>
      <c r="D2" s="161"/>
      <c r="E2" s="161"/>
      <c r="F2" s="161"/>
      <c r="G2" s="161"/>
      <c r="H2" s="161"/>
      <c r="I2" s="161"/>
      <c r="J2" s="180" t="s">
        <v>104</v>
      </c>
    </row>
    <row r="3" spans="1:10" s="124" customFormat="1" ht="17.25" customHeight="1">
      <c r="A3" s="163"/>
      <c r="B3" s="401" t="s">
        <v>331</v>
      </c>
      <c r="C3" s="402"/>
      <c r="D3" s="163" t="s">
        <v>44</v>
      </c>
      <c r="E3" s="163"/>
      <c r="F3" s="164"/>
      <c r="G3" s="165"/>
      <c r="H3" s="163" t="s">
        <v>45</v>
      </c>
      <c r="I3" s="163"/>
      <c r="J3" s="163"/>
    </row>
    <row r="4" spans="1:10" s="124" customFormat="1" ht="17.25" customHeight="1">
      <c r="A4" s="166" t="s">
        <v>0</v>
      </c>
      <c r="B4" s="403" t="s">
        <v>46</v>
      </c>
      <c r="C4" s="403" t="s">
        <v>162</v>
      </c>
      <c r="D4" s="167" t="s">
        <v>47</v>
      </c>
      <c r="E4" s="167" t="s">
        <v>48</v>
      </c>
      <c r="F4" s="403" t="s">
        <v>49</v>
      </c>
      <c r="G4" s="404" t="s">
        <v>50</v>
      </c>
      <c r="H4" s="403" t="s">
        <v>332</v>
      </c>
      <c r="I4" s="167" t="s">
        <v>51</v>
      </c>
      <c r="J4" s="168" t="s">
        <v>51</v>
      </c>
    </row>
    <row r="5" spans="1:10" s="124" customFormat="1" ht="17.25" customHeight="1">
      <c r="A5" s="166"/>
      <c r="B5" s="396"/>
      <c r="C5" s="405"/>
      <c r="D5" s="170" t="s">
        <v>52</v>
      </c>
      <c r="E5" s="170" t="s">
        <v>52</v>
      </c>
      <c r="F5" s="396"/>
      <c r="G5" s="394"/>
      <c r="H5" s="396"/>
      <c r="I5" s="170" t="s">
        <v>53</v>
      </c>
      <c r="J5" s="171" t="s">
        <v>54</v>
      </c>
    </row>
    <row r="6" spans="1:11" s="124" customFormat="1" ht="15.75" customHeight="1">
      <c r="A6" s="248" t="s">
        <v>378</v>
      </c>
      <c r="B6" s="173">
        <v>80032</v>
      </c>
      <c r="C6" s="173">
        <v>140195</v>
      </c>
      <c r="D6" s="173">
        <v>11794612</v>
      </c>
      <c r="E6" s="173">
        <v>10942516</v>
      </c>
      <c r="F6" s="195">
        <v>92.8</v>
      </c>
      <c r="G6" s="173">
        <v>1494165</v>
      </c>
      <c r="H6" s="195">
        <v>1052.3</v>
      </c>
      <c r="I6" s="195">
        <v>2.1</v>
      </c>
      <c r="J6" s="173">
        <v>24706</v>
      </c>
      <c r="K6" s="161"/>
    </row>
    <row r="7" spans="1:11" s="124" customFormat="1" ht="15.75" customHeight="1">
      <c r="A7" s="247" t="s">
        <v>379</v>
      </c>
      <c r="B7" s="173">
        <v>79667</v>
      </c>
      <c r="C7" s="173">
        <v>138163</v>
      </c>
      <c r="D7" s="173">
        <v>11954313</v>
      </c>
      <c r="E7" s="173">
        <v>11114758</v>
      </c>
      <c r="F7" s="195">
        <v>93</v>
      </c>
      <c r="G7" s="173">
        <v>1486118</v>
      </c>
      <c r="H7" s="195">
        <v>1061</v>
      </c>
      <c r="I7" s="195">
        <v>2.1</v>
      </c>
      <c r="J7" s="173">
        <v>24938</v>
      </c>
      <c r="K7" s="161"/>
    </row>
    <row r="8" spans="1:11" s="124" customFormat="1" ht="15.75" customHeight="1">
      <c r="A8" s="247" t="s">
        <v>330</v>
      </c>
      <c r="B8" s="173">
        <v>78796</v>
      </c>
      <c r="C8" s="173">
        <v>135106</v>
      </c>
      <c r="D8" s="173">
        <v>11652318</v>
      </c>
      <c r="E8" s="173">
        <v>10887322</v>
      </c>
      <c r="F8" s="195">
        <v>93.4</v>
      </c>
      <c r="G8" s="173">
        <v>1476764</v>
      </c>
      <c r="H8" s="195">
        <v>1072.9</v>
      </c>
      <c r="I8" s="195">
        <v>2</v>
      </c>
      <c r="J8" s="173">
        <v>25221</v>
      </c>
      <c r="K8" s="161"/>
    </row>
    <row r="9" spans="1:11" s="124" customFormat="1" ht="15.75" customHeight="1">
      <c r="A9" s="247" t="s">
        <v>365</v>
      </c>
      <c r="B9" s="249">
        <v>77306</v>
      </c>
      <c r="C9" s="173">
        <v>130181</v>
      </c>
      <c r="D9" s="173">
        <v>11196484</v>
      </c>
      <c r="E9" s="173">
        <v>10538217</v>
      </c>
      <c r="F9" s="195">
        <v>94.1</v>
      </c>
      <c r="G9" s="173">
        <v>1458010</v>
      </c>
      <c r="H9" s="195">
        <v>1089.8</v>
      </c>
      <c r="I9" s="195">
        <v>2</v>
      </c>
      <c r="J9" s="173">
        <v>25571</v>
      </c>
      <c r="K9" s="161"/>
    </row>
    <row r="10" spans="1:11" s="124" customFormat="1" ht="15.75" customHeight="1">
      <c r="A10" s="300" t="s">
        <v>380</v>
      </c>
      <c r="B10" s="253">
        <v>74474</v>
      </c>
      <c r="C10" s="91">
        <v>123039</v>
      </c>
      <c r="D10" s="91">
        <v>11201077</v>
      </c>
      <c r="E10" s="91">
        <v>10563365</v>
      </c>
      <c r="F10" s="254">
        <v>94.3</v>
      </c>
      <c r="G10" s="91">
        <v>1406355</v>
      </c>
      <c r="H10" s="254">
        <v>1100.4</v>
      </c>
      <c r="I10" s="254">
        <v>2</v>
      </c>
      <c r="J10" s="91">
        <v>25729</v>
      </c>
      <c r="K10" s="161"/>
    </row>
    <row r="11" spans="1:10" s="124" customFormat="1" ht="12.75">
      <c r="A11" s="172" t="s">
        <v>375</v>
      </c>
      <c r="B11" s="174"/>
      <c r="C11" s="174"/>
      <c r="D11" s="174"/>
      <c r="E11" s="174"/>
      <c r="F11" s="174"/>
      <c r="G11" s="174"/>
      <c r="H11" s="174"/>
      <c r="I11" s="98"/>
      <c r="J11" s="89" t="s">
        <v>91</v>
      </c>
    </row>
    <row r="12" spans="1:10" s="124" customFormat="1" ht="12.75">
      <c r="A12" s="172" t="s">
        <v>376</v>
      </c>
      <c r="B12" s="174"/>
      <c r="C12" s="174"/>
      <c r="D12" s="174"/>
      <c r="E12" s="174"/>
      <c r="F12" s="174"/>
      <c r="G12" s="174"/>
      <c r="H12" s="174"/>
      <c r="I12" s="98"/>
      <c r="J12" s="89"/>
    </row>
    <row r="13" spans="1:12" s="162" customFormat="1" ht="12.75">
      <c r="A13" s="161" t="s">
        <v>236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4" spans="1:12" s="162" customFormat="1" ht="1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</row>
    <row r="15" spans="1:12" s="162" customFormat="1" ht="15.75" customHeight="1">
      <c r="A15" s="175" t="s">
        <v>55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</row>
    <row r="16" s="124" customFormat="1" ht="15.75" customHeight="1"/>
    <row r="17" spans="1:11" s="124" customFormat="1" ht="17.25" customHeight="1">
      <c r="A17" s="393" t="s">
        <v>0</v>
      </c>
      <c r="B17" s="395" t="s">
        <v>56</v>
      </c>
      <c r="C17" s="176"/>
      <c r="D17" s="165" t="s">
        <v>242</v>
      </c>
      <c r="E17" s="165"/>
      <c r="F17" s="165"/>
      <c r="G17" s="163"/>
      <c r="H17" s="163"/>
      <c r="I17" s="399" t="s">
        <v>241</v>
      </c>
      <c r="J17" s="395" t="s">
        <v>57</v>
      </c>
      <c r="K17" s="397" t="s">
        <v>58</v>
      </c>
    </row>
    <row r="18" spans="1:11" s="124" customFormat="1" ht="17.25" customHeight="1">
      <c r="A18" s="394"/>
      <c r="B18" s="396"/>
      <c r="C18" s="177" t="s">
        <v>56</v>
      </c>
      <c r="D18" s="169" t="s">
        <v>59</v>
      </c>
      <c r="E18" s="169" t="s">
        <v>60</v>
      </c>
      <c r="F18" s="169" t="s">
        <v>61</v>
      </c>
      <c r="G18" s="169" t="s">
        <v>62</v>
      </c>
      <c r="H18" s="177" t="s">
        <v>63</v>
      </c>
      <c r="I18" s="400"/>
      <c r="J18" s="396"/>
      <c r="K18" s="398"/>
    </row>
    <row r="19" spans="1:11" s="124" customFormat="1" ht="15.75" customHeight="1">
      <c r="A19" s="248" t="s">
        <v>382</v>
      </c>
      <c r="B19" s="173">
        <v>2278243</v>
      </c>
      <c r="C19" s="173">
        <v>2217707</v>
      </c>
      <c r="D19" s="173">
        <v>32034</v>
      </c>
      <c r="E19" s="173">
        <v>1210281</v>
      </c>
      <c r="F19" s="173">
        <v>251850</v>
      </c>
      <c r="G19" s="173">
        <v>66071</v>
      </c>
      <c r="H19" s="173">
        <v>657471</v>
      </c>
      <c r="I19" s="173">
        <v>58971</v>
      </c>
      <c r="J19" s="173">
        <v>721</v>
      </c>
      <c r="K19" s="173">
        <v>844</v>
      </c>
    </row>
    <row r="20" spans="1:11" s="124" customFormat="1" ht="15.75" customHeight="1">
      <c r="A20" s="247" t="s">
        <v>383</v>
      </c>
      <c r="B20" s="173">
        <v>2279183</v>
      </c>
      <c r="C20" s="173">
        <v>2216470</v>
      </c>
      <c r="D20" s="173">
        <v>31538</v>
      </c>
      <c r="E20" s="173">
        <v>1201754</v>
      </c>
      <c r="F20" s="173">
        <v>252826</v>
      </c>
      <c r="G20" s="173">
        <v>65478</v>
      </c>
      <c r="H20" s="173">
        <v>664874</v>
      </c>
      <c r="I20" s="173">
        <v>61126</v>
      </c>
      <c r="J20" s="173">
        <v>755</v>
      </c>
      <c r="K20" s="173">
        <v>832</v>
      </c>
    </row>
    <row r="21" spans="1:11" s="124" customFormat="1" ht="15.75" customHeight="1">
      <c r="A21" s="247" t="s">
        <v>330</v>
      </c>
      <c r="B21" s="173">
        <v>2283491</v>
      </c>
      <c r="C21" s="173">
        <v>2217644</v>
      </c>
      <c r="D21" s="173">
        <v>31097</v>
      </c>
      <c r="E21" s="173">
        <v>1189939</v>
      </c>
      <c r="F21" s="173">
        <v>256728</v>
      </c>
      <c r="G21" s="173">
        <v>66203</v>
      </c>
      <c r="H21" s="173">
        <v>673677</v>
      </c>
      <c r="I21" s="173">
        <v>64396</v>
      </c>
      <c r="J21" s="173">
        <v>683</v>
      </c>
      <c r="K21" s="173">
        <v>768</v>
      </c>
    </row>
    <row r="22" spans="1:11" s="124" customFormat="1" ht="15.75" customHeight="1">
      <c r="A22" s="247" t="s">
        <v>365</v>
      </c>
      <c r="B22" s="173">
        <v>2264090</v>
      </c>
      <c r="C22" s="173">
        <v>2192191</v>
      </c>
      <c r="D22" s="173">
        <v>30672</v>
      </c>
      <c r="E22" s="173">
        <v>1171092</v>
      </c>
      <c r="F22" s="173">
        <v>256246</v>
      </c>
      <c r="G22" s="173">
        <v>65690</v>
      </c>
      <c r="H22" s="173">
        <v>668491</v>
      </c>
      <c r="I22" s="173">
        <v>70493</v>
      </c>
      <c r="J22" s="173">
        <v>589</v>
      </c>
      <c r="K22" s="173">
        <v>817</v>
      </c>
    </row>
    <row r="23" spans="1:11" s="124" customFormat="1" ht="15.75" customHeight="1">
      <c r="A23" s="300" t="s">
        <v>380</v>
      </c>
      <c r="B23" s="255">
        <v>2197175</v>
      </c>
      <c r="C23" s="117">
        <v>2123880</v>
      </c>
      <c r="D23" s="117">
        <v>29279</v>
      </c>
      <c r="E23" s="117">
        <v>1127870</v>
      </c>
      <c r="F23" s="117">
        <v>249206</v>
      </c>
      <c r="G23" s="117">
        <v>60822</v>
      </c>
      <c r="H23" s="117">
        <v>656703</v>
      </c>
      <c r="I23" s="117">
        <v>71967</v>
      </c>
      <c r="J23" s="117">
        <v>555</v>
      </c>
      <c r="K23" s="117">
        <v>773</v>
      </c>
    </row>
    <row r="24" spans="1:11" s="124" customFormat="1" ht="15.75" customHeight="1">
      <c r="A24" s="250" t="s">
        <v>384</v>
      </c>
      <c r="B24" s="173"/>
      <c r="C24" s="173"/>
      <c r="D24" s="173" t="s">
        <v>64</v>
      </c>
      <c r="E24" s="173"/>
      <c r="F24" s="173"/>
      <c r="G24" s="173"/>
      <c r="H24" s="173"/>
      <c r="I24" s="173"/>
      <c r="J24" s="173"/>
      <c r="K24" s="173"/>
    </row>
    <row r="25" spans="1:11" s="124" customFormat="1" ht="15.75" customHeight="1">
      <c r="A25" s="251" t="s">
        <v>235</v>
      </c>
      <c r="B25" s="173">
        <v>2747597</v>
      </c>
      <c r="C25" s="173">
        <v>2747597</v>
      </c>
      <c r="D25" s="173">
        <v>462417</v>
      </c>
      <c r="E25" s="173">
        <v>1804549</v>
      </c>
      <c r="F25" s="173">
        <v>480631</v>
      </c>
      <c r="G25" s="178" t="s">
        <v>385</v>
      </c>
      <c r="H25" s="178" t="s">
        <v>385</v>
      </c>
      <c r="I25" s="178" t="s">
        <v>385</v>
      </c>
      <c r="J25" s="178" t="s">
        <v>385</v>
      </c>
      <c r="K25" s="178" t="s">
        <v>385</v>
      </c>
    </row>
    <row r="26" spans="1:11" s="124" customFormat="1" ht="15.75" customHeight="1">
      <c r="A26" s="252" t="s">
        <v>65</v>
      </c>
      <c r="B26" s="179">
        <v>49722706</v>
      </c>
      <c r="C26" s="179">
        <v>44744005</v>
      </c>
      <c r="D26" s="179">
        <v>16202454</v>
      </c>
      <c r="E26" s="179">
        <v>16596264</v>
      </c>
      <c r="F26" s="179">
        <v>3384826</v>
      </c>
      <c r="G26" s="179">
        <v>530352</v>
      </c>
      <c r="H26" s="179">
        <v>8030109</v>
      </c>
      <c r="I26" s="179">
        <v>4707319</v>
      </c>
      <c r="J26" s="179">
        <v>232732</v>
      </c>
      <c r="K26" s="179">
        <v>38650</v>
      </c>
    </row>
    <row r="27" spans="1:11" s="124" customFormat="1" ht="13.5" customHeight="1">
      <c r="A27" s="98" t="s">
        <v>234</v>
      </c>
      <c r="B27" s="98"/>
      <c r="C27" s="98"/>
      <c r="D27" s="98"/>
      <c r="E27" s="98"/>
      <c r="F27" s="98"/>
      <c r="G27" s="98"/>
      <c r="H27" s="98"/>
      <c r="I27" s="98"/>
      <c r="K27" s="89" t="s">
        <v>161</v>
      </c>
    </row>
    <row r="28" spans="1:11" s="124" customFormat="1" ht="13.5" customHeight="1">
      <c r="A28" s="161" t="s">
        <v>333</v>
      </c>
      <c r="B28" s="98"/>
      <c r="C28" s="98"/>
      <c r="D28" s="98"/>
      <c r="E28" s="98"/>
      <c r="F28" s="98"/>
      <c r="G28" s="98"/>
      <c r="H28" s="98"/>
      <c r="I28" s="98"/>
      <c r="K28" s="89"/>
    </row>
    <row r="29" spans="1:11" s="124" customFormat="1" ht="13.5" customHeight="1">
      <c r="A29" s="98"/>
      <c r="B29" s="98"/>
      <c r="C29" s="98"/>
      <c r="D29" s="98"/>
      <c r="E29" s="98"/>
      <c r="F29" s="98"/>
      <c r="G29" s="98"/>
      <c r="H29" s="98"/>
      <c r="I29" s="98"/>
      <c r="K29" s="89"/>
    </row>
    <row r="30" spans="1:11" s="124" customFormat="1" ht="17.25" customHeight="1">
      <c r="A30" s="160" t="s">
        <v>66</v>
      </c>
      <c r="B30" s="98"/>
      <c r="C30" s="98"/>
      <c r="D30" s="98"/>
      <c r="E30" s="98"/>
      <c r="F30" s="98"/>
      <c r="G30" s="98"/>
      <c r="H30" s="98"/>
      <c r="I30" s="98"/>
      <c r="K30" s="89"/>
    </row>
    <row r="31" s="124" customFormat="1" ht="12.75" customHeight="1">
      <c r="K31" s="180" t="s">
        <v>239</v>
      </c>
    </row>
    <row r="32" spans="1:11" s="124" customFormat="1" ht="17.25" customHeight="1">
      <c r="A32" s="393" t="s">
        <v>0</v>
      </c>
      <c r="B32" s="395" t="s">
        <v>56</v>
      </c>
      <c r="C32" s="163"/>
      <c r="D32" s="163" t="s">
        <v>240</v>
      </c>
      <c r="E32" s="163"/>
      <c r="F32" s="163"/>
      <c r="G32" s="163"/>
      <c r="H32" s="163"/>
      <c r="I32" s="399" t="s">
        <v>241</v>
      </c>
      <c r="J32" s="395" t="s">
        <v>57</v>
      </c>
      <c r="K32" s="397" t="s">
        <v>58</v>
      </c>
    </row>
    <row r="33" spans="1:11" s="124" customFormat="1" ht="17.25" customHeight="1">
      <c r="A33" s="394"/>
      <c r="B33" s="396"/>
      <c r="C33" s="169" t="s">
        <v>56</v>
      </c>
      <c r="D33" s="169" t="s">
        <v>59</v>
      </c>
      <c r="E33" s="169" t="s">
        <v>60</v>
      </c>
      <c r="F33" s="169" t="s">
        <v>61</v>
      </c>
      <c r="G33" s="169" t="s">
        <v>62</v>
      </c>
      <c r="H33" s="177" t="s">
        <v>63</v>
      </c>
      <c r="I33" s="400"/>
      <c r="J33" s="396"/>
      <c r="K33" s="398"/>
    </row>
    <row r="34" spans="1:11" s="124" customFormat="1" ht="15.75" customHeight="1">
      <c r="A34" s="248" t="s">
        <v>378</v>
      </c>
      <c r="B34" s="181">
        <v>49169412</v>
      </c>
      <c r="C34" s="181">
        <v>44742244</v>
      </c>
      <c r="D34" s="181">
        <v>16674480</v>
      </c>
      <c r="E34" s="181">
        <v>16714389</v>
      </c>
      <c r="F34" s="181">
        <v>3525488</v>
      </c>
      <c r="G34" s="181">
        <v>597285</v>
      </c>
      <c r="H34" s="181">
        <v>7230602</v>
      </c>
      <c r="I34" s="181">
        <v>4083238</v>
      </c>
      <c r="J34" s="181">
        <v>301740</v>
      </c>
      <c r="K34" s="181">
        <v>42190</v>
      </c>
    </row>
    <row r="35" spans="1:11" s="124" customFormat="1" ht="15.75" customHeight="1">
      <c r="A35" s="247" t="s">
        <v>386</v>
      </c>
      <c r="B35" s="173">
        <v>49763279</v>
      </c>
      <c r="C35" s="173">
        <v>45195122</v>
      </c>
      <c r="D35" s="173">
        <v>16684770</v>
      </c>
      <c r="E35" s="173">
        <v>16885474</v>
      </c>
      <c r="F35" s="173">
        <v>3490337</v>
      </c>
      <c r="G35" s="173">
        <v>585916</v>
      </c>
      <c r="H35" s="173">
        <v>7548625</v>
      </c>
      <c r="I35" s="173">
        <v>4210532</v>
      </c>
      <c r="J35" s="173">
        <v>316025</v>
      </c>
      <c r="K35" s="173">
        <v>41600</v>
      </c>
    </row>
    <row r="36" spans="1:11" s="124" customFormat="1" ht="15.75" customHeight="1">
      <c r="A36" s="247" t="s">
        <v>330</v>
      </c>
      <c r="B36" s="173">
        <v>50032666</v>
      </c>
      <c r="C36" s="173">
        <v>45452565</v>
      </c>
      <c r="D36" s="173">
        <v>16664698</v>
      </c>
      <c r="E36" s="173">
        <v>17040482</v>
      </c>
      <c r="F36" s="173">
        <v>3540811</v>
      </c>
      <c r="G36" s="173">
        <v>592640</v>
      </c>
      <c r="H36" s="173">
        <v>7613934</v>
      </c>
      <c r="I36" s="173">
        <v>4255865</v>
      </c>
      <c r="J36" s="173">
        <v>285836</v>
      </c>
      <c r="K36" s="173">
        <v>38400</v>
      </c>
    </row>
    <row r="37" spans="1:11" s="124" customFormat="1" ht="15.75" customHeight="1">
      <c r="A37" s="247" t="s">
        <v>365</v>
      </c>
      <c r="B37" s="173">
        <v>50973460</v>
      </c>
      <c r="C37" s="173">
        <v>46154186</v>
      </c>
      <c r="D37" s="173">
        <v>16633926</v>
      </c>
      <c r="E37" s="173">
        <v>17189484</v>
      </c>
      <c r="F37" s="173">
        <v>3459548</v>
      </c>
      <c r="G37" s="173">
        <v>587688</v>
      </c>
      <c r="H37" s="173">
        <v>8283540</v>
      </c>
      <c r="I37" s="173">
        <v>4531584</v>
      </c>
      <c r="J37" s="173">
        <v>246840</v>
      </c>
      <c r="K37" s="173">
        <v>40850</v>
      </c>
    </row>
    <row r="38" spans="1:11" s="124" customFormat="1" ht="15.75" customHeight="1">
      <c r="A38" s="300" t="s">
        <v>380</v>
      </c>
      <c r="B38" s="256">
        <v>49722706</v>
      </c>
      <c r="C38" s="179">
        <v>44744005</v>
      </c>
      <c r="D38" s="179">
        <v>16202454</v>
      </c>
      <c r="E38" s="179">
        <v>16596264</v>
      </c>
      <c r="F38" s="179">
        <v>3384826</v>
      </c>
      <c r="G38" s="179">
        <v>530352</v>
      </c>
      <c r="H38" s="179">
        <v>8030109</v>
      </c>
      <c r="I38" s="179">
        <v>4707319</v>
      </c>
      <c r="J38" s="179">
        <v>232732</v>
      </c>
      <c r="K38" s="179">
        <v>38650</v>
      </c>
    </row>
    <row r="39" spans="1:11" s="124" customFormat="1" ht="13.5" customHeight="1">
      <c r="A39" s="172" t="s">
        <v>334</v>
      </c>
      <c r="B39" s="172"/>
      <c r="C39" s="161"/>
      <c r="D39" s="161"/>
      <c r="E39" s="161"/>
      <c r="F39" s="161"/>
      <c r="G39" s="161"/>
      <c r="H39" s="161"/>
      <c r="I39" s="161"/>
      <c r="J39" s="161"/>
      <c r="K39" s="89" t="s">
        <v>161</v>
      </c>
    </row>
    <row r="40" spans="13:256" ht="13.5" customHeight="1"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  <c r="IT40" s="162"/>
      <c r="IU40" s="162"/>
      <c r="IV40" s="162"/>
    </row>
    <row r="43" ht="12.75">
      <c r="E43" s="50"/>
    </row>
    <row r="44" ht="12.75">
      <c r="E44" s="13"/>
    </row>
    <row r="45" ht="12.75">
      <c r="E45" s="13"/>
    </row>
    <row r="46" ht="12.75">
      <c r="E46" s="13"/>
    </row>
    <row r="47" ht="12.75">
      <c r="E47" s="49"/>
    </row>
  </sheetData>
  <sheetProtection/>
  <mergeCells count="16">
    <mergeCell ref="B3:C3"/>
    <mergeCell ref="F4:F5"/>
    <mergeCell ref="G4:G5"/>
    <mergeCell ref="H4:H5"/>
    <mergeCell ref="A17:A18"/>
    <mergeCell ref="B4:B5"/>
    <mergeCell ref="C4:C5"/>
    <mergeCell ref="A32:A33"/>
    <mergeCell ref="B32:B33"/>
    <mergeCell ref="B17:B18"/>
    <mergeCell ref="K32:K33"/>
    <mergeCell ref="K17:K18"/>
    <mergeCell ref="J17:J18"/>
    <mergeCell ref="I17:I18"/>
    <mergeCell ref="I32:I33"/>
    <mergeCell ref="J32:J33"/>
  </mergeCells>
  <printOptions/>
  <pageMargins left="0.5118110236220472" right="0.5118110236220472" top="0.5511811023622047" bottom="0.5118110236220472" header="0" footer="0"/>
  <pageSetup fitToWidth="2" horizontalDpi="600" verticalDpi="600" orientation="landscape" paperSize="9" scale="92" r:id="rId1"/>
  <colBreaks count="1" manualBreakCount="1">
    <brk id="6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OutlineSymbols="0" zoomScaleSheetLayoutView="100" zoomScalePageLayoutView="0" workbookViewId="0" topLeftCell="A1">
      <selection activeCell="G15" sqref="G15:I15"/>
    </sheetView>
  </sheetViews>
  <sheetFormatPr defaultColWidth="10.69921875" defaultRowHeight="15"/>
  <cols>
    <col min="1" max="1" width="13.59765625" style="1" customWidth="1"/>
    <col min="2" max="13" width="12.09765625" style="1" customWidth="1"/>
    <col min="14" max="16384" width="10.69921875" style="1" customWidth="1"/>
  </cols>
  <sheetData>
    <row r="1" ht="15" customHeight="1">
      <c r="A1" s="44" t="s">
        <v>67</v>
      </c>
    </row>
    <row r="2" spans="2:13" s="12" customFormat="1" ht="15" customHeight="1">
      <c r="B2" s="36"/>
      <c r="C2" s="36"/>
      <c r="D2" s="36"/>
      <c r="E2" s="36"/>
      <c r="F2" s="36"/>
      <c r="H2" s="36"/>
      <c r="I2" s="36"/>
      <c r="J2" s="36"/>
      <c r="K2" s="36"/>
      <c r="L2" s="36"/>
      <c r="M2" s="36" t="s">
        <v>232</v>
      </c>
    </row>
    <row r="3" spans="1:14" s="12" customFormat="1" ht="17.25" customHeight="1">
      <c r="A3" s="377" t="s">
        <v>6</v>
      </c>
      <c r="B3" s="46"/>
      <c r="C3" s="26" t="s">
        <v>68</v>
      </c>
      <c r="D3" s="26"/>
      <c r="E3" s="26"/>
      <c r="F3" s="26"/>
      <c r="G3" s="27"/>
      <c r="H3" s="46"/>
      <c r="I3" s="34" t="s">
        <v>69</v>
      </c>
      <c r="J3" s="34"/>
      <c r="K3" s="34"/>
      <c r="L3" s="34"/>
      <c r="M3" s="34"/>
      <c r="N3" s="11"/>
    </row>
    <row r="4" spans="1:14" s="12" customFormat="1" ht="17.25" customHeight="1">
      <c r="A4" s="392"/>
      <c r="B4" s="8" t="s">
        <v>56</v>
      </c>
      <c r="C4" s="8" t="s">
        <v>70</v>
      </c>
      <c r="D4" s="8" t="s">
        <v>71</v>
      </c>
      <c r="E4" s="8" t="s">
        <v>72</v>
      </c>
      <c r="F4" s="8" t="s">
        <v>73</v>
      </c>
      <c r="G4" s="8" t="s">
        <v>74</v>
      </c>
      <c r="H4" s="8" t="s">
        <v>56</v>
      </c>
      <c r="I4" s="8" t="s">
        <v>75</v>
      </c>
      <c r="J4" s="8" t="s">
        <v>76</v>
      </c>
      <c r="K4" s="8" t="s">
        <v>77</v>
      </c>
      <c r="L4" s="8" t="s">
        <v>78</v>
      </c>
      <c r="M4" s="9" t="s">
        <v>74</v>
      </c>
      <c r="N4" s="11"/>
    </row>
    <row r="5" spans="1:14" s="81" customFormat="1" ht="15.75" customHeight="1">
      <c r="A5" s="248" t="s">
        <v>387</v>
      </c>
      <c r="B5" s="208">
        <v>21505</v>
      </c>
      <c r="C5" s="208">
        <v>2119</v>
      </c>
      <c r="D5" s="208">
        <v>16683</v>
      </c>
      <c r="E5" s="208">
        <v>479</v>
      </c>
      <c r="F5" s="208">
        <v>720</v>
      </c>
      <c r="G5" s="208">
        <v>1504</v>
      </c>
      <c r="H5" s="208">
        <v>23473</v>
      </c>
      <c r="I5" s="208">
        <v>2853</v>
      </c>
      <c r="J5" s="208">
        <v>13132</v>
      </c>
      <c r="K5" s="208">
        <v>1128</v>
      </c>
      <c r="L5" s="208">
        <v>998</v>
      </c>
      <c r="M5" s="208">
        <v>5362</v>
      </c>
      <c r="N5" s="108"/>
    </row>
    <row r="6" spans="1:14" s="81" customFormat="1" ht="15.75" customHeight="1">
      <c r="A6" s="247" t="s">
        <v>379</v>
      </c>
      <c r="B6" s="208">
        <v>21760</v>
      </c>
      <c r="C6" s="208">
        <v>2002</v>
      </c>
      <c r="D6" s="208">
        <v>16280</v>
      </c>
      <c r="E6" s="208">
        <v>554</v>
      </c>
      <c r="F6" s="208">
        <v>737</v>
      </c>
      <c r="G6" s="208">
        <v>2187</v>
      </c>
      <c r="H6" s="208">
        <v>23792</v>
      </c>
      <c r="I6" s="208">
        <v>3053</v>
      </c>
      <c r="J6" s="208">
        <v>13752</v>
      </c>
      <c r="K6" s="208">
        <v>1034</v>
      </c>
      <c r="L6" s="208">
        <v>1136</v>
      </c>
      <c r="M6" s="208">
        <v>4817</v>
      </c>
      <c r="N6" s="108"/>
    </row>
    <row r="7" spans="1:14" s="81" customFormat="1" ht="15.75" customHeight="1">
      <c r="A7" s="247" t="s">
        <v>330</v>
      </c>
      <c r="B7" s="221">
        <v>22605</v>
      </c>
      <c r="C7" s="208">
        <v>1955</v>
      </c>
      <c r="D7" s="208">
        <v>15680</v>
      </c>
      <c r="E7" s="208">
        <v>597</v>
      </c>
      <c r="F7" s="208">
        <v>670</v>
      </c>
      <c r="G7" s="208">
        <v>3163</v>
      </c>
      <c r="H7" s="208">
        <v>25122</v>
      </c>
      <c r="I7" s="208">
        <v>3430</v>
      </c>
      <c r="J7" s="208">
        <v>14250</v>
      </c>
      <c r="K7" s="208">
        <v>967</v>
      </c>
      <c r="L7" s="208">
        <v>1228</v>
      </c>
      <c r="M7" s="208">
        <v>5247</v>
      </c>
      <c r="N7" s="108"/>
    </row>
    <row r="8" spans="1:14" s="81" customFormat="1" ht="15.75" customHeight="1">
      <c r="A8" s="247" t="s">
        <v>365</v>
      </c>
      <c r="B8" s="221">
        <v>21665</v>
      </c>
      <c r="C8" s="208">
        <v>1918</v>
      </c>
      <c r="D8" s="208">
        <v>15327</v>
      </c>
      <c r="E8" s="208">
        <v>527</v>
      </c>
      <c r="F8" s="208">
        <v>590</v>
      </c>
      <c r="G8" s="208">
        <v>3303</v>
      </c>
      <c r="H8" s="208">
        <v>26590</v>
      </c>
      <c r="I8" s="208">
        <v>3669</v>
      </c>
      <c r="J8" s="208">
        <v>14848</v>
      </c>
      <c r="K8" s="208">
        <v>867</v>
      </c>
      <c r="L8" s="208">
        <v>1375</v>
      </c>
      <c r="M8" s="208">
        <v>5831</v>
      </c>
      <c r="N8" s="108"/>
    </row>
    <row r="9" spans="1:14" s="81" customFormat="1" ht="15.75" customHeight="1">
      <c r="A9" s="300" t="s">
        <v>380</v>
      </c>
      <c r="B9" s="257">
        <v>20118</v>
      </c>
      <c r="C9" s="115">
        <v>1940</v>
      </c>
      <c r="D9" s="115">
        <v>14631</v>
      </c>
      <c r="E9" s="115">
        <v>376</v>
      </c>
      <c r="F9" s="115">
        <v>576</v>
      </c>
      <c r="G9" s="115">
        <v>2595</v>
      </c>
      <c r="H9" s="115">
        <v>27260</v>
      </c>
      <c r="I9" s="115">
        <v>3271</v>
      </c>
      <c r="J9" s="115">
        <v>15748</v>
      </c>
      <c r="K9" s="115">
        <v>731</v>
      </c>
      <c r="L9" s="115">
        <v>1175</v>
      </c>
      <c r="M9" s="115">
        <v>6335</v>
      </c>
      <c r="N9" s="108"/>
    </row>
    <row r="10" spans="1:256" ht="12.75" customHeight="1">
      <c r="A10" s="2"/>
      <c r="M10" s="15" t="s">
        <v>91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</sheetData>
  <sheetProtection/>
  <mergeCells count="1">
    <mergeCell ref="A3:A4"/>
  </mergeCells>
  <printOptions/>
  <pageMargins left="0.5118110236220472" right="0.5118110236220472" top="0.7086614173228347" bottom="0.5118110236220472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今宿　新之助</cp:lastModifiedBy>
  <cp:lastPrinted>2018-03-26T02:44:08Z</cp:lastPrinted>
  <dcterms:created xsi:type="dcterms:W3CDTF">2001-02-22T00:07:18Z</dcterms:created>
  <dcterms:modified xsi:type="dcterms:W3CDTF">2018-06-06T06:31:25Z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