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72" windowWidth="14616" windowHeight="8376" activeTab="0"/>
  </bookViews>
  <sheets>
    <sheet name="16章目次" sheetId="1" r:id="rId1"/>
    <sheet name="16-1・2" sheetId="2" r:id="rId2"/>
    <sheet name="16-3・4" sheetId="3" r:id="rId3"/>
    <sheet name="16-5" sheetId="4" r:id="rId4"/>
  </sheets>
  <externalReferences>
    <externalReference r:id="rId7"/>
  </externalReferences>
  <definedNames>
    <definedName name="_xlnm.Print_Area" localSheetId="1">'16-1・2'!$A$1:$H$64</definedName>
    <definedName name="_xlnm.Print_Area" localSheetId="2">'16-3・4'!$A$1:$H$48</definedName>
    <definedName name="_xlnm.Print_Area" localSheetId="3">'16-5'!$A$1:$H$19</definedName>
    <definedName name="Z_845E0E9F_F2AF_4F29_BDA3_1EE3A1895F62_.wvu.PrintArea" localSheetId="1" hidden="1">'16-1・2'!$A$1:$H$64</definedName>
    <definedName name="Z_845E0E9F_F2AF_4F29_BDA3_1EE3A1895F62_.wvu.PrintArea" localSheetId="2" hidden="1">'16-3・4'!$A$1:$H$48</definedName>
    <definedName name="Z_845E0E9F_F2AF_4F29_BDA3_1EE3A1895F62_.wvu.PrintArea" localSheetId="3" hidden="1">'16-5'!$A$1:$H$19</definedName>
  </definedNames>
  <calcPr fullCalcOnLoad="1"/>
</workbook>
</file>

<file path=xl/sharedStrings.xml><?xml version="1.0" encoding="utf-8"?>
<sst xmlns="http://schemas.openxmlformats.org/spreadsheetml/2006/main" count="232" uniqueCount="135">
  <si>
    <t>市税</t>
  </si>
  <si>
    <t>地方交付税</t>
  </si>
  <si>
    <t>国庫支出金</t>
  </si>
  <si>
    <t>繰入金</t>
  </si>
  <si>
    <t>繰越金</t>
  </si>
  <si>
    <t>諸収入</t>
  </si>
  <si>
    <t>市債</t>
  </si>
  <si>
    <t>総務費</t>
  </si>
  <si>
    <t>民生費</t>
  </si>
  <si>
    <t>衛生費</t>
  </si>
  <si>
    <t>商工費</t>
  </si>
  <si>
    <t>土木費</t>
  </si>
  <si>
    <t>教育費</t>
  </si>
  <si>
    <t>公債費</t>
  </si>
  <si>
    <t>区          分</t>
  </si>
  <si>
    <t>-</t>
  </si>
  <si>
    <t xml:space="preserve">  都市開発整備事業</t>
  </si>
  <si>
    <t xml:space="preserve"> 資料:財政課</t>
  </si>
  <si>
    <t xml:space="preserve"> (単位：千円)</t>
  </si>
  <si>
    <t>　　 区　　　　分</t>
  </si>
  <si>
    <t>総額</t>
  </si>
  <si>
    <t>地方譲与税</t>
  </si>
  <si>
    <t>利子割交付金</t>
  </si>
  <si>
    <t>ゴルフ場利用税交付金</t>
  </si>
  <si>
    <t>自動車取得税交付金</t>
  </si>
  <si>
    <t>国有提供施設等所在市助成交付金</t>
  </si>
  <si>
    <t>交通安全対策特別交付金</t>
  </si>
  <si>
    <t>分担金及び負担金</t>
  </si>
  <si>
    <t>使用料及び手数料</t>
  </si>
  <si>
    <t>県支出金</t>
  </si>
  <si>
    <t>財産収入</t>
  </si>
  <si>
    <t>寄附金</t>
  </si>
  <si>
    <t>議会費</t>
  </si>
  <si>
    <t>労働費</t>
  </si>
  <si>
    <t>農林水産業費</t>
  </si>
  <si>
    <t>消防費</t>
  </si>
  <si>
    <t>災害復旧費</t>
  </si>
  <si>
    <t>諸支出金</t>
  </si>
  <si>
    <t>予備費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</si>
  <si>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</si>
  <si>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</si>
  <si>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</si>
  <si>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</si>
  <si>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</si>
  <si>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</si>
  <si>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</si>
  <si>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</si>
  <si>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</si>
  <si>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>１６－１  会計別決算額（歳入）</t>
  </si>
  <si>
    <t>１６－２　会計別決算額（歳出）</t>
  </si>
  <si>
    <t xml:space="preserve">集落排水事業 </t>
  </si>
  <si>
    <t>食肉センタ－事業</t>
  </si>
  <si>
    <t>国民健康保険事業</t>
  </si>
  <si>
    <t xml:space="preserve">    直営診療所勘定</t>
  </si>
  <si>
    <t>介護保険事業</t>
  </si>
  <si>
    <t>奨学学術振興事業</t>
  </si>
  <si>
    <t>財政健全化調整</t>
  </si>
  <si>
    <t>駐車場事業</t>
  </si>
  <si>
    <t>収 益 的 収 入</t>
  </si>
  <si>
    <t>資 本 的 収 入</t>
  </si>
  <si>
    <t>地方消費税交付金</t>
  </si>
  <si>
    <t>配当割交付金</t>
  </si>
  <si>
    <t>株式等譲渡所得割交付金</t>
  </si>
  <si>
    <t>地方特例交付金</t>
  </si>
  <si>
    <t>区　　　　分</t>
  </si>
  <si>
    <t xml:space="preserve"> 総      額</t>
  </si>
  <si>
    <t>【普　通　税】</t>
  </si>
  <si>
    <t>【目　的　税】</t>
  </si>
  <si>
    <t>入湯税</t>
  </si>
  <si>
    <t xml:space="preserve"> 総　　　　　額</t>
  </si>
  <si>
    <t xml:space="preserve"> 一　般　会　計</t>
  </si>
  <si>
    <t xml:space="preserve"> 特　別　会　計</t>
  </si>
  <si>
    <t xml:space="preserve">    事  業  勘  定</t>
  </si>
  <si>
    <t xml:space="preserve"> 企　業　会　計</t>
  </si>
  <si>
    <t xml:space="preserve">  水 道 事 業</t>
  </si>
  <si>
    <t>収 益 的 支 出</t>
  </si>
  <si>
    <t>後期高齢者医療事業</t>
  </si>
  <si>
    <t xml:space="preserve">    　直営診療所施設勘定</t>
  </si>
  <si>
    <t xml:space="preserve">  下水道事業</t>
  </si>
  <si>
    <t>(単位：千円)</t>
  </si>
  <si>
    <t>25年度</t>
  </si>
  <si>
    <t>26年度</t>
  </si>
  <si>
    <t>１６－４  一般会計目的別歳出決算内訳</t>
  </si>
  <si>
    <t>１６－５  一般会計税目別収入内訳</t>
  </si>
  <si>
    <t>(単位：千円)</t>
  </si>
  <si>
    <t>区       分</t>
  </si>
  <si>
    <t>27年度</t>
  </si>
  <si>
    <t>１６－３  一般会計歳入決算内訳</t>
  </si>
  <si>
    <t>25年度</t>
  </si>
  <si>
    <t xml:space="preserve">卸売市場事業 </t>
  </si>
  <si>
    <t xml:space="preserve">母子父子寡婦福祉資金貸付  </t>
  </si>
  <si>
    <t xml:space="preserve">卸売市場事業 </t>
  </si>
  <si>
    <t>資 本 的 支 出</t>
  </si>
  <si>
    <t>平成24年度</t>
  </si>
  <si>
    <t>25年度</t>
  </si>
  <si>
    <t>26年度</t>
  </si>
  <si>
    <t>27年度</t>
  </si>
  <si>
    <t>28年度</t>
  </si>
  <si>
    <t>28年度</t>
  </si>
  <si>
    <t>26年度</t>
  </si>
  <si>
    <t>27年度</t>
  </si>
  <si>
    <t>28年度</t>
  </si>
  <si>
    <t>26年度</t>
  </si>
  <si>
    <t>27年度</t>
  </si>
  <si>
    <t>28年度</t>
  </si>
  <si>
    <t>25年度</t>
  </si>
  <si>
    <t>-</t>
  </si>
  <si>
    <t>訳</t>
  </si>
  <si>
    <t>内</t>
  </si>
  <si>
    <t>入</t>
  </si>
  <si>
    <t>収</t>
  </si>
  <si>
    <t>別</t>
  </si>
  <si>
    <t>目</t>
  </si>
  <si>
    <t>税</t>
  </si>
  <si>
    <t>計</t>
  </si>
  <si>
    <t>会</t>
  </si>
  <si>
    <t>般</t>
  </si>
  <si>
    <t>一</t>
  </si>
  <si>
    <t>１６－５</t>
  </si>
  <si>
    <t>算</t>
  </si>
  <si>
    <t>決</t>
  </si>
  <si>
    <t>出</t>
  </si>
  <si>
    <t>歳</t>
  </si>
  <si>
    <t>的</t>
  </si>
  <si>
    <t>１６－４</t>
  </si>
  <si>
    <t>１６－３</t>
  </si>
  <si>
    <t>）</t>
  </si>
  <si>
    <t>歳</t>
  </si>
  <si>
    <t>（</t>
  </si>
  <si>
    <t>額</t>
  </si>
  <si>
    <t>１６－２</t>
  </si>
  <si>
    <t>）</t>
  </si>
  <si>
    <t>（</t>
  </si>
  <si>
    <t>１６－１</t>
  </si>
  <si>
    <t>16財  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</si>
</sst>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  <numFmt numFmtId="188" formatCode="#,##0_ "/>
  </numFmts>
  <fonts count="5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b/>
      <sz val="28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1" fontId="4" fillId="0" borderId="0" xfId="48" applyNumberFormat="1" applyFont="1" applyFill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0" xfId="48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Alignment="1">
      <alignment vertical="center" shrinkToFit="1"/>
    </xf>
    <xf numFmtId="41" fontId="4" fillId="0" borderId="0" xfId="48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 vertical="center" shrinkToFit="1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justify" vertical="center"/>
    </xf>
    <xf numFmtId="0" fontId="4" fillId="0" borderId="12" xfId="0" applyNumberFormat="1" applyFont="1" applyBorder="1" applyAlignment="1">
      <alignment horizontal="justify" vertical="center"/>
    </xf>
    <xf numFmtId="41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NumberFormat="1" applyFont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41" fontId="4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>
      <alignment horizontal="distributed" vertical="center"/>
    </xf>
    <xf numFmtId="41" fontId="4" fillId="0" borderId="0" xfId="48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0" fontId="12" fillId="0" borderId="0" xfId="0" applyNumberFormat="1" applyFont="1" applyAlignment="1">
      <alignment horizontal="distributed" vertical="center" shrinkToFit="1"/>
    </xf>
    <xf numFmtId="0" fontId="12" fillId="0" borderId="0" xfId="0" applyNumberFormat="1" applyFont="1" applyAlignment="1">
      <alignment horizontal="distributed" vertical="center"/>
    </xf>
    <xf numFmtId="0" fontId="4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/>
    </xf>
    <xf numFmtId="0" fontId="10" fillId="0" borderId="0" xfId="0" applyNumberFormat="1" applyFont="1" applyAlignment="1">
      <alignment vertical="center" shrinkToFit="1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8" fontId="4" fillId="0" borderId="0" xfId="48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48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1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8" fontId="4" fillId="0" borderId="0" xfId="48" applyNumberFormat="1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10" xfId="48" applyNumberFormat="1" applyFont="1" applyFill="1" applyBorder="1" applyAlignment="1">
      <alignment vertical="center"/>
    </xf>
    <xf numFmtId="3" fontId="4" fillId="0" borderId="0" xfId="48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15" fillId="33" borderId="0" xfId="57" applyFill="1">
      <alignment/>
      <protection/>
    </xf>
    <xf numFmtId="0" fontId="15" fillId="33" borderId="0" xfId="57" applyFill="1" applyAlignment="1">
      <alignment horizontal="center"/>
      <protection/>
    </xf>
    <xf numFmtId="0" fontId="15" fillId="33" borderId="0" xfId="57" applyFill="1" applyAlignment="1">
      <alignment horizontal="right"/>
      <protection/>
    </xf>
    <xf numFmtId="0" fontId="16" fillId="33" borderId="0" xfId="57" applyFont="1" applyFill="1">
      <alignment/>
      <protection/>
    </xf>
    <xf numFmtId="0" fontId="16" fillId="33" borderId="0" xfId="57" applyFont="1" applyFill="1" applyAlignment="1">
      <alignment horizontal="center"/>
      <protection/>
    </xf>
    <xf numFmtId="0" fontId="16" fillId="33" borderId="0" xfId="57" applyFont="1" applyFill="1" applyAlignment="1">
      <alignment horizontal="right"/>
      <protection/>
    </xf>
    <xf numFmtId="0" fontId="17" fillId="33" borderId="0" xfId="57" applyFont="1" applyFill="1">
      <alignment/>
      <protection/>
    </xf>
    <xf numFmtId="0" fontId="17" fillId="33" borderId="0" xfId="57" applyFont="1" applyFill="1" applyAlignment="1">
      <alignment horizontal="center"/>
      <protection/>
    </xf>
    <xf numFmtId="0" fontId="17" fillId="33" borderId="0" xfId="57" applyFont="1" applyFill="1" applyAlignment="1">
      <alignment horizontal="right"/>
      <protection/>
    </xf>
    <xf numFmtId="0" fontId="17" fillId="33" borderId="0" xfId="57" applyFont="1" applyFill="1" applyAlignment="1">
      <alignment horizontal="center" vertical="center"/>
      <protection/>
    </xf>
    <xf numFmtId="0" fontId="19" fillId="33" borderId="0" xfId="57" applyFont="1" applyFill="1" applyAlignment="1">
      <alignment horizontal="distributed"/>
      <protection/>
    </xf>
    <xf numFmtId="0" fontId="19" fillId="33" borderId="0" xfId="57" applyFont="1" applyFill="1" applyAlignment="1">
      <alignment horizontal="right"/>
      <protection/>
    </xf>
    <xf numFmtId="0" fontId="20" fillId="33" borderId="0" xfId="57" applyFont="1" applyFill="1" applyAlignment="1">
      <alignment horizontal="distributed"/>
      <protection/>
    </xf>
    <xf numFmtId="0" fontId="21" fillId="33" borderId="0" xfId="57" applyFont="1" applyFill="1" applyAlignment="1">
      <alignment horizontal="right"/>
      <protection/>
    </xf>
    <xf numFmtId="0" fontId="21" fillId="33" borderId="0" xfId="57" applyFont="1" applyFill="1" applyAlignment="1">
      <alignment horizontal="distributed"/>
      <protection/>
    </xf>
    <xf numFmtId="0" fontId="22" fillId="33" borderId="0" xfId="57" applyFont="1" applyFill="1" applyAlignment="1">
      <alignment horizontal="distributed"/>
      <protection/>
    </xf>
    <xf numFmtId="49" fontId="5" fillId="33" borderId="0" xfId="42" applyNumberFormat="1" applyFill="1" applyAlignment="1" applyProtection="1">
      <alignment horizontal="center"/>
      <protection/>
    </xf>
    <xf numFmtId="0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87"/>
  <sheetViews>
    <sheetView tabSelected="1" zoomScalePageLayoutView="0" workbookViewId="0" topLeftCell="A7">
      <selection activeCell="J33" sqref="J33"/>
    </sheetView>
  </sheetViews>
  <sheetFormatPr defaultColWidth="9" defaultRowHeight="15"/>
  <cols>
    <col min="1" max="6" width="2.09765625" style="110" customWidth="1"/>
    <col min="7" max="7" width="2.8984375" style="110" customWidth="1"/>
    <col min="8" max="8" width="1.69921875" style="110" customWidth="1"/>
    <col min="9" max="9" width="2.8984375" style="110" customWidth="1"/>
    <col min="10" max="10" width="0.8984375" style="110" customWidth="1"/>
    <col min="11" max="27" width="2.09765625" style="110" customWidth="1"/>
    <col min="28" max="28" width="2.09765625" style="111" customWidth="1"/>
    <col min="29" max="29" width="5.09765625" style="111" customWidth="1"/>
    <col min="30" max="30" width="3.59765625" style="110" customWidth="1"/>
    <col min="31" max="40" width="2.09765625" style="110" customWidth="1"/>
    <col min="41" max="43" width="2.09765625" style="109" customWidth="1"/>
    <col min="44" max="44" width="1.69921875" style="109" customWidth="1"/>
    <col min="45" max="16384" width="9" style="109" customWidth="1"/>
  </cols>
  <sheetData>
    <row r="3" ht="24" customHeight="1"/>
    <row r="4" ht="21" customHeight="1"/>
    <row r="7" spans="1:40" s="112" customFormat="1" ht="18" customHeight="1">
      <c r="A7" s="113"/>
      <c r="B7" s="113"/>
      <c r="C7" s="113"/>
      <c r="D7" s="113"/>
      <c r="E7" s="113"/>
      <c r="F7" s="113"/>
      <c r="J7" s="124" t="s">
        <v>134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3"/>
      <c r="AB7" s="122"/>
      <c r="AC7" s="121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s="112" customFormat="1" ht="18" customHeight="1">
      <c r="A8" s="113"/>
      <c r="B8" s="113"/>
      <c r="C8" s="113"/>
      <c r="D8" s="113"/>
      <c r="E8" s="113"/>
      <c r="F8" s="113"/>
      <c r="G8" s="121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3"/>
      <c r="AB8" s="122"/>
      <c r="AC8" s="121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s="112" customFormat="1" ht="18" customHeight="1">
      <c r="A9" s="113"/>
      <c r="B9" s="113"/>
      <c r="C9" s="113"/>
      <c r="D9" s="113"/>
      <c r="E9" s="113"/>
      <c r="F9" s="113"/>
      <c r="G9" s="121"/>
      <c r="H9" s="123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3"/>
      <c r="AB9" s="122"/>
      <c r="AC9" s="121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</row>
    <row r="10" spans="1:40" s="112" customFormat="1" ht="15" customHeight="1">
      <c r="A10" s="113"/>
      <c r="B10" s="113"/>
      <c r="C10" s="113"/>
      <c r="D10" s="113"/>
      <c r="E10" s="113"/>
      <c r="F10" s="113"/>
      <c r="G10" s="121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2"/>
      <c r="AC10" s="121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</row>
    <row r="11" spans="1:40" s="115" customFormat="1" ht="30" customHeight="1">
      <c r="A11" s="116"/>
      <c r="B11" s="116"/>
      <c r="C11" s="116"/>
      <c r="D11" s="116"/>
      <c r="E11" s="116"/>
      <c r="F11" s="116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119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1:40" s="115" customFormat="1" ht="1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  <c r="AC12" s="117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1:40" s="115" customFormat="1" ht="1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8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1:40" s="115" customFormat="1" ht="15" customHeight="1">
      <c r="A14" s="116"/>
      <c r="B14" s="116"/>
      <c r="C14" s="116"/>
      <c r="D14" s="116"/>
      <c r="E14" s="116"/>
      <c r="F14" s="116"/>
      <c r="G14" s="125" t="s">
        <v>133</v>
      </c>
      <c r="H14" s="125"/>
      <c r="I14" s="125"/>
      <c r="J14" s="112"/>
      <c r="K14" s="113" t="s">
        <v>115</v>
      </c>
      <c r="L14" s="113" t="s">
        <v>114</v>
      </c>
      <c r="M14" s="113" t="s">
        <v>111</v>
      </c>
      <c r="N14" s="113" t="s">
        <v>120</v>
      </c>
      <c r="O14" s="113" t="s">
        <v>119</v>
      </c>
      <c r="P14" s="113" t="s">
        <v>129</v>
      </c>
      <c r="Q14" s="113" t="s">
        <v>132</v>
      </c>
      <c r="R14" s="113" t="s">
        <v>122</v>
      </c>
      <c r="S14" s="113" t="s">
        <v>109</v>
      </c>
      <c r="T14" s="113" t="s">
        <v>131</v>
      </c>
      <c r="U14" s="112"/>
      <c r="V14" s="112"/>
      <c r="W14" s="112"/>
      <c r="X14" s="112"/>
      <c r="Y14" s="112"/>
      <c r="Z14" s="112"/>
      <c r="AA14" s="112"/>
      <c r="AB14" s="114"/>
      <c r="AC14" s="11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</row>
    <row r="15" spans="1:40" s="115" customFormat="1" ht="15" customHeight="1">
      <c r="A15" s="116"/>
      <c r="B15" s="116"/>
      <c r="C15" s="116"/>
      <c r="D15" s="116"/>
      <c r="E15" s="116"/>
      <c r="F15" s="116"/>
      <c r="G15" s="125" t="s">
        <v>130</v>
      </c>
      <c r="H15" s="125"/>
      <c r="I15" s="125"/>
      <c r="J15" s="112"/>
      <c r="K15" s="113" t="s">
        <v>115</v>
      </c>
      <c r="L15" s="113" t="s">
        <v>114</v>
      </c>
      <c r="M15" s="113" t="s">
        <v>111</v>
      </c>
      <c r="N15" s="113" t="s">
        <v>120</v>
      </c>
      <c r="O15" s="113" t="s">
        <v>119</v>
      </c>
      <c r="P15" s="113" t="s">
        <v>129</v>
      </c>
      <c r="Q15" s="113" t="s">
        <v>128</v>
      </c>
      <c r="R15" s="113" t="s">
        <v>127</v>
      </c>
      <c r="S15" s="113" t="s">
        <v>121</v>
      </c>
      <c r="T15" s="113" t="s">
        <v>126</v>
      </c>
      <c r="U15" s="112"/>
      <c r="V15" s="112"/>
      <c r="W15" s="112"/>
      <c r="X15" s="112"/>
      <c r="Y15" s="112"/>
      <c r="Z15" s="112"/>
      <c r="AA15" s="112"/>
      <c r="AB15" s="114"/>
      <c r="AC15" s="11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</row>
    <row r="16" spans="1:40" s="115" customFormat="1" ht="15" customHeight="1">
      <c r="A16" s="116"/>
      <c r="B16" s="116"/>
      <c r="C16" s="116"/>
      <c r="D16" s="116"/>
      <c r="E16" s="116"/>
      <c r="F16" s="116"/>
      <c r="G16" s="125" t="s">
        <v>125</v>
      </c>
      <c r="H16" s="125"/>
      <c r="I16" s="125"/>
      <c r="J16" s="113"/>
      <c r="K16" s="113" t="s">
        <v>117</v>
      </c>
      <c r="L16" s="113" t="s">
        <v>116</v>
      </c>
      <c r="M16" s="113" t="s">
        <v>115</v>
      </c>
      <c r="N16" s="113" t="s">
        <v>114</v>
      </c>
      <c r="O16" s="113" t="s">
        <v>122</v>
      </c>
      <c r="P16" s="113" t="s">
        <v>109</v>
      </c>
      <c r="Q16" s="113" t="s">
        <v>120</v>
      </c>
      <c r="R16" s="113" t="s">
        <v>119</v>
      </c>
      <c r="S16" s="113" t="s">
        <v>108</v>
      </c>
      <c r="T16" s="113" t="s">
        <v>107</v>
      </c>
      <c r="U16" s="113"/>
      <c r="V16" s="113"/>
      <c r="W16" s="113"/>
      <c r="X16" s="113"/>
      <c r="Y16" s="113"/>
      <c r="Z16" s="113"/>
      <c r="AA16" s="113"/>
      <c r="AB16" s="114"/>
      <c r="AC16" s="11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</row>
    <row r="17" spans="1:40" s="115" customFormat="1" ht="15" customHeight="1">
      <c r="A17" s="116"/>
      <c r="B17" s="116"/>
      <c r="C17" s="116"/>
      <c r="D17" s="116"/>
      <c r="E17" s="116"/>
      <c r="F17" s="116"/>
      <c r="G17" s="125" t="s">
        <v>124</v>
      </c>
      <c r="H17" s="125"/>
      <c r="I17" s="125"/>
      <c r="J17" s="113"/>
      <c r="K17" s="113" t="s">
        <v>117</v>
      </c>
      <c r="L17" s="113" t="s">
        <v>116</v>
      </c>
      <c r="M17" s="113" t="s">
        <v>115</v>
      </c>
      <c r="N17" s="113" t="s">
        <v>114</v>
      </c>
      <c r="O17" s="113" t="s">
        <v>112</v>
      </c>
      <c r="P17" s="113" t="s">
        <v>123</v>
      </c>
      <c r="Q17" s="113" t="s">
        <v>111</v>
      </c>
      <c r="R17" s="113" t="s">
        <v>122</v>
      </c>
      <c r="S17" s="113" t="s">
        <v>121</v>
      </c>
      <c r="T17" s="113" t="s">
        <v>120</v>
      </c>
      <c r="U17" s="113" t="s">
        <v>119</v>
      </c>
      <c r="V17" s="113" t="s">
        <v>108</v>
      </c>
      <c r="W17" s="113" t="s">
        <v>107</v>
      </c>
      <c r="X17" s="113"/>
      <c r="Y17" s="113"/>
      <c r="Z17" s="113"/>
      <c r="AA17" s="113"/>
      <c r="AB17" s="114"/>
      <c r="AC17" s="11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</row>
    <row r="18" spans="1:40" s="115" customFormat="1" ht="15" customHeight="1">
      <c r="A18" s="116"/>
      <c r="B18" s="116"/>
      <c r="C18" s="116"/>
      <c r="D18" s="116"/>
      <c r="E18" s="116"/>
      <c r="F18" s="116"/>
      <c r="G18" s="125" t="s">
        <v>118</v>
      </c>
      <c r="H18" s="125"/>
      <c r="I18" s="125"/>
      <c r="J18" s="113"/>
      <c r="K18" s="113" t="s">
        <v>117</v>
      </c>
      <c r="L18" s="113" t="s">
        <v>116</v>
      </c>
      <c r="M18" s="113" t="s">
        <v>115</v>
      </c>
      <c r="N18" s="113" t="s">
        <v>114</v>
      </c>
      <c r="O18" s="113" t="s">
        <v>113</v>
      </c>
      <c r="P18" s="113" t="s">
        <v>112</v>
      </c>
      <c r="Q18" s="113" t="s">
        <v>111</v>
      </c>
      <c r="R18" s="113" t="s">
        <v>110</v>
      </c>
      <c r="S18" s="113" t="s">
        <v>109</v>
      </c>
      <c r="T18" s="113" t="s">
        <v>108</v>
      </c>
      <c r="U18" s="113" t="s">
        <v>107</v>
      </c>
      <c r="V18" s="113"/>
      <c r="W18" s="113"/>
      <c r="X18" s="113"/>
      <c r="Y18" s="113"/>
      <c r="Z18" s="113"/>
      <c r="AA18" s="113"/>
      <c r="AB18" s="114"/>
      <c r="AC18" s="11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</row>
    <row r="19" spans="1:40" s="115" customFormat="1" ht="1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</row>
    <row r="20" spans="1:40" s="115" customFormat="1" ht="1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</row>
    <row r="21" spans="1:40" s="115" customFormat="1" ht="1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17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</row>
    <row r="22" spans="1:40" s="115" customFormat="1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V22" s="116"/>
      <c r="W22" s="116"/>
      <c r="X22" s="116"/>
      <c r="Y22" s="116"/>
      <c r="Z22" s="116"/>
      <c r="AA22" s="116"/>
      <c r="AB22" s="117"/>
      <c r="AC22" s="117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</row>
    <row r="23" spans="1:40" s="115" customFormat="1" ht="1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  <c r="AC23" s="117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s="115" customFormat="1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1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</row>
    <row r="25" spans="1:40" s="115" customFormat="1" ht="1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</row>
    <row r="26" spans="1:40" s="115" customFormat="1" ht="1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</row>
    <row r="27" spans="1:40" s="115" customFormat="1" ht="1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</row>
    <row r="28" spans="1:40" s="115" customFormat="1" ht="1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</row>
    <row r="29" spans="1:40" s="115" customFormat="1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</row>
    <row r="30" spans="1:40" s="115" customFormat="1" ht="1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</row>
    <row r="31" spans="1:40" s="115" customFormat="1" ht="1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</row>
    <row r="32" spans="1:40" s="115" customFormat="1" ht="1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</row>
    <row r="33" spans="1:40" s="115" customFormat="1" ht="1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</row>
    <row r="34" spans="1:40" s="115" customFormat="1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</row>
    <row r="35" spans="1:40" s="115" customFormat="1" ht="1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</row>
    <row r="36" spans="1:40" s="115" customFormat="1" ht="1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</row>
    <row r="37" spans="1:40" s="115" customFormat="1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</row>
    <row r="38" spans="1:40" s="115" customFormat="1" ht="1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</row>
    <row r="39" spans="1:40" s="115" customFormat="1" ht="1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s="115" customFormat="1" ht="1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</row>
    <row r="41" spans="1:40" s="115" customFormat="1" ht="1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</row>
    <row r="42" spans="1:40" s="115" customFormat="1" ht="1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</row>
    <row r="43" spans="1:40" s="115" customFormat="1" ht="1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</row>
    <row r="44" spans="1:40" s="115" customFormat="1" ht="1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</row>
    <row r="45" spans="1:40" s="115" customFormat="1" ht="1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</row>
    <row r="46" spans="1:40" s="115" customFormat="1" ht="1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s="115" customFormat="1" ht="1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</row>
    <row r="48" spans="1:40" s="115" customFormat="1" ht="1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s="115" customFormat="1" ht="1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</row>
    <row r="50" spans="1:40" s="115" customFormat="1" ht="1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</row>
    <row r="51" spans="1:40" s="115" customFormat="1" ht="1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17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</row>
    <row r="52" spans="1:40" s="115" customFormat="1" ht="1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17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</row>
    <row r="53" spans="1:40" s="115" customFormat="1" ht="1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17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s="115" customFormat="1" ht="1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17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</row>
    <row r="55" spans="1:40" s="115" customFormat="1" ht="1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7"/>
      <c r="AC55" s="117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</row>
    <row r="56" spans="1:40" s="115" customFormat="1" ht="1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7"/>
      <c r="AC56" s="117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</row>
    <row r="57" spans="1:40" s="115" customFormat="1" ht="1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7"/>
      <c r="AC57" s="117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s="112" customFormat="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114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</row>
    <row r="59" spans="1:40" s="112" customFormat="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114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0" s="112" customFormat="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</row>
    <row r="61" spans="1:40" s="112" customFormat="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  <c r="AC61" s="114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s="112" customFormat="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  <c r="AC62" s="114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s="112" customFormat="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  <c r="AC63" s="114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s="112" customFormat="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114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spans="1:40" s="112" customFormat="1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4"/>
      <c r="AC65" s="114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</row>
    <row r="66" spans="1:40" s="112" customFormat="1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  <c r="AC66" s="114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</row>
    <row r="67" spans="1:40" s="112" customFormat="1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114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 s="112" customFormat="1" ht="12.7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4"/>
      <c r="AC68" s="114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</row>
    <row r="69" spans="1:40" s="112" customFormat="1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  <c r="AC69" s="114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</row>
    <row r="70" spans="1:40" s="112" customFormat="1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4"/>
      <c r="AC70" s="114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 s="112" customFormat="1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4"/>
      <c r="AC71" s="114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</row>
    <row r="72" spans="1:40" s="112" customFormat="1" ht="12.7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</row>
    <row r="73" spans="1:40" s="112" customFormat="1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14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</row>
    <row r="74" spans="1:40" s="112" customFormat="1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4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</row>
    <row r="75" spans="1:40" s="112" customFormat="1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14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</row>
    <row r="76" spans="1:40" s="112" customFormat="1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4"/>
      <c r="AC76" s="114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</row>
    <row r="77" spans="1:40" s="112" customFormat="1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14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</row>
    <row r="78" spans="1:40" s="112" customFormat="1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4"/>
      <c r="AC78" s="114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</row>
    <row r="79" spans="1:40" s="112" customFormat="1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114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</row>
    <row r="80" spans="1:40" s="112" customFormat="1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4"/>
      <c r="AC80" s="114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</row>
    <row r="81" spans="1:40" s="112" customFormat="1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4"/>
      <c r="AC81" s="114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</row>
    <row r="82" spans="1:40" s="112" customFormat="1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4"/>
      <c r="AC82" s="114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</row>
    <row r="83" spans="1:40" s="112" customFormat="1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4"/>
      <c r="AC83" s="114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</row>
    <row r="84" spans="1:40" s="112" customFormat="1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4"/>
      <c r="AC84" s="114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</row>
    <row r="85" spans="1:40" s="112" customFormat="1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4"/>
      <c r="AC85" s="114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</row>
    <row r="86" spans="1:40" s="112" customFormat="1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4"/>
      <c r="AC86" s="114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</row>
    <row r="87" spans="1:40" s="112" customFormat="1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4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</row>
  </sheetData>
  <sheetProtection/>
  <mergeCells count="6">
    <mergeCell ref="J7:Z9"/>
    <mergeCell ref="G14:I14"/>
    <mergeCell ref="G15:I15"/>
    <mergeCell ref="G16:I16"/>
    <mergeCell ref="G17:I17"/>
    <mergeCell ref="G18:I18"/>
  </mergeCells>
  <hyperlinks>
    <hyperlink ref="G14:I14" location="'16-1・2'!A1" display="１６－１"/>
    <hyperlink ref="G15:I15" location="'16-1・2'!A50" display="１６－２"/>
    <hyperlink ref="G16:I16" location="'16-3・4'!A1" display="１６－３"/>
    <hyperlink ref="G18:I18" location="'16-5'!A1" display="１６－５"/>
    <hyperlink ref="G17:I17" location="'16-3・4'!A53" display="１６－４"/>
  </hyperlinks>
  <printOptions/>
  <pageMargins left="0.787" right="0.787" top="0.91" bottom="0.7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64"/>
  <sheetViews>
    <sheetView showGridLines="0" showOutlineSymbols="0" zoomScale="90" zoomScaleNormal="90" zoomScaleSheetLayoutView="100" zoomScalePageLayoutView="0" workbookViewId="0" topLeftCell="A1">
      <selection activeCell="D4" sqref="D4"/>
    </sheetView>
  </sheetViews>
  <sheetFormatPr defaultColWidth="10.69921875" defaultRowHeight="15"/>
  <cols>
    <col min="1" max="1" width="3.59765625" style="48" customWidth="1"/>
    <col min="2" max="2" width="17.59765625" style="13" customWidth="1"/>
    <col min="3" max="3" width="1.59765625" style="13" customWidth="1"/>
    <col min="4" max="8" width="15" style="13" bestFit="1" customWidth="1"/>
    <col min="9" max="249" width="10.69921875" style="13" customWidth="1"/>
    <col min="250" max="16384" width="10.69921875" style="14" customWidth="1"/>
  </cols>
  <sheetData>
    <row r="1" spans="1:3" ht="15.75" customHeight="1">
      <c r="A1" s="12" t="s">
        <v>48</v>
      </c>
      <c r="C1" s="12"/>
    </row>
    <row r="2" spans="1:8" ht="15.75" customHeight="1">
      <c r="A2" s="15"/>
      <c r="F2" s="16"/>
      <c r="G2" s="16"/>
      <c r="H2" s="16" t="s">
        <v>79</v>
      </c>
    </row>
    <row r="3" spans="1:249" ht="34.5" customHeight="1">
      <c r="A3" s="126" t="s">
        <v>14</v>
      </c>
      <c r="B3" s="127"/>
      <c r="C3" s="127"/>
      <c r="D3" s="17" t="s">
        <v>93</v>
      </c>
      <c r="E3" s="17" t="s">
        <v>80</v>
      </c>
      <c r="F3" s="17" t="s">
        <v>81</v>
      </c>
      <c r="G3" s="17" t="s">
        <v>86</v>
      </c>
      <c r="H3" s="106" t="s">
        <v>98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4"/>
    </row>
    <row r="4" spans="1:248" s="22" customFormat="1" ht="21.75" customHeight="1">
      <c r="A4" s="18" t="s">
        <v>69</v>
      </c>
      <c r="B4" s="19"/>
      <c r="C4" s="20"/>
      <c r="D4" s="2">
        <v>355165649</v>
      </c>
      <c r="E4" s="2">
        <v>362763045</v>
      </c>
      <c r="F4" s="2">
        <v>359963032</v>
      </c>
      <c r="G4" s="2">
        <v>373086348</v>
      </c>
      <c r="H4" s="2">
        <v>376085822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s="22" customFormat="1" ht="12" customHeight="1">
      <c r="A5" s="23"/>
      <c r="B5" s="15"/>
      <c r="C5" s="24"/>
      <c r="D5" s="26"/>
      <c r="E5" s="26"/>
      <c r="F5" s="1"/>
      <c r="G5" s="1"/>
      <c r="H5" s="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s="22" customFormat="1" ht="21.75" customHeight="1">
      <c r="A6" s="23" t="s">
        <v>70</v>
      </c>
      <c r="B6" s="27"/>
      <c r="C6" s="28"/>
      <c r="D6" s="26">
        <v>210105568</v>
      </c>
      <c r="E6" s="26">
        <v>215907448</v>
      </c>
      <c r="F6" s="1">
        <v>210259875</v>
      </c>
      <c r="G6" s="1">
        <v>215977624</v>
      </c>
      <c r="H6" s="1">
        <v>215105223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s="22" customFormat="1" ht="12" customHeight="1">
      <c r="A7" s="23"/>
      <c r="B7" s="15"/>
      <c r="C7" s="24"/>
      <c r="D7" s="26"/>
      <c r="E7" s="26"/>
      <c r="F7" s="1"/>
      <c r="G7" s="1"/>
      <c r="H7" s="1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248" s="22" customFormat="1" ht="21.75" customHeight="1">
      <c r="A8" s="23" t="s">
        <v>71</v>
      </c>
      <c r="B8" s="27"/>
      <c r="C8" s="28"/>
      <c r="D8" s="26">
        <v>109668046</v>
      </c>
      <c r="E8" s="26">
        <v>110639516</v>
      </c>
      <c r="F8" s="1">
        <v>106745977</v>
      </c>
      <c r="G8" s="1">
        <v>116456547</v>
      </c>
      <c r="H8" s="1">
        <v>116914863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248" s="22" customFormat="1" ht="21.75" customHeight="1">
      <c r="A9" s="23"/>
      <c r="B9" s="30" t="s">
        <v>89</v>
      </c>
      <c r="C9" s="24"/>
      <c r="D9" s="21">
        <v>928751</v>
      </c>
      <c r="E9" s="21">
        <v>955978</v>
      </c>
      <c r="F9" s="2">
        <v>968378</v>
      </c>
      <c r="G9" s="2">
        <v>962203</v>
      </c>
      <c r="H9" s="2">
        <v>1308207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:248" s="22" customFormat="1" ht="21.75" customHeight="1">
      <c r="A10" s="23"/>
      <c r="B10" s="30" t="s">
        <v>50</v>
      </c>
      <c r="C10" s="24"/>
      <c r="D10" s="21">
        <v>713343</v>
      </c>
      <c r="E10" s="21">
        <v>947509</v>
      </c>
      <c r="F10" s="3" t="s">
        <v>15</v>
      </c>
      <c r="G10" s="3" t="s">
        <v>15</v>
      </c>
      <c r="H10" s="3"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22" customFormat="1" ht="21.75" customHeight="1">
      <c r="A11" s="23"/>
      <c r="B11" s="30" t="s">
        <v>51</v>
      </c>
      <c r="C11" s="24"/>
      <c r="D11" s="21">
        <v>176586</v>
      </c>
      <c r="E11" s="21">
        <v>190612</v>
      </c>
      <c r="F11" s="2">
        <v>197258</v>
      </c>
      <c r="G11" s="3" t="s">
        <v>15</v>
      </c>
      <c r="H11" s="3"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22" customFormat="1" ht="21.75" customHeight="1">
      <c r="A12" s="23"/>
      <c r="B12" s="32" t="s">
        <v>90</v>
      </c>
      <c r="C12" s="24"/>
      <c r="D12" s="21">
        <v>102911</v>
      </c>
      <c r="E12" s="21">
        <v>93361</v>
      </c>
      <c r="F12" s="2">
        <v>92390</v>
      </c>
      <c r="G12" s="2">
        <v>100990</v>
      </c>
      <c r="H12" s="2">
        <v>114048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22" customFormat="1" ht="21.75" customHeight="1">
      <c r="A13" s="23"/>
      <c r="B13" s="30" t="s">
        <v>52</v>
      </c>
      <c r="C13" s="24"/>
      <c r="D13" s="21"/>
      <c r="E13" s="21"/>
      <c r="F13" s="2"/>
      <c r="G13" s="2"/>
      <c r="H13" s="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22" customFormat="1" ht="18.75" customHeight="1">
      <c r="A14" s="23"/>
      <c r="B14" s="30" t="s">
        <v>72</v>
      </c>
      <c r="C14" s="24"/>
      <c r="D14" s="21">
        <v>60363975</v>
      </c>
      <c r="E14" s="21">
        <v>61188869</v>
      </c>
      <c r="F14" s="2">
        <v>61169068</v>
      </c>
      <c r="G14" s="2">
        <v>69798470</v>
      </c>
      <c r="H14" s="2">
        <v>69246055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22" customFormat="1" ht="21.75" customHeight="1">
      <c r="A15" s="23"/>
      <c r="B15" s="72" t="s">
        <v>77</v>
      </c>
      <c r="C15" s="24"/>
      <c r="D15" s="29">
        <v>318883</v>
      </c>
      <c r="E15" s="29">
        <v>331583</v>
      </c>
      <c r="F15" s="2">
        <v>332478</v>
      </c>
      <c r="G15" s="2">
        <v>341127</v>
      </c>
      <c r="H15" s="2">
        <v>238352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22" customFormat="1" ht="21.75" customHeight="1">
      <c r="A16" s="23"/>
      <c r="B16" s="30" t="s">
        <v>54</v>
      </c>
      <c r="C16" s="24"/>
      <c r="D16" s="21">
        <v>35496064</v>
      </c>
      <c r="E16" s="21">
        <v>36173566</v>
      </c>
      <c r="F16" s="2">
        <v>37780208</v>
      </c>
      <c r="G16" s="2">
        <v>38908340</v>
      </c>
      <c r="H16" s="2">
        <v>39183403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22" customFormat="1" ht="21.75" customHeight="1">
      <c r="A17" s="23"/>
      <c r="B17" s="30" t="s">
        <v>76</v>
      </c>
      <c r="C17" s="24"/>
      <c r="D17" s="21">
        <v>5586553</v>
      </c>
      <c r="E17" s="21">
        <v>5702728</v>
      </c>
      <c r="F17" s="2">
        <v>6048466</v>
      </c>
      <c r="G17" s="2">
        <v>6161559</v>
      </c>
      <c r="H17" s="2">
        <v>6621752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22" customFormat="1" ht="21.75" customHeight="1">
      <c r="A18" s="23"/>
      <c r="B18" s="30" t="s">
        <v>55</v>
      </c>
      <c r="C18" s="24"/>
      <c r="D18" s="21">
        <v>23668</v>
      </c>
      <c r="E18" s="21">
        <v>23506</v>
      </c>
      <c r="F18" s="2">
        <v>25034</v>
      </c>
      <c r="G18" s="2">
        <v>26809</v>
      </c>
      <c r="H18" s="2">
        <v>25882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22" customFormat="1" ht="21.75" customHeight="1">
      <c r="A19" s="23"/>
      <c r="B19" s="30" t="s">
        <v>56</v>
      </c>
      <c r="C19" s="24"/>
      <c r="D19" s="21">
        <v>4912523</v>
      </c>
      <c r="E19" s="21">
        <v>5031804</v>
      </c>
      <c r="F19" s="2">
        <v>132697</v>
      </c>
      <c r="G19" s="2">
        <v>157049</v>
      </c>
      <c r="H19" s="2">
        <v>177164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22" customFormat="1" ht="21.75" customHeight="1">
      <c r="A20" s="23"/>
      <c r="B20" s="30" t="s">
        <v>57</v>
      </c>
      <c r="C20" s="24"/>
      <c r="D20" s="31">
        <v>1044789</v>
      </c>
      <c r="E20" s="31" t="s">
        <v>15</v>
      </c>
      <c r="F20" s="3" t="s">
        <v>15</v>
      </c>
      <c r="G20" s="3" t="s">
        <v>15</v>
      </c>
      <c r="H20" s="3"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22" customFormat="1" ht="21.75" customHeight="1">
      <c r="A21" s="23"/>
      <c r="B21" s="27"/>
      <c r="C21" s="24"/>
      <c r="D21" s="26"/>
      <c r="E21" s="26"/>
      <c r="F21" s="1"/>
      <c r="G21" s="1"/>
      <c r="H21" s="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22" customFormat="1" ht="21.75" customHeight="1">
      <c r="A22" s="23" t="s">
        <v>73</v>
      </c>
      <c r="B22" s="15"/>
      <c r="C22" s="24"/>
      <c r="D22" s="1">
        <v>35392035</v>
      </c>
      <c r="E22" s="1">
        <v>36216081</v>
      </c>
      <c r="F22" s="1">
        <v>42957180</v>
      </c>
      <c r="G22" s="1">
        <v>40652177</v>
      </c>
      <c r="H22" s="1">
        <v>44065736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248" s="22" customFormat="1" ht="21.75" customHeight="1">
      <c r="A23" s="23" t="s">
        <v>74</v>
      </c>
      <c r="B23" s="33"/>
      <c r="C23" s="24"/>
      <c r="D23" s="1">
        <v>10750462</v>
      </c>
      <c r="E23" s="1">
        <v>10526498</v>
      </c>
      <c r="F23" s="1">
        <v>11793933</v>
      </c>
      <c r="G23" s="1">
        <v>12250054</v>
      </c>
      <c r="H23" s="1">
        <v>12994828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s="22" customFormat="1" ht="21.75" customHeight="1">
      <c r="A24" s="23"/>
      <c r="B24" s="33" t="s">
        <v>58</v>
      </c>
      <c r="C24" s="24"/>
      <c r="D24" s="1">
        <v>9451938</v>
      </c>
      <c r="E24" s="1">
        <v>9536006</v>
      </c>
      <c r="F24" s="1">
        <v>10489491</v>
      </c>
      <c r="G24" s="1">
        <v>10518435</v>
      </c>
      <c r="H24" s="1">
        <v>11538195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22" customFormat="1" ht="21.75" customHeight="1">
      <c r="A25" s="23"/>
      <c r="B25" s="34" t="s">
        <v>59</v>
      </c>
      <c r="C25" s="24"/>
      <c r="D25" s="1">
        <v>1298524</v>
      </c>
      <c r="E25" s="1">
        <v>990492</v>
      </c>
      <c r="F25" s="1">
        <v>1304442</v>
      </c>
      <c r="G25" s="1">
        <v>1731619</v>
      </c>
      <c r="H25" s="1">
        <v>1456633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s="22" customFormat="1" ht="21.75" customHeight="1">
      <c r="A26" s="23" t="s">
        <v>16</v>
      </c>
      <c r="B26" s="33"/>
      <c r="C26" s="24"/>
      <c r="D26" s="1">
        <v>547000</v>
      </c>
      <c r="E26" s="1">
        <v>512705</v>
      </c>
      <c r="F26" s="1">
        <v>1515881</v>
      </c>
      <c r="G26" s="1">
        <v>99240</v>
      </c>
      <c r="H26" s="1">
        <v>2274133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  <row r="27" spans="1:248" s="22" customFormat="1" ht="21.75" customHeight="1">
      <c r="A27" s="18"/>
      <c r="B27" s="34" t="s">
        <v>58</v>
      </c>
      <c r="C27" s="24"/>
      <c r="D27" s="31">
        <v>547000</v>
      </c>
      <c r="E27" s="1">
        <v>512705</v>
      </c>
      <c r="F27" s="3">
        <v>1515881</v>
      </c>
      <c r="G27" s="3">
        <v>99240</v>
      </c>
      <c r="H27" s="3">
        <v>2274133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s="22" customFormat="1" ht="21.75" customHeight="1">
      <c r="A28" s="18"/>
      <c r="B28" s="34" t="s">
        <v>59</v>
      </c>
      <c r="C28" s="35"/>
      <c r="D28" s="68" t="s">
        <v>15</v>
      </c>
      <c r="E28" s="68" t="s">
        <v>15</v>
      </c>
      <c r="F28" s="68" t="s">
        <v>15</v>
      </c>
      <c r="G28" s="3" t="s">
        <v>15</v>
      </c>
      <c r="H28" s="3" t="s">
        <v>15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s="22" customFormat="1" ht="22.5" customHeight="1">
      <c r="A29" s="79" t="s">
        <v>78</v>
      </c>
      <c r="B29" s="80"/>
      <c r="C29" s="81"/>
      <c r="D29" s="68">
        <v>24094573</v>
      </c>
      <c r="E29" s="44">
        <v>25176878</v>
      </c>
      <c r="F29" s="44">
        <v>29647366</v>
      </c>
      <c r="G29" s="2">
        <v>28302883</v>
      </c>
      <c r="H29" s="2">
        <v>28796775</v>
      </c>
      <c r="I29" s="3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8" s="22" customFormat="1" ht="22.5" customHeight="1">
      <c r="A30" s="83"/>
      <c r="B30" s="84" t="s">
        <v>58</v>
      </c>
      <c r="C30" s="81"/>
      <c r="D30" s="68">
        <v>20272387</v>
      </c>
      <c r="E30" s="44">
        <v>20349329</v>
      </c>
      <c r="F30" s="44">
        <v>21272597</v>
      </c>
      <c r="G30" s="2">
        <v>20980736</v>
      </c>
      <c r="H30" s="2">
        <v>20223599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</row>
    <row r="31" spans="1:248" s="22" customFormat="1" ht="22.5" customHeight="1">
      <c r="A31" s="85"/>
      <c r="B31" s="86" t="s">
        <v>59</v>
      </c>
      <c r="C31" s="87"/>
      <c r="D31" s="99">
        <v>3822186</v>
      </c>
      <c r="E31" s="70">
        <v>4827549</v>
      </c>
      <c r="F31" s="70">
        <v>8374769</v>
      </c>
      <c r="G31" s="73">
        <v>7322147</v>
      </c>
      <c r="H31" s="100">
        <v>8573176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9" s="22" customFormat="1" ht="12.75">
      <c r="A32" s="18"/>
      <c r="B32" s="34"/>
      <c r="C32" s="36"/>
      <c r="D32" s="39"/>
      <c r="E32" s="39"/>
      <c r="F32" s="40"/>
      <c r="G32" s="41"/>
      <c r="H32" s="107" t="s">
        <v>17</v>
      </c>
      <c r="I32" s="82"/>
    </row>
    <row r="33" spans="1:249" ht="15.75" customHeight="1">
      <c r="A33" s="42" t="s">
        <v>49</v>
      </c>
      <c r="C33" s="15"/>
      <c r="D33" s="15"/>
      <c r="E33" s="15"/>
      <c r="F33" s="43"/>
      <c r="G33" s="14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</row>
    <row r="34" spans="1:249" ht="15.75" customHeight="1">
      <c r="A34" s="14"/>
      <c r="C34" s="15"/>
      <c r="D34" s="15"/>
      <c r="E34" s="15"/>
      <c r="F34" s="43"/>
      <c r="G34" s="43"/>
      <c r="H34" s="74" t="s">
        <v>18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</row>
    <row r="35" spans="1:249" ht="34.5" customHeight="1">
      <c r="A35" s="126" t="s">
        <v>14</v>
      </c>
      <c r="B35" s="127"/>
      <c r="C35" s="128"/>
      <c r="D35" s="17" t="s">
        <v>93</v>
      </c>
      <c r="E35" s="17" t="s">
        <v>94</v>
      </c>
      <c r="F35" s="17" t="s">
        <v>95</v>
      </c>
      <c r="G35" s="17" t="s">
        <v>96</v>
      </c>
      <c r="H35" s="106" t="s">
        <v>97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4"/>
    </row>
    <row r="36" spans="1:248" s="22" customFormat="1" ht="21.75" customHeight="1">
      <c r="A36" s="18" t="s">
        <v>69</v>
      </c>
      <c r="B36" s="19"/>
      <c r="C36" s="20"/>
      <c r="D36" s="69">
        <v>354336530</v>
      </c>
      <c r="E36" s="3">
        <v>361748484</v>
      </c>
      <c r="F36" s="3">
        <v>362405241</v>
      </c>
      <c r="G36" s="3">
        <v>370116653</v>
      </c>
      <c r="H36" s="3">
        <v>372150302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</row>
    <row r="37" spans="1:248" s="22" customFormat="1" ht="12" customHeight="1">
      <c r="A37" s="23"/>
      <c r="B37" s="15"/>
      <c r="C37" s="24"/>
      <c r="D37" s="69"/>
      <c r="E37" s="68"/>
      <c r="F37" s="68"/>
      <c r="G37" s="68"/>
      <c r="H37" s="6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</row>
    <row r="38" spans="1:248" s="22" customFormat="1" ht="21.75" customHeight="1">
      <c r="A38" s="23" t="s">
        <v>70</v>
      </c>
      <c r="B38" s="27"/>
      <c r="C38" s="28"/>
      <c r="D38" s="69">
        <v>202069869</v>
      </c>
      <c r="E38" s="68">
        <v>207313932</v>
      </c>
      <c r="F38" s="68">
        <v>202837718</v>
      </c>
      <c r="G38" s="68">
        <v>208985119</v>
      </c>
      <c r="H38" s="68">
        <v>207833865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</row>
    <row r="39" spans="1:248" s="22" customFormat="1" ht="12" customHeight="1">
      <c r="A39" s="23"/>
      <c r="B39" s="15"/>
      <c r="C39" s="24"/>
      <c r="D39" s="69"/>
      <c r="E39" s="68"/>
      <c r="F39" s="68"/>
      <c r="G39" s="68"/>
      <c r="H39" s="6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</row>
    <row r="40" spans="1:248" s="22" customFormat="1" ht="21.75" customHeight="1">
      <c r="A40" s="23" t="s">
        <v>71</v>
      </c>
      <c r="B40" s="27"/>
      <c r="C40" s="28"/>
      <c r="D40" s="97">
        <v>103499628</v>
      </c>
      <c r="E40" s="75">
        <v>104574135</v>
      </c>
      <c r="F40" s="75">
        <v>101028668</v>
      </c>
      <c r="G40" s="75">
        <v>112435346</v>
      </c>
      <c r="H40" s="75">
        <v>112399821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</row>
    <row r="41" spans="1:248" s="22" customFormat="1" ht="21.75" customHeight="1">
      <c r="A41" s="23"/>
      <c r="B41" s="30" t="s">
        <v>91</v>
      </c>
      <c r="C41" s="24"/>
      <c r="D41" s="31">
        <v>768171</v>
      </c>
      <c r="E41" s="3">
        <v>788902</v>
      </c>
      <c r="F41" s="3">
        <v>779833</v>
      </c>
      <c r="G41" s="3">
        <v>735276</v>
      </c>
      <c r="H41" s="3">
        <v>1055608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</row>
    <row r="42" spans="1:248" s="22" customFormat="1" ht="21.75" customHeight="1">
      <c r="A42" s="23"/>
      <c r="B42" s="30" t="s">
        <v>50</v>
      </c>
      <c r="C42" s="24"/>
      <c r="D42" s="31">
        <v>713343</v>
      </c>
      <c r="E42" s="3">
        <v>947509</v>
      </c>
      <c r="F42" s="3" t="s">
        <v>15</v>
      </c>
      <c r="G42" s="3" t="s">
        <v>15</v>
      </c>
      <c r="H42" s="3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</row>
    <row r="43" spans="1:248" s="22" customFormat="1" ht="21.75" customHeight="1">
      <c r="A43" s="23"/>
      <c r="B43" s="30" t="s">
        <v>51</v>
      </c>
      <c r="C43" s="24"/>
      <c r="D43" s="31">
        <v>138940</v>
      </c>
      <c r="E43" s="3">
        <v>152414</v>
      </c>
      <c r="F43" s="3">
        <v>161204</v>
      </c>
      <c r="G43" s="3" t="s">
        <v>15</v>
      </c>
      <c r="H43" s="3"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</row>
    <row r="44" spans="1:248" s="22" customFormat="1" ht="21.75" customHeight="1">
      <c r="A44" s="23"/>
      <c r="B44" s="32" t="s">
        <v>90</v>
      </c>
      <c r="C44" s="24"/>
      <c r="D44" s="31">
        <v>57737</v>
      </c>
      <c r="E44" s="3">
        <v>48025</v>
      </c>
      <c r="F44" s="3">
        <v>40464</v>
      </c>
      <c r="G44" s="3">
        <v>35385</v>
      </c>
      <c r="H44" s="3">
        <v>49241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</row>
    <row r="45" spans="1:248" s="22" customFormat="1" ht="21.75" customHeight="1">
      <c r="A45" s="23"/>
      <c r="B45" s="30" t="s">
        <v>52</v>
      </c>
      <c r="C45" s="24"/>
      <c r="D45" s="31"/>
      <c r="E45" s="3"/>
      <c r="F45" s="3"/>
      <c r="G45" s="3"/>
      <c r="H45" s="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</row>
    <row r="46" spans="1:248" s="22" customFormat="1" ht="21.75" customHeight="1">
      <c r="A46" s="23"/>
      <c r="B46" s="30" t="s">
        <v>72</v>
      </c>
      <c r="C46" s="24"/>
      <c r="D46" s="31">
        <v>55616339</v>
      </c>
      <c r="E46" s="3">
        <v>56564898</v>
      </c>
      <c r="F46" s="3">
        <v>57158139</v>
      </c>
      <c r="G46" s="3">
        <v>66498237</v>
      </c>
      <c r="H46" s="3">
        <v>65344891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</row>
    <row r="47" spans="1:248" s="22" customFormat="1" ht="21.75" customHeight="1">
      <c r="A47" s="23"/>
      <c r="B47" s="30" t="s">
        <v>53</v>
      </c>
      <c r="C47" s="24"/>
      <c r="D47" s="31">
        <v>213719</v>
      </c>
      <c r="E47" s="3">
        <v>226653</v>
      </c>
      <c r="F47" s="3">
        <v>224576</v>
      </c>
      <c r="G47" s="3">
        <v>222417</v>
      </c>
      <c r="H47" s="3">
        <v>126510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</row>
    <row r="48" spans="1:248" s="22" customFormat="1" ht="21.75" customHeight="1">
      <c r="A48" s="23"/>
      <c r="B48" s="30" t="s">
        <v>54</v>
      </c>
      <c r="C48" s="24"/>
      <c r="D48" s="31">
        <v>34584922</v>
      </c>
      <c r="E48" s="3">
        <v>35229034</v>
      </c>
      <c r="F48" s="3">
        <v>36626126</v>
      </c>
      <c r="G48" s="3">
        <v>38763905</v>
      </c>
      <c r="H48" s="3">
        <v>39183403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</row>
    <row r="49" spans="1:248" s="22" customFormat="1" ht="21.75" customHeight="1">
      <c r="A49" s="23"/>
      <c r="B49" s="30" t="s">
        <v>76</v>
      </c>
      <c r="C49" s="24"/>
      <c r="D49" s="31">
        <v>5430846</v>
      </c>
      <c r="E49" s="3">
        <v>5561390</v>
      </c>
      <c r="F49" s="3">
        <v>5880595</v>
      </c>
      <c r="G49" s="3">
        <v>5996268</v>
      </c>
      <c r="H49" s="3">
        <v>6437122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</row>
    <row r="50" spans="1:248" s="22" customFormat="1" ht="21.75" customHeight="1">
      <c r="A50" s="23"/>
      <c r="B50" s="30" t="s">
        <v>55</v>
      </c>
      <c r="C50" s="24"/>
      <c r="D50" s="31">
        <v>23668</v>
      </c>
      <c r="E50" s="3">
        <v>23506</v>
      </c>
      <c r="F50" s="3">
        <v>25034</v>
      </c>
      <c r="G50" s="3">
        <v>26809</v>
      </c>
      <c r="H50" s="3">
        <v>25882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</row>
    <row r="51" spans="1:248" s="22" customFormat="1" ht="21.75" customHeight="1">
      <c r="A51" s="23"/>
      <c r="B51" s="30" t="s">
        <v>56</v>
      </c>
      <c r="C51" s="24"/>
      <c r="D51" s="31">
        <v>4907154</v>
      </c>
      <c r="E51" s="3">
        <v>5031804</v>
      </c>
      <c r="F51" s="3">
        <v>132697</v>
      </c>
      <c r="G51" s="3">
        <v>157049</v>
      </c>
      <c r="H51" s="3">
        <v>177164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</row>
    <row r="52" spans="1:248" s="22" customFormat="1" ht="21.75" customHeight="1">
      <c r="A52" s="23"/>
      <c r="B52" s="30" t="s">
        <v>57</v>
      </c>
      <c r="C52" s="24"/>
      <c r="D52" s="44">
        <v>1044789</v>
      </c>
      <c r="E52" s="67" t="s">
        <v>15</v>
      </c>
      <c r="F52" s="67" t="s">
        <v>15</v>
      </c>
      <c r="G52" s="67" t="s">
        <v>15</v>
      </c>
      <c r="H52" s="67" t="s">
        <v>15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</row>
    <row r="53" spans="1:248" s="22" customFormat="1" ht="21.75" customHeight="1">
      <c r="A53" s="23"/>
      <c r="B53" s="27"/>
      <c r="C53" s="24"/>
      <c r="D53" s="69"/>
      <c r="E53" s="68"/>
      <c r="F53" s="68"/>
      <c r="G53" s="68"/>
      <c r="H53" s="6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</row>
    <row r="54" spans="1:248" s="22" customFormat="1" ht="21.75" customHeight="1">
      <c r="A54" s="23" t="s">
        <v>73</v>
      </c>
      <c r="B54" s="15"/>
      <c r="C54" s="24"/>
      <c r="D54" s="68">
        <v>48767033</v>
      </c>
      <c r="E54" s="68">
        <v>49860417</v>
      </c>
      <c r="F54" s="68">
        <v>58538855</v>
      </c>
      <c r="G54" s="68">
        <v>48696188</v>
      </c>
      <c r="H54" s="68">
        <v>51916616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</row>
    <row r="55" spans="1:248" s="22" customFormat="1" ht="21.75" customHeight="1">
      <c r="A55" s="23" t="s">
        <v>74</v>
      </c>
      <c r="B55" s="33"/>
      <c r="C55" s="24"/>
      <c r="D55" s="68">
        <v>13445107</v>
      </c>
      <c r="E55" s="68">
        <v>13198831</v>
      </c>
      <c r="F55" s="68">
        <v>20115064</v>
      </c>
      <c r="G55" s="68">
        <v>13637612</v>
      </c>
      <c r="H55" s="68">
        <v>14414955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</row>
    <row r="56" spans="1:248" s="22" customFormat="1" ht="21.75" customHeight="1">
      <c r="A56" s="23"/>
      <c r="B56" s="33" t="s">
        <v>75</v>
      </c>
      <c r="C56" s="24"/>
      <c r="D56" s="68">
        <v>9468081</v>
      </c>
      <c r="E56" s="68">
        <v>9385456</v>
      </c>
      <c r="F56" s="68">
        <v>16096436</v>
      </c>
      <c r="G56" s="68">
        <v>9549095</v>
      </c>
      <c r="H56" s="68">
        <v>9616126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</row>
    <row r="57" spans="1:248" s="22" customFormat="1" ht="21.75" customHeight="1">
      <c r="A57" s="23"/>
      <c r="B57" s="33" t="s">
        <v>92</v>
      </c>
      <c r="C57" s="24"/>
      <c r="D57" s="68">
        <v>3977026</v>
      </c>
      <c r="E57" s="68">
        <v>3813375</v>
      </c>
      <c r="F57" s="68">
        <v>4018628</v>
      </c>
      <c r="G57" s="68">
        <v>4088517</v>
      </c>
      <c r="H57" s="68">
        <v>4798829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</row>
    <row r="58" spans="1:248" s="22" customFormat="1" ht="21.75" customHeight="1">
      <c r="A58" s="23" t="s">
        <v>16</v>
      </c>
      <c r="B58" s="33"/>
      <c r="C58" s="24"/>
      <c r="D58" s="68">
        <v>650752</v>
      </c>
      <c r="E58" s="68">
        <v>1236762</v>
      </c>
      <c r="F58" s="68">
        <v>2177982</v>
      </c>
      <c r="G58" s="68">
        <v>297486</v>
      </c>
      <c r="H58" s="68">
        <v>2276080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</row>
    <row r="59" spans="1:248" s="22" customFormat="1" ht="21.75" customHeight="1">
      <c r="A59" s="18"/>
      <c r="B59" s="34" t="s">
        <v>75</v>
      </c>
      <c r="C59" s="24"/>
      <c r="D59" s="3">
        <v>480616</v>
      </c>
      <c r="E59" s="3">
        <v>479277</v>
      </c>
      <c r="F59" s="3">
        <v>1464917</v>
      </c>
      <c r="G59" s="3">
        <v>78595</v>
      </c>
      <c r="H59" s="3">
        <v>2101553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</row>
    <row r="60" spans="1:248" s="22" customFormat="1" ht="21.75" customHeight="1">
      <c r="A60" s="45"/>
      <c r="B60" s="33" t="s">
        <v>92</v>
      </c>
      <c r="C60" s="47"/>
      <c r="D60" s="44">
        <v>170136</v>
      </c>
      <c r="E60" s="67">
        <v>757485</v>
      </c>
      <c r="F60" s="67">
        <v>713065</v>
      </c>
      <c r="G60" s="67">
        <v>218891</v>
      </c>
      <c r="H60" s="67">
        <v>174527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</row>
    <row r="61" spans="1:248" s="22" customFormat="1" ht="22.5" customHeight="1">
      <c r="A61" s="91" t="s">
        <v>78</v>
      </c>
      <c r="B61" s="92"/>
      <c r="C61" s="95"/>
      <c r="D61" s="94">
        <v>34671174</v>
      </c>
      <c r="E61" s="94">
        <v>35424824</v>
      </c>
      <c r="F61" s="94">
        <v>36245809</v>
      </c>
      <c r="G61" s="102">
        <v>34761090</v>
      </c>
      <c r="H61" s="102">
        <v>35225581</v>
      </c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</row>
    <row r="62" spans="1:248" s="22" customFormat="1" ht="22.5" customHeight="1">
      <c r="A62" s="91"/>
      <c r="B62" s="33" t="s">
        <v>75</v>
      </c>
      <c r="C62" s="95"/>
      <c r="D62" s="94">
        <v>20030428</v>
      </c>
      <c r="E62" s="94">
        <v>20045664</v>
      </c>
      <c r="F62" s="93">
        <v>21043466</v>
      </c>
      <c r="G62" s="103">
        <v>20807624</v>
      </c>
      <c r="H62" s="103">
        <v>19984735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</row>
    <row r="63" spans="1:248" s="22" customFormat="1" ht="22.5" customHeight="1">
      <c r="A63" s="89"/>
      <c r="B63" s="37" t="s">
        <v>92</v>
      </c>
      <c r="C63" s="96"/>
      <c r="D63" s="65">
        <v>14640746</v>
      </c>
      <c r="E63" s="65">
        <v>15379160</v>
      </c>
      <c r="F63" s="90">
        <v>15202343</v>
      </c>
      <c r="G63" s="104">
        <v>13953466</v>
      </c>
      <c r="H63" s="104">
        <v>15240846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</row>
    <row r="64" spans="8:249" ht="12.75">
      <c r="H64" s="108" t="s">
        <v>17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</row>
  </sheetData>
  <sheetProtection/>
  <mergeCells count="2">
    <mergeCell ref="A3:C3"/>
    <mergeCell ref="A35:C35"/>
  </mergeCells>
  <printOptions/>
  <pageMargins left="0.5118110236220472" right="0.5118110236220472" top="0.8267716535433072" bottom="0.5118110236220472" header="0" footer="0"/>
  <pageSetup horizontalDpi="600" verticalDpi="600" orientation="portrait" paperSize="9" scale="88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O48"/>
  <sheetViews>
    <sheetView showGridLines="0" showOutlineSymbols="0" zoomScale="90" zoomScaleNormal="90" zoomScaleSheetLayoutView="100" zoomScalePageLayoutView="0" workbookViewId="0" topLeftCell="A1">
      <selection activeCell="D4" sqref="D4"/>
    </sheetView>
  </sheetViews>
  <sheetFormatPr defaultColWidth="10.69921875" defaultRowHeight="15"/>
  <cols>
    <col min="1" max="1" width="0.8984375" style="13" customWidth="1"/>
    <col min="2" max="2" width="23.19921875" style="13" customWidth="1"/>
    <col min="3" max="3" width="1.4921875" style="13" customWidth="1"/>
    <col min="4" max="8" width="12.59765625" style="13" customWidth="1"/>
    <col min="9" max="249" width="10.69921875" style="13" customWidth="1"/>
    <col min="250" max="16384" width="10.69921875" style="14" customWidth="1"/>
  </cols>
  <sheetData>
    <row r="1" spans="2:249" ht="13.5" customHeight="1">
      <c r="B1" s="12" t="s">
        <v>87</v>
      </c>
      <c r="C1" s="49"/>
      <c r="D1" s="49"/>
      <c r="E1" s="49"/>
      <c r="F1" s="49"/>
      <c r="G1" s="49"/>
      <c r="H1" s="105" t="s">
        <v>18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</row>
    <row r="2" spans="1:249" ht="27.75" customHeight="1">
      <c r="A2" s="50"/>
      <c r="B2" s="50" t="s">
        <v>19</v>
      </c>
      <c r="C2" s="50"/>
      <c r="D2" s="17" t="s">
        <v>93</v>
      </c>
      <c r="E2" s="17" t="s">
        <v>88</v>
      </c>
      <c r="F2" s="17" t="s">
        <v>99</v>
      </c>
      <c r="G2" s="17" t="s">
        <v>100</v>
      </c>
      <c r="H2" s="106" t="s">
        <v>101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14"/>
    </row>
    <row r="3" spans="1:8" s="22" customFormat="1" ht="15.75" customHeight="1">
      <c r="A3" s="15"/>
      <c r="B3" s="34" t="s">
        <v>20</v>
      </c>
      <c r="C3" s="51"/>
      <c r="D3" s="52">
        <v>210105568</v>
      </c>
      <c r="E3" s="4">
        <v>215907448</v>
      </c>
      <c r="F3" s="4">
        <v>210259875</v>
      </c>
      <c r="G3" s="4">
        <v>215977624</v>
      </c>
      <c r="H3" s="4">
        <v>215105233</v>
      </c>
    </row>
    <row r="4" spans="1:8" s="22" customFormat="1" ht="15.75" customHeight="1">
      <c r="A4" s="15"/>
      <c r="B4" s="33"/>
      <c r="C4" s="35"/>
      <c r="D4" s="52"/>
      <c r="E4" s="4"/>
      <c r="F4" s="4"/>
      <c r="G4" s="4"/>
      <c r="H4" s="4"/>
    </row>
    <row r="5" spans="1:8" s="22" customFormat="1" ht="15.75" customHeight="1">
      <c r="A5" s="15"/>
      <c r="B5" s="33" t="s">
        <v>0</v>
      </c>
      <c r="C5" s="35"/>
      <c r="D5" s="52">
        <v>93289475</v>
      </c>
      <c r="E5" s="4">
        <v>93271123</v>
      </c>
      <c r="F5" s="4">
        <v>95970339</v>
      </c>
      <c r="G5" s="4">
        <v>95986971</v>
      </c>
      <c r="H5" s="4">
        <v>96458241</v>
      </c>
    </row>
    <row r="6" spans="1:8" s="22" customFormat="1" ht="15.75" customHeight="1">
      <c r="A6" s="15"/>
      <c r="B6" s="34" t="s">
        <v>21</v>
      </c>
      <c r="C6" s="35"/>
      <c r="D6" s="52">
        <v>1460365</v>
      </c>
      <c r="E6" s="4">
        <v>1403424</v>
      </c>
      <c r="F6" s="4">
        <v>1357447</v>
      </c>
      <c r="G6" s="4">
        <v>1418999</v>
      </c>
      <c r="H6" s="4">
        <v>1412082</v>
      </c>
    </row>
    <row r="7" spans="1:8" s="22" customFormat="1" ht="15.75" customHeight="1">
      <c r="A7" s="15"/>
      <c r="B7" s="33" t="s">
        <v>22</v>
      </c>
      <c r="C7" s="35"/>
      <c r="D7" s="52">
        <v>222915</v>
      </c>
      <c r="E7" s="4">
        <v>208388</v>
      </c>
      <c r="F7" s="4">
        <v>201924</v>
      </c>
      <c r="G7" s="4">
        <v>179561</v>
      </c>
      <c r="H7" s="4">
        <v>103011</v>
      </c>
    </row>
    <row r="8" spans="1:8" s="22" customFormat="1" ht="15.75" customHeight="1">
      <c r="A8" s="15"/>
      <c r="B8" s="33" t="s">
        <v>60</v>
      </c>
      <c r="C8" s="35"/>
      <c r="D8" s="52">
        <v>5253648</v>
      </c>
      <c r="E8" s="4">
        <v>5208874</v>
      </c>
      <c r="F8" s="4">
        <v>6231696</v>
      </c>
      <c r="G8" s="4">
        <v>9994024</v>
      </c>
      <c r="H8" s="4">
        <v>8995305</v>
      </c>
    </row>
    <row r="9" spans="1:8" s="22" customFormat="1" ht="15.75" customHeight="1">
      <c r="A9" s="15"/>
      <c r="B9" s="30" t="s">
        <v>23</v>
      </c>
      <c r="C9" s="35"/>
      <c r="D9" s="52">
        <v>86629</v>
      </c>
      <c r="E9" s="4">
        <v>76120</v>
      </c>
      <c r="F9" s="4">
        <v>69364</v>
      </c>
      <c r="G9" s="4">
        <v>65566</v>
      </c>
      <c r="H9" s="4">
        <v>60042</v>
      </c>
    </row>
    <row r="10" spans="1:8" s="22" customFormat="1" ht="15.75" customHeight="1">
      <c r="A10" s="15"/>
      <c r="B10" s="30" t="s">
        <v>24</v>
      </c>
      <c r="C10" s="35"/>
      <c r="D10" s="52">
        <v>481504</v>
      </c>
      <c r="E10" s="4">
        <v>493669</v>
      </c>
      <c r="F10" s="4">
        <v>213313</v>
      </c>
      <c r="G10" s="4">
        <v>352292</v>
      </c>
      <c r="H10" s="4">
        <v>363747</v>
      </c>
    </row>
    <row r="11" spans="1:8" s="22" customFormat="1" ht="15.75" customHeight="1">
      <c r="A11" s="15"/>
      <c r="B11" s="30" t="s">
        <v>61</v>
      </c>
      <c r="C11" s="35"/>
      <c r="D11" s="98">
        <v>225865</v>
      </c>
      <c r="E11" s="4">
        <v>404910</v>
      </c>
      <c r="F11" s="4">
        <v>747366</v>
      </c>
      <c r="G11" s="4">
        <v>579022</v>
      </c>
      <c r="H11" s="4">
        <v>411011</v>
      </c>
    </row>
    <row r="12" spans="1:8" s="22" customFormat="1" ht="15.75" customHeight="1">
      <c r="A12" s="15"/>
      <c r="B12" s="30" t="s">
        <v>62</v>
      </c>
      <c r="C12" s="35"/>
      <c r="D12" s="98">
        <v>51522</v>
      </c>
      <c r="E12" s="4">
        <v>647660</v>
      </c>
      <c r="F12" s="4">
        <v>407518</v>
      </c>
      <c r="G12" s="4">
        <v>571068</v>
      </c>
      <c r="H12" s="4">
        <v>258184</v>
      </c>
    </row>
    <row r="13" spans="1:8" s="22" customFormat="1" ht="15.75" customHeight="1">
      <c r="A13" s="15"/>
      <c r="B13" s="53" t="s">
        <v>25</v>
      </c>
      <c r="C13" s="35"/>
      <c r="D13" s="52">
        <v>7109</v>
      </c>
      <c r="E13" s="4">
        <v>7172</v>
      </c>
      <c r="F13" s="4">
        <v>7019</v>
      </c>
      <c r="G13" s="4">
        <v>6938</v>
      </c>
      <c r="H13" s="4">
        <v>7145</v>
      </c>
    </row>
    <row r="14" spans="1:8" s="22" customFormat="1" ht="15.75" customHeight="1">
      <c r="A14" s="15"/>
      <c r="B14" s="54" t="s">
        <v>63</v>
      </c>
      <c r="C14" s="35"/>
      <c r="D14" s="52">
        <v>359171</v>
      </c>
      <c r="E14" s="4">
        <v>356640</v>
      </c>
      <c r="F14" s="4">
        <v>359359</v>
      </c>
      <c r="G14" s="4">
        <v>362291</v>
      </c>
      <c r="H14" s="4">
        <v>377233</v>
      </c>
    </row>
    <row r="15" spans="1:8" s="22" customFormat="1" ht="15.75" customHeight="1">
      <c r="A15" s="15"/>
      <c r="B15" s="33" t="s">
        <v>1</v>
      </c>
      <c r="C15" s="35"/>
      <c r="D15" s="52">
        <v>18052795</v>
      </c>
      <c r="E15" s="4">
        <v>17104378</v>
      </c>
      <c r="F15" s="4">
        <v>16262658</v>
      </c>
      <c r="G15" s="4">
        <v>15129044</v>
      </c>
      <c r="H15" s="4">
        <v>14598783</v>
      </c>
    </row>
    <row r="16" spans="1:8" s="22" customFormat="1" ht="15.75" customHeight="1">
      <c r="A16" s="15"/>
      <c r="B16" s="32" t="s">
        <v>26</v>
      </c>
      <c r="C16" s="35"/>
      <c r="D16" s="52">
        <v>121181</v>
      </c>
      <c r="E16" s="4">
        <v>116116</v>
      </c>
      <c r="F16" s="4">
        <v>103346</v>
      </c>
      <c r="G16" s="4">
        <v>110921</v>
      </c>
      <c r="H16" s="4">
        <v>104660</v>
      </c>
    </row>
    <row r="17" spans="1:8" s="22" customFormat="1" ht="15.75" customHeight="1">
      <c r="A17" s="15"/>
      <c r="B17" s="33" t="s">
        <v>27</v>
      </c>
      <c r="C17" s="35"/>
      <c r="D17" s="52">
        <v>2462689</v>
      </c>
      <c r="E17" s="4">
        <v>2366902</v>
      </c>
      <c r="F17" s="4">
        <v>2309552</v>
      </c>
      <c r="G17" s="4">
        <v>1997754</v>
      </c>
      <c r="H17" s="4">
        <v>1994694</v>
      </c>
    </row>
    <row r="18" spans="1:8" s="22" customFormat="1" ht="15.75" customHeight="1">
      <c r="A18" s="15"/>
      <c r="B18" s="33" t="s">
        <v>28</v>
      </c>
      <c r="C18" s="35"/>
      <c r="D18" s="52">
        <v>5364502</v>
      </c>
      <c r="E18" s="4">
        <v>5441610</v>
      </c>
      <c r="F18" s="4">
        <v>5542231</v>
      </c>
      <c r="G18" s="4">
        <v>5495126</v>
      </c>
      <c r="H18" s="4">
        <v>5524160</v>
      </c>
    </row>
    <row r="19" spans="1:8" s="22" customFormat="1" ht="15.75" customHeight="1">
      <c r="A19" s="15"/>
      <c r="B19" s="33" t="s">
        <v>2</v>
      </c>
      <c r="C19" s="35"/>
      <c r="D19" s="52">
        <v>30705827</v>
      </c>
      <c r="E19" s="4">
        <v>33982151</v>
      </c>
      <c r="F19" s="4">
        <v>33735151</v>
      </c>
      <c r="G19" s="4">
        <v>33164848</v>
      </c>
      <c r="H19" s="4">
        <v>35403503</v>
      </c>
    </row>
    <row r="20" spans="1:8" s="22" customFormat="1" ht="15.75" customHeight="1">
      <c r="A20" s="15"/>
      <c r="B20" s="33" t="s">
        <v>29</v>
      </c>
      <c r="C20" s="35"/>
      <c r="D20" s="52">
        <v>8933518</v>
      </c>
      <c r="E20" s="4">
        <v>9446920</v>
      </c>
      <c r="F20" s="4">
        <v>9261340</v>
      </c>
      <c r="G20" s="4">
        <v>11251261</v>
      </c>
      <c r="H20" s="4">
        <v>14795782</v>
      </c>
    </row>
    <row r="21" spans="1:8" s="22" customFormat="1" ht="15.75" customHeight="1">
      <c r="A21" s="15"/>
      <c r="B21" s="33" t="s">
        <v>30</v>
      </c>
      <c r="C21" s="35"/>
      <c r="D21" s="52">
        <v>618477</v>
      </c>
      <c r="E21" s="4">
        <v>731477</v>
      </c>
      <c r="F21" s="4">
        <v>579369</v>
      </c>
      <c r="G21" s="4">
        <v>946546</v>
      </c>
      <c r="H21" s="4">
        <v>665203</v>
      </c>
    </row>
    <row r="22" spans="1:8" s="22" customFormat="1" ht="15.75" customHeight="1">
      <c r="A22" s="15"/>
      <c r="B22" s="33" t="s">
        <v>31</v>
      </c>
      <c r="C22" s="35"/>
      <c r="D22" s="52">
        <v>51307</v>
      </c>
      <c r="E22" s="4">
        <v>57603</v>
      </c>
      <c r="F22" s="4">
        <v>50754</v>
      </c>
      <c r="G22" s="4">
        <v>217689</v>
      </c>
      <c r="H22" s="4">
        <v>63199</v>
      </c>
    </row>
    <row r="23" spans="1:8" s="22" customFormat="1" ht="15.75" customHeight="1">
      <c r="A23" s="15"/>
      <c r="B23" s="33" t="s">
        <v>3</v>
      </c>
      <c r="C23" s="35"/>
      <c r="D23" s="52">
        <v>226810</v>
      </c>
      <c r="E23" s="4">
        <v>3591508</v>
      </c>
      <c r="F23" s="4">
        <v>357263</v>
      </c>
      <c r="G23" s="4">
        <v>753091</v>
      </c>
      <c r="H23" s="4">
        <v>319563</v>
      </c>
    </row>
    <row r="24" spans="1:8" s="22" customFormat="1" ht="15.75" customHeight="1">
      <c r="A24" s="15"/>
      <c r="B24" s="33" t="s">
        <v>4</v>
      </c>
      <c r="C24" s="35"/>
      <c r="D24" s="52">
        <v>7925688</v>
      </c>
      <c r="E24" s="4">
        <v>8035699</v>
      </c>
      <c r="F24" s="4">
        <v>8593516</v>
      </c>
      <c r="G24" s="4">
        <v>7458211</v>
      </c>
      <c r="H24" s="4">
        <v>6992505</v>
      </c>
    </row>
    <row r="25" spans="1:8" s="22" customFormat="1" ht="15.75" customHeight="1">
      <c r="A25" s="15"/>
      <c r="B25" s="33" t="s">
        <v>5</v>
      </c>
      <c r="C25" s="35"/>
      <c r="D25" s="52">
        <v>17571571</v>
      </c>
      <c r="E25" s="4">
        <v>11445604</v>
      </c>
      <c r="F25" s="4">
        <v>9799850</v>
      </c>
      <c r="G25" s="4">
        <v>10063501</v>
      </c>
      <c r="H25" s="4">
        <v>8791580</v>
      </c>
    </row>
    <row r="26" spans="1:8" s="22" customFormat="1" ht="15.75" customHeight="1">
      <c r="A26" s="55"/>
      <c r="B26" s="37" t="s">
        <v>6</v>
      </c>
      <c r="C26" s="38"/>
      <c r="D26" s="56">
        <v>16633000</v>
      </c>
      <c r="E26" s="5">
        <v>21509500</v>
      </c>
      <c r="F26" s="5">
        <v>18099500</v>
      </c>
      <c r="G26" s="5">
        <v>19872900</v>
      </c>
      <c r="H26" s="5">
        <v>17405600</v>
      </c>
    </row>
    <row r="27" spans="2:249" ht="13.5" customHeight="1">
      <c r="B27" s="46"/>
      <c r="C27" s="46"/>
      <c r="D27" s="46"/>
      <c r="E27" s="46"/>
      <c r="F27" s="57"/>
      <c r="G27" s="57"/>
      <c r="H27" s="76" t="s">
        <v>17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</row>
    <row r="28" spans="2:249" ht="13.5" customHeight="1">
      <c r="B28" s="46"/>
      <c r="C28" s="46"/>
      <c r="D28" s="46"/>
      <c r="E28" s="46"/>
      <c r="F28" s="57"/>
      <c r="G28" s="57"/>
      <c r="H28" s="7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</row>
    <row r="29" spans="2:249" ht="13.5" customHeight="1">
      <c r="B29" s="46"/>
      <c r="C29" s="46"/>
      <c r="D29" s="46"/>
      <c r="E29" s="46"/>
      <c r="F29" s="57"/>
      <c r="G29" s="57"/>
      <c r="H29" s="7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</row>
    <row r="30" spans="2:249" ht="13.5" customHeight="1">
      <c r="B30" s="12" t="s">
        <v>82</v>
      </c>
      <c r="H30" s="77" t="s">
        <v>18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</row>
    <row r="31" spans="1:249" ht="27.75" customHeight="1">
      <c r="A31" s="58"/>
      <c r="B31" s="59" t="s">
        <v>64</v>
      </c>
      <c r="C31" s="58"/>
      <c r="D31" s="17" t="s">
        <v>93</v>
      </c>
      <c r="E31" s="17" t="s">
        <v>88</v>
      </c>
      <c r="F31" s="17" t="s">
        <v>102</v>
      </c>
      <c r="G31" s="17" t="s">
        <v>103</v>
      </c>
      <c r="H31" s="106" t="s">
        <v>104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14"/>
    </row>
    <row r="32" spans="1:8" s="22" customFormat="1" ht="15.75" customHeight="1">
      <c r="A32" s="36"/>
      <c r="B32" s="34" t="s">
        <v>20</v>
      </c>
      <c r="C32" s="60"/>
      <c r="D32" s="4">
        <v>202069869</v>
      </c>
      <c r="E32" s="4">
        <v>207313932</v>
      </c>
      <c r="F32" s="4">
        <v>202837718</v>
      </c>
      <c r="G32" s="4">
        <v>208985119</v>
      </c>
      <c r="H32" s="4">
        <f>SUM(H34:H47)</f>
        <v>207833865</v>
      </c>
    </row>
    <row r="33" spans="1:8" s="22" customFormat="1" ht="15.75" customHeight="1">
      <c r="A33" s="15"/>
      <c r="B33" s="33"/>
      <c r="C33" s="24"/>
      <c r="D33" s="4"/>
      <c r="E33" s="4"/>
      <c r="F33" s="4"/>
      <c r="G33" s="4"/>
      <c r="H33" s="4"/>
    </row>
    <row r="34" spans="1:8" s="22" customFormat="1" ht="15.75" customHeight="1">
      <c r="A34" s="15"/>
      <c r="B34" s="33" t="s">
        <v>32</v>
      </c>
      <c r="C34" s="24"/>
      <c r="D34" s="4">
        <v>1068985</v>
      </c>
      <c r="E34" s="4">
        <v>1036269</v>
      </c>
      <c r="F34" s="4">
        <v>1057730</v>
      </c>
      <c r="G34" s="4">
        <v>1096812</v>
      </c>
      <c r="H34" s="4">
        <v>1014690</v>
      </c>
    </row>
    <row r="35" spans="1:8" s="22" customFormat="1" ht="15.75" customHeight="1">
      <c r="A35" s="15"/>
      <c r="B35" s="33" t="s">
        <v>7</v>
      </c>
      <c r="C35" s="24"/>
      <c r="D35" s="4">
        <v>13841542</v>
      </c>
      <c r="E35" s="4">
        <v>13993898</v>
      </c>
      <c r="F35" s="4">
        <v>16922900</v>
      </c>
      <c r="G35" s="4">
        <v>19485782</v>
      </c>
      <c r="H35" s="4">
        <v>15551035</v>
      </c>
    </row>
    <row r="36" spans="1:8" s="22" customFormat="1" ht="15.75" customHeight="1">
      <c r="A36" s="15"/>
      <c r="B36" s="33" t="s">
        <v>8</v>
      </c>
      <c r="C36" s="24"/>
      <c r="D36" s="4">
        <v>66739139</v>
      </c>
      <c r="E36" s="4">
        <v>69250507</v>
      </c>
      <c r="F36" s="4">
        <v>72867165</v>
      </c>
      <c r="G36" s="4">
        <v>76610092</v>
      </c>
      <c r="H36" s="4">
        <v>81792313</v>
      </c>
    </row>
    <row r="37" spans="1:8" s="22" customFormat="1" ht="15.75" customHeight="1">
      <c r="A37" s="15"/>
      <c r="B37" s="33" t="s">
        <v>9</v>
      </c>
      <c r="C37" s="24"/>
      <c r="D37" s="4">
        <v>13492773</v>
      </c>
      <c r="E37" s="4">
        <v>12815417</v>
      </c>
      <c r="F37" s="4">
        <v>13753757</v>
      </c>
      <c r="G37" s="4">
        <v>15249510</v>
      </c>
      <c r="H37" s="4">
        <v>13884759</v>
      </c>
    </row>
    <row r="38" spans="1:8" s="22" customFormat="1" ht="15.75" customHeight="1">
      <c r="A38" s="15"/>
      <c r="B38" s="33" t="s">
        <v>33</v>
      </c>
      <c r="C38" s="24"/>
      <c r="D38" s="4">
        <v>424031</v>
      </c>
      <c r="E38" s="4">
        <v>391582</v>
      </c>
      <c r="F38" s="4">
        <v>269768</v>
      </c>
      <c r="G38" s="4">
        <v>309658</v>
      </c>
      <c r="H38" s="4">
        <v>230613</v>
      </c>
    </row>
    <row r="39" spans="1:8" s="22" customFormat="1" ht="15.75" customHeight="1">
      <c r="A39" s="15"/>
      <c r="B39" s="33" t="s">
        <v>34</v>
      </c>
      <c r="C39" s="24"/>
      <c r="D39" s="4">
        <v>3061108</v>
      </c>
      <c r="E39" s="4">
        <v>2931710</v>
      </c>
      <c r="F39" s="4">
        <v>2506297</v>
      </c>
      <c r="G39" s="4">
        <v>2777298</v>
      </c>
      <c r="H39" s="4">
        <v>6232269</v>
      </c>
    </row>
    <row r="40" spans="1:8" s="22" customFormat="1" ht="15.75" customHeight="1">
      <c r="A40" s="15"/>
      <c r="B40" s="33" t="s">
        <v>10</v>
      </c>
      <c r="C40" s="24"/>
      <c r="D40" s="4">
        <v>11536068</v>
      </c>
      <c r="E40" s="4">
        <v>11126871</v>
      </c>
      <c r="F40" s="4">
        <v>10398839</v>
      </c>
      <c r="G40" s="4">
        <v>8092518</v>
      </c>
      <c r="H40" s="4">
        <v>6538314</v>
      </c>
    </row>
    <row r="41" spans="1:8" s="22" customFormat="1" ht="15.75" customHeight="1">
      <c r="A41" s="15"/>
      <c r="B41" s="33" t="s">
        <v>11</v>
      </c>
      <c r="C41" s="24"/>
      <c r="D41" s="4">
        <v>21902020</v>
      </c>
      <c r="E41" s="4">
        <v>24072221</v>
      </c>
      <c r="F41" s="4">
        <v>23762784</v>
      </c>
      <c r="G41" s="4">
        <v>20821235</v>
      </c>
      <c r="H41" s="4">
        <v>20592339</v>
      </c>
    </row>
    <row r="42" spans="1:8" s="22" customFormat="1" ht="15.75" customHeight="1">
      <c r="A42" s="15"/>
      <c r="B42" s="33" t="s">
        <v>35</v>
      </c>
      <c r="C42" s="24"/>
      <c r="D42" s="4">
        <v>6605251</v>
      </c>
      <c r="E42" s="4">
        <v>7195714</v>
      </c>
      <c r="F42" s="4">
        <v>7323410</v>
      </c>
      <c r="G42" s="4">
        <v>7145932</v>
      </c>
      <c r="H42" s="4">
        <v>6797236</v>
      </c>
    </row>
    <row r="43" spans="1:8" s="22" customFormat="1" ht="15.75" customHeight="1">
      <c r="A43" s="15"/>
      <c r="B43" s="33" t="s">
        <v>12</v>
      </c>
      <c r="C43" s="24"/>
      <c r="D43" s="4">
        <v>17495373</v>
      </c>
      <c r="E43" s="4">
        <v>19656551</v>
      </c>
      <c r="F43" s="4">
        <v>19026487</v>
      </c>
      <c r="G43" s="4">
        <v>20490919</v>
      </c>
      <c r="H43" s="4">
        <v>21018950</v>
      </c>
    </row>
    <row r="44" spans="1:8" s="22" customFormat="1" ht="15.75" customHeight="1">
      <c r="A44" s="15"/>
      <c r="B44" s="33" t="s">
        <v>36</v>
      </c>
      <c r="C44" s="24"/>
      <c r="D44" s="6">
        <v>152887</v>
      </c>
      <c r="E44" s="6">
        <v>78068</v>
      </c>
      <c r="F44" s="6">
        <v>49393</v>
      </c>
      <c r="G44" s="6">
        <v>34813</v>
      </c>
      <c r="H44" s="6">
        <v>33710</v>
      </c>
    </row>
    <row r="45" spans="1:8" s="22" customFormat="1" ht="15.75" customHeight="1">
      <c r="A45" s="15"/>
      <c r="B45" s="33" t="s">
        <v>13</v>
      </c>
      <c r="C45" s="24"/>
      <c r="D45" s="4">
        <v>21168081</v>
      </c>
      <c r="E45" s="4">
        <v>21997136</v>
      </c>
      <c r="F45" s="4">
        <v>21123642</v>
      </c>
      <c r="G45" s="4">
        <v>23305078</v>
      </c>
      <c r="H45" s="4">
        <v>21189459</v>
      </c>
    </row>
    <row r="46" spans="1:8" s="22" customFormat="1" ht="15.75" customHeight="1">
      <c r="A46" s="15"/>
      <c r="B46" s="33" t="s">
        <v>37</v>
      </c>
      <c r="C46" s="24"/>
      <c r="D46" s="4">
        <v>24582611</v>
      </c>
      <c r="E46" s="4">
        <v>22767988</v>
      </c>
      <c r="F46" s="78">
        <v>13775546</v>
      </c>
      <c r="G46" s="101">
        <v>13565472</v>
      </c>
      <c r="H46" s="101">
        <v>12958178</v>
      </c>
    </row>
    <row r="47" spans="1:8" s="22" customFormat="1" ht="15.75" customHeight="1">
      <c r="A47" s="61"/>
      <c r="B47" s="62" t="s">
        <v>38</v>
      </c>
      <c r="C47" s="63"/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106</v>
      </c>
    </row>
    <row r="48" spans="1:249" ht="13.5" customHeight="1">
      <c r="A48" s="46"/>
      <c r="B48" s="46"/>
      <c r="C48" s="46"/>
      <c r="D48" s="46"/>
      <c r="E48" s="46"/>
      <c r="F48" s="57"/>
      <c r="G48" s="57"/>
      <c r="H48" s="57" t="s">
        <v>17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</row>
  </sheetData>
  <sheetProtection/>
  <printOptions/>
  <pageMargins left="0.5118110236220472" right="0.5118110236220472" top="0.7086614173228347" bottom="0.5118110236220472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OutlineSymbols="0" zoomScaleSheetLayoutView="100" zoomScalePageLayoutView="0" workbookViewId="0" topLeftCell="A1">
      <selection activeCell="D4" sqref="D4"/>
    </sheetView>
  </sheetViews>
  <sheetFormatPr defaultColWidth="10.69921875" defaultRowHeight="13.5" customHeight="1"/>
  <cols>
    <col min="1" max="1" width="3.09765625" style="13" customWidth="1"/>
    <col min="2" max="2" width="18.8984375" style="13" customWidth="1"/>
    <col min="3" max="3" width="1.59765625" style="13" customWidth="1"/>
    <col min="4" max="8" width="12.59765625" style="13" customWidth="1"/>
    <col min="9" max="16384" width="10.69921875" style="13" customWidth="1"/>
  </cols>
  <sheetData>
    <row r="1" spans="1:9" ht="13.5" customHeight="1">
      <c r="A1" s="12" t="s">
        <v>83</v>
      </c>
      <c r="I1" s="88"/>
    </row>
    <row r="2" spans="6:9" ht="13.5" customHeight="1">
      <c r="F2" s="16"/>
      <c r="G2" s="16"/>
      <c r="H2" s="16" t="s">
        <v>84</v>
      </c>
      <c r="I2" s="88"/>
    </row>
    <row r="3" spans="1:9" ht="34.5" customHeight="1">
      <c r="A3" s="126" t="s">
        <v>85</v>
      </c>
      <c r="B3" s="127"/>
      <c r="C3" s="128"/>
      <c r="D3" s="17" t="s">
        <v>93</v>
      </c>
      <c r="E3" s="17" t="s">
        <v>105</v>
      </c>
      <c r="F3" s="17" t="s">
        <v>102</v>
      </c>
      <c r="G3" s="17" t="s">
        <v>103</v>
      </c>
      <c r="H3" s="106" t="s">
        <v>101</v>
      </c>
      <c r="I3" s="88"/>
    </row>
    <row r="4" spans="1:9" s="15" customFormat="1" ht="18" customHeight="1">
      <c r="A4" s="36" t="s">
        <v>65</v>
      </c>
      <c r="B4" s="36"/>
      <c r="C4" s="24"/>
      <c r="D4" s="8">
        <v>93289475</v>
      </c>
      <c r="E4" s="8">
        <v>93271123</v>
      </c>
      <c r="F4" s="8">
        <v>95970339</v>
      </c>
      <c r="G4" s="8">
        <v>95986971</v>
      </c>
      <c r="H4" s="8">
        <f>H6+H15</f>
        <v>96458241</v>
      </c>
      <c r="I4" s="22"/>
    </row>
    <row r="5" spans="1:9" s="15" customFormat="1" ht="21" customHeight="1">
      <c r="A5" s="12" t="s">
        <v>66</v>
      </c>
      <c r="C5" s="24"/>
      <c r="D5" s="8"/>
      <c r="E5" s="8"/>
      <c r="F5" s="8"/>
      <c r="G5" s="8"/>
      <c r="H5" s="8"/>
      <c r="I5" s="22"/>
    </row>
    <row r="6" spans="2:9" s="15" customFormat="1" ht="18" customHeight="1">
      <c r="B6" s="33" t="s">
        <v>20</v>
      </c>
      <c r="C6" s="28"/>
      <c r="D6" s="8">
        <v>82151120</v>
      </c>
      <c r="E6" s="8">
        <v>82074001</v>
      </c>
      <c r="F6" s="9">
        <v>84638873</v>
      </c>
      <c r="G6" s="9">
        <v>84736406</v>
      </c>
      <c r="H6" s="9">
        <f>SUM(H8:H13)</f>
        <v>85018251</v>
      </c>
      <c r="I6" s="22"/>
    </row>
    <row r="7" spans="2:9" s="15" customFormat="1" ht="18" customHeight="1">
      <c r="B7" s="33" t="s">
        <v>39</v>
      </c>
      <c r="C7" s="28"/>
      <c r="D7" s="8">
        <v>35195019</v>
      </c>
      <c r="E7" s="8">
        <v>34287773</v>
      </c>
      <c r="F7" s="9">
        <v>35923602</v>
      </c>
      <c r="G7" s="9">
        <v>36125562</v>
      </c>
      <c r="H7" s="9">
        <f>H8+H9</f>
        <v>36050104</v>
      </c>
      <c r="I7" s="25"/>
    </row>
    <row r="8" spans="2:9" s="15" customFormat="1" ht="18" customHeight="1">
      <c r="B8" s="15" t="s">
        <v>40</v>
      </c>
      <c r="C8" s="24"/>
      <c r="D8" s="8">
        <v>26732669</v>
      </c>
      <c r="E8" s="8">
        <v>26846388</v>
      </c>
      <c r="F8" s="9">
        <v>27097994</v>
      </c>
      <c r="G8" s="9">
        <v>27515975</v>
      </c>
      <c r="H8" s="9">
        <v>27977366</v>
      </c>
      <c r="I8" s="22"/>
    </row>
    <row r="9" spans="2:9" s="15" customFormat="1" ht="18" customHeight="1">
      <c r="B9" s="15" t="s">
        <v>41</v>
      </c>
      <c r="C9" s="24"/>
      <c r="D9" s="8">
        <v>8462350</v>
      </c>
      <c r="E9" s="8">
        <v>7441385</v>
      </c>
      <c r="F9" s="9">
        <v>8825608</v>
      </c>
      <c r="G9" s="9">
        <v>8609587</v>
      </c>
      <c r="H9" s="9">
        <v>8072738</v>
      </c>
      <c r="I9" s="22"/>
    </row>
    <row r="10" spans="2:9" s="15" customFormat="1" ht="18" customHeight="1">
      <c r="B10" s="33" t="s">
        <v>42</v>
      </c>
      <c r="C10" s="28"/>
      <c r="D10" s="8">
        <v>41896640</v>
      </c>
      <c r="E10" s="8">
        <v>42446361</v>
      </c>
      <c r="F10" s="9">
        <v>43546850</v>
      </c>
      <c r="G10" s="9">
        <v>43517885</v>
      </c>
      <c r="H10" s="9">
        <v>43874039</v>
      </c>
      <c r="I10" s="22"/>
    </row>
    <row r="11" spans="2:9" s="15" customFormat="1" ht="18" customHeight="1">
      <c r="B11" s="33" t="s">
        <v>43</v>
      </c>
      <c r="C11" s="28"/>
      <c r="D11" s="8">
        <v>854304</v>
      </c>
      <c r="E11" s="8">
        <v>879419</v>
      </c>
      <c r="F11" s="9">
        <v>903127</v>
      </c>
      <c r="G11" s="9">
        <v>928331</v>
      </c>
      <c r="H11" s="9">
        <v>1087524</v>
      </c>
      <c r="I11" s="22"/>
    </row>
    <row r="12" spans="2:9" s="15" customFormat="1" ht="18" customHeight="1">
      <c r="B12" s="33" t="s">
        <v>44</v>
      </c>
      <c r="C12" s="28"/>
      <c r="D12" s="8">
        <v>4016009</v>
      </c>
      <c r="E12" s="8">
        <v>4460113</v>
      </c>
      <c r="F12" s="9">
        <v>4265294</v>
      </c>
      <c r="G12" s="9">
        <v>4162863</v>
      </c>
      <c r="H12" s="9">
        <v>4006584</v>
      </c>
      <c r="I12" s="22"/>
    </row>
    <row r="13" spans="2:9" s="15" customFormat="1" ht="18" customHeight="1">
      <c r="B13" s="32" t="s">
        <v>45</v>
      </c>
      <c r="C13" s="28"/>
      <c r="D13" s="8">
        <v>189148</v>
      </c>
      <c r="E13" s="8">
        <v>335</v>
      </c>
      <c r="F13" s="11" t="s">
        <v>15</v>
      </c>
      <c r="G13" s="11">
        <v>1765</v>
      </c>
      <c r="H13" s="11">
        <v>0</v>
      </c>
      <c r="I13" s="22"/>
    </row>
    <row r="14" spans="1:9" s="15" customFormat="1" ht="21" customHeight="1">
      <c r="A14" s="12" t="s">
        <v>67</v>
      </c>
      <c r="C14" s="24"/>
      <c r="D14" s="8"/>
      <c r="E14" s="8"/>
      <c r="F14" s="9"/>
      <c r="G14" s="9"/>
      <c r="H14" s="9"/>
      <c r="I14" s="22"/>
    </row>
    <row r="15" spans="2:9" s="15" customFormat="1" ht="18" customHeight="1">
      <c r="B15" s="33" t="s">
        <v>20</v>
      </c>
      <c r="C15" s="28"/>
      <c r="D15" s="8">
        <v>11138355</v>
      </c>
      <c r="E15" s="8">
        <v>11197122</v>
      </c>
      <c r="F15" s="9">
        <v>11331466</v>
      </c>
      <c r="G15" s="9">
        <v>11250565</v>
      </c>
      <c r="H15" s="9">
        <f>SUM(H16:H18)</f>
        <v>11439990</v>
      </c>
      <c r="I15" s="22"/>
    </row>
    <row r="16" spans="2:9" s="15" customFormat="1" ht="18" customHeight="1">
      <c r="B16" s="33" t="s">
        <v>68</v>
      </c>
      <c r="C16" s="28"/>
      <c r="D16" s="8">
        <v>15303</v>
      </c>
      <c r="E16" s="8">
        <v>15746</v>
      </c>
      <c r="F16" s="11">
        <v>17005</v>
      </c>
      <c r="G16" s="11">
        <v>24927</v>
      </c>
      <c r="H16" s="11">
        <v>24430</v>
      </c>
      <c r="I16" s="22"/>
    </row>
    <row r="17" spans="1:9" s="15" customFormat="1" ht="18" customHeight="1">
      <c r="A17" s="36"/>
      <c r="B17" s="34" t="s">
        <v>46</v>
      </c>
      <c r="C17" s="28"/>
      <c r="D17" s="9">
        <v>4339951</v>
      </c>
      <c r="E17" s="9">
        <v>4334075</v>
      </c>
      <c r="F17" s="9">
        <v>4402488</v>
      </c>
      <c r="G17" s="9">
        <v>4407311</v>
      </c>
      <c r="H17" s="9">
        <v>4495281</v>
      </c>
      <c r="I17" s="22"/>
    </row>
    <row r="18" spans="1:9" ht="13.5" customHeight="1">
      <c r="A18" s="64"/>
      <c r="B18" s="37" t="s">
        <v>47</v>
      </c>
      <c r="C18" s="71"/>
      <c r="D18" s="10">
        <v>6783101</v>
      </c>
      <c r="E18" s="10">
        <v>6847301</v>
      </c>
      <c r="F18" s="10">
        <v>6911973</v>
      </c>
      <c r="G18" s="10">
        <v>6818327</v>
      </c>
      <c r="H18" s="10">
        <v>6920279</v>
      </c>
      <c r="I18" s="88"/>
    </row>
    <row r="19" spans="8:9" ht="13.5" customHeight="1">
      <c r="H19" s="15" t="s">
        <v>17</v>
      </c>
      <c r="I19" s="88"/>
    </row>
  </sheetData>
  <sheetProtection/>
  <mergeCells count="1">
    <mergeCell ref="A3:C3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今宿　新之助</cp:lastModifiedBy>
  <cp:lastPrinted>2018-02-14T06:41:29Z</cp:lastPrinted>
  <dcterms:created xsi:type="dcterms:W3CDTF">2001-02-22T00:14:18Z</dcterms:created>
  <dcterms:modified xsi:type="dcterms:W3CDTF">2018-06-06T06:05:26Z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