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４－５ " sheetId="1" r:id="rId1"/>
  </sheets>
  <externalReferences>
    <externalReference r:id="rId4"/>
    <externalReference r:id="rId5"/>
  </externalReferences>
  <definedNames>
    <definedName name="_xlnm.Print_Area" localSheetId="0">'４－５ '!$A$1:$I$17</definedName>
    <definedName name="_xlnm.Print_Area">'/tmp/tmpqh4idvhc\庁内照会\[00情報化推進室.xls]４－８'!$1:$35</definedName>
    <definedName name="アアア">'[2]４－８'!$1:$35</definedName>
  </definedNames>
  <calcPr fullCalcOnLoad="1"/>
</workbook>
</file>

<file path=xl/sharedStrings.xml><?xml version="1.0" encoding="utf-8"?>
<sst xmlns="http://schemas.openxmlformats.org/spreadsheetml/2006/main" count="21" uniqueCount="17">
  <si>
    <t>４－５  従業上の地位・男女別従業者数（民営）</t>
  </si>
  <si>
    <t>区        分</t>
  </si>
  <si>
    <t>総　　数</t>
  </si>
  <si>
    <t>男</t>
  </si>
  <si>
    <t>女</t>
  </si>
  <si>
    <t>従業者(人)</t>
  </si>
  <si>
    <t>従業者総数</t>
  </si>
  <si>
    <t>個人業主</t>
  </si>
  <si>
    <t>無給の家族従業者</t>
  </si>
  <si>
    <t>有給役員</t>
  </si>
  <si>
    <t>雇用者</t>
  </si>
  <si>
    <t>　 　常用雇用者</t>
  </si>
  <si>
    <t xml:space="preserve">     臨時雇用者</t>
  </si>
  <si>
    <t>注)常用雇用者（正社員・正職員及び正社員・正職員以外）</t>
  </si>
  <si>
    <t>資料:情報政策課｢事業所･企業統計調査｣</t>
  </si>
  <si>
    <t>(平成18年10月1日現在)</t>
  </si>
  <si>
    <t>構成比(%)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</si>
</sst>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0_);[Red]\(0\)"/>
    <numFmt numFmtId="179" formatCode="#,##0.0_);[Red]\(#,##0.0\)"/>
    <numFmt numFmtId="180" formatCode="0.0_);[Red]\(0.0\)"/>
    <numFmt numFmtId="181" formatCode="0.0\ "/>
    <numFmt numFmtId="182" formatCode="_ * #,##0.0_ ;_ * \-#,##0.0_ ;_ * &quot;-&quot;?_ ;_ @_ "/>
    <numFmt numFmtId="183" formatCode="#,##0.0"/>
    <numFmt numFmtId="184" formatCode="#,##0.0_ "/>
    <numFmt numFmtId="185" formatCode="00"/>
    <numFmt numFmtId="186" formatCode="#,##0;&quot;△ &quot;#,##0"/>
    <numFmt numFmtId="187" formatCode="\(General\);\(\-General\)"/>
    <numFmt numFmtId="188" formatCode="0.00_);[Red]\(0.00\)"/>
    <numFmt numFmtId="189" formatCode="0.0_ "/>
    <numFmt numFmtId="190" formatCode="#,##0\ "/>
    <numFmt numFmtId="191" formatCode="0_ "/>
    <numFmt numFmtId="192" formatCode=";;;"/>
    <numFmt numFmtId="193" formatCode="0.0;&quot;△ &quot;0.0"/>
    <numFmt numFmtId="194" formatCode="###,###,##0;&quot;-&quot;##,###,##0"/>
    <numFmt numFmtId="195" formatCode="#,##0.0;&quot;△ &quot;#,##0.0"/>
    <numFmt numFmtId="196" formatCode="_ * #,##0_ ;_ * &quot;△&quot;#,##0_ ;_ * &quot;-&quot;_ ;_ @_ 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.00_ "/>
    <numFmt numFmtId="202" formatCode="[&lt;=999]000;000\-00"/>
    <numFmt numFmtId="203" formatCode="0;&quot;△ &quot;0"/>
    <numFmt numFmtId="204" formatCode="0;&quot;△ &quot;0\ "/>
    <numFmt numFmtId="205" formatCode="0.0;&quot;△ &quot;0.0\ "/>
    <numFmt numFmtId="206" formatCode="0;&quot;△ &quot;0\ \ "/>
    <numFmt numFmtId="207" formatCode="#,##0.0000000000000_ "/>
    <numFmt numFmtId="208" formatCode="##,###,###,##0;&quot;-&quot;#,###,###,##0"/>
    <numFmt numFmtId="209" formatCode="#,###,###,##0;&quot; -&quot;###,###,##0"/>
    <numFmt numFmtId="210" formatCode="\ ###,###,##0;&quot;-&quot;###,###,##0"/>
    <numFmt numFmtId="211" formatCode="##0.0;&quot;-&quot;#0.0"/>
    <numFmt numFmtId="212" formatCode="#0.0;&quot;-&quot;0.0"/>
    <numFmt numFmtId="213" formatCode="\-0.0"/>
    <numFmt numFmtId="214" formatCode="_(&quot;$&quot;* #,##0_);_(&quot;$&quot;* \(#,##0\);_(&quot;$&quot;* &quot;-&quot;_);_(@_)"/>
    <numFmt numFmtId="215" formatCode="_(&quot;$&quot;* #,##0.00_);_(&quot;$&quot;* \(#,##0.00\);_(&quot;$&quot;* &quot;-&quot;??_);_(@_)"/>
    <numFmt numFmtId="216" formatCode="#,##0.0;[Red]\-#,##0.0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.45"/>
      <color indexed="36"/>
      <name val="ＭＳ 明朝"/>
      <family val="1"/>
    </font>
    <font>
      <sz val="11"/>
      <color indexed="17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5" fillId="0" borderId="0" xfId="0" applyNumberFormat="1" applyFont="1" applyAlignment="1">
      <alignment horizontal="right"/>
    </xf>
    <xf numFmtId="0" fontId="25" fillId="0" borderId="10" xfId="0" applyNumberFormat="1" applyFont="1" applyBorder="1" applyAlignment="1">
      <alignment horizontal="right"/>
    </xf>
    <xf numFmtId="0" fontId="25" fillId="0" borderId="11" xfId="0" applyNumberFormat="1" applyFont="1" applyBorder="1" applyAlignment="1">
      <alignment/>
    </xf>
    <xf numFmtId="0" fontId="25" fillId="0" borderId="12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Continuous" vertical="center" wrapText="1"/>
    </xf>
    <xf numFmtId="0" fontId="25" fillId="0" borderId="14" xfId="0" applyNumberFormat="1" applyFont="1" applyBorder="1" applyAlignment="1">
      <alignment horizontal="centerContinuous" vertical="center"/>
    </xf>
    <xf numFmtId="0" fontId="25" fillId="0" borderId="15" xfId="0" applyNumberFormat="1" applyFont="1" applyBorder="1" applyAlignment="1">
      <alignment/>
    </xf>
    <xf numFmtId="0" fontId="0" fillId="0" borderId="16" xfId="0" applyBorder="1" applyAlignment="1">
      <alignment horizontal="center" vertical="center"/>
    </xf>
    <xf numFmtId="0" fontId="27" fillId="0" borderId="17" xfId="0" applyNumberFormat="1" applyFont="1" applyBorder="1" applyAlignment="1">
      <alignment horizontal="center" vertical="center" wrapText="1"/>
    </xf>
    <xf numFmtId="0" fontId="25" fillId="0" borderId="18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/>
    </xf>
    <xf numFmtId="0" fontId="25" fillId="0" borderId="20" xfId="0" applyNumberFormat="1" applyFont="1" applyBorder="1" applyAlignment="1">
      <alignment/>
    </xf>
    <xf numFmtId="177" fontId="25" fillId="0" borderId="0" xfId="0" applyNumberFormat="1" applyFont="1" applyBorder="1" applyAlignment="1">
      <alignment/>
    </xf>
    <xf numFmtId="181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25" fillId="0" borderId="21" xfId="0" applyNumberFormat="1" applyFont="1" applyBorder="1" applyAlignment="1">
      <alignment/>
    </xf>
    <xf numFmtId="179" fontId="25" fillId="0" borderId="0" xfId="0" applyNumberFormat="1" applyFont="1" applyBorder="1" applyAlignment="1">
      <alignment/>
    </xf>
    <xf numFmtId="177" fontId="25" fillId="0" borderId="0" xfId="0" applyNumberFormat="1" applyFont="1" applyBorder="1" applyAlignment="1" applyProtection="1">
      <alignment/>
      <protection locked="0"/>
    </xf>
    <xf numFmtId="0" fontId="25" fillId="0" borderId="10" xfId="0" applyNumberFormat="1" applyFont="1" applyBorder="1" applyAlignment="1">
      <alignment/>
    </xf>
    <xf numFmtId="0" fontId="25" fillId="0" borderId="22" xfId="0" applyNumberFormat="1" applyFont="1" applyBorder="1" applyAlignment="1">
      <alignment/>
    </xf>
    <xf numFmtId="177" fontId="25" fillId="0" borderId="10" xfId="0" applyNumberFormat="1" applyFont="1" applyBorder="1" applyAlignment="1">
      <alignment/>
    </xf>
    <xf numFmtId="181" fontId="25" fillId="0" borderId="10" xfId="0" applyNumberFormat="1" applyFont="1" applyBorder="1" applyAlignment="1">
      <alignment/>
    </xf>
    <xf numFmtId="177" fontId="25" fillId="0" borderId="10" xfId="0" applyNumberFormat="1" applyFont="1" applyBorder="1" applyAlignment="1" applyProtection="1">
      <alignment/>
      <protection locked="0"/>
    </xf>
    <xf numFmtId="177" fontId="25" fillId="0" borderId="0" xfId="0" applyNumberFormat="1" applyFont="1" applyBorder="1" applyAlignment="1" applyProtection="1">
      <alignment horizontal="right"/>
      <protection locked="0"/>
    </xf>
    <xf numFmtId="0" fontId="25" fillId="0" borderId="0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centerContinuous"/>
    </xf>
    <xf numFmtId="0" fontId="25" fillId="0" borderId="1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&#65288;&#21002;&#65289;&#32113;&#35336;&#35201;&#35239;\&#24179;&#25104;21&#24180;&#29256;\&#26152;&#24180;&#12398;&#21407;&#29256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26">
        <row r="1">
          <cell r="A1" t="str">
            <v>４－８  産業中分類別工業の推移（全事業所）</v>
          </cell>
        </row>
        <row r="2">
          <cell r="S2" t="str">
            <v>（各年12月31日現在）</v>
          </cell>
        </row>
        <row r="3">
          <cell r="E3" t="str">
            <v>事　業　所　数</v>
          </cell>
          <cell r="J3" t="str">
            <v>従　業　者　数　（人）</v>
          </cell>
          <cell r="O3" t="str">
            <v>製　　造　　品　　出　　荷　　額　　等　（万円）</v>
          </cell>
        </row>
        <row r="4">
          <cell r="C4" t="str">
            <v>区      分</v>
          </cell>
          <cell r="E4" t="str">
            <v>平  成</v>
          </cell>
          <cell r="J4" t="str">
            <v>平  成</v>
          </cell>
          <cell r="O4" t="str">
            <v>平  成</v>
          </cell>
        </row>
        <row r="5">
          <cell r="E5" t="str">
            <v>12  年</v>
          </cell>
          <cell r="F5" t="str">
            <v>13  年</v>
          </cell>
          <cell r="G5" t="str">
            <v>14  年</v>
          </cell>
          <cell r="H5" t="str">
            <v>15  年</v>
          </cell>
          <cell r="I5" t="str">
            <v>16  年</v>
          </cell>
          <cell r="J5" t="str">
            <v>12  年</v>
          </cell>
          <cell r="K5" t="str">
            <v>13  年</v>
          </cell>
          <cell r="L5" t="str">
            <v>14  年</v>
          </cell>
          <cell r="M5" t="str">
            <v>15  年</v>
          </cell>
          <cell r="N5" t="str">
            <v>16  年</v>
          </cell>
          <cell r="O5" t="str">
            <v>12  年</v>
          </cell>
          <cell r="P5" t="str">
            <v>13  年</v>
          </cell>
          <cell r="Q5" t="str">
            <v>14  年</v>
          </cell>
          <cell r="R5" t="str">
            <v>15  年</v>
          </cell>
          <cell r="S5" t="str">
            <v>16  年</v>
          </cell>
        </row>
        <row r="6">
          <cell r="C6" t="str">
            <v>総数</v>
          </cell>
          <cell r="E6">
            <v>2142</v>
          </cell>
          <cell r="F6">
            <v>2092</v>
          </cell>
          <cell r="G6">
            <v>2207</v>
          </cell>
          <cell r="H6">
            <v>2001</v>
          </cell>
          <cell r="I6">
            <v>0</v>
          </cell>
          <cell r="J6">
            <v>46689</v>
          </cell>
          <cell r="K6">
            <v>44507</v>
          </cell>
          <cell r="L6">
            <v>43747</v>
          </cell>
          <cell r="M6">
            <v>42875</v>
          </cell>
          <cell r="N6">
            <v>0</v>
          </cell>
          <cell r="O6">
            <v>181133756</v>
          </cell>
          <cell r="P6">
            <v>166343381</v>
          </cell>
          <cell r="Q6">
            <v>164415181</v>
          </cell>
          <cell r="R6">
            <v>168539460</v>
          </cell>
          <cell r="S6">
            <v>0</v>
          </cell>
        </row>
        <row r="8">
          <cell r="B8">
            <v>9</v>
          </cell>
          <cell r="C8" t="str">
            <v>食料品</v>
          </cell>
          <cell r="E8">
            <v>255</v>
          </cell>
          <cell r="F8">
            <v>241</v>
          </cell>
          <cell r="G8">
            <v>256</v>
          </cell>
          <cell r="H8">
            <v>234</v>
          </cell>
          <cell r="J8">
            <v>5189</v>
          </cell>
          <cell r="K8">
            <v>4925</v>
          </cell>
          <cell r="L8">
            <v>5213</v>
          </cell>
          <cell r="M8">
            <v>5186</v>
          </cell>
          <cell r="O8">
            <v>6911842</v>
          </cell>
          <cell r="P8">
            <v>6230410</v>
          </cell>
          <cell r="Q8">
            <v>6433500</v>
          </cell>
          <cell r="R8">
            <v>6334661</v>
          </cell>
        </row>
        <row r="9">
          <cell r="B9">
            <v>10</v>
          </cell>
          <cell r="C9" t="str">
            <v>飲料・たばこ</v>
          </cell>
          <cell r="E9">
            <v>21</v>
          </cell>
          <cell r="F9">
            <v>21</v>
          </cell>
          <cell r="G9">
            <v>20</v>
          </cell>
          <cell r="H9">
            <v>20</v>
          </cell>
          <cell r="J9">
            <v>391</v>
          </cell>
          <cell r="K9">
            <v>382</v>
          </cell>
          <cell r="L9">
            <v>362</v>
          </cell>
          <cell r="M9">
            <v>346</v>
          </cell>
          <cell r="O9">
            <v>944118</v>
          </cell>
          <cell r="P9">
            <v>962251</v>
          </cell>
          <cell r="Q9">
            <v>937220</v>
          </cell>
          <cell r="R9">
            <v>974289</v>
          </cell>
        </row>
        <row r="10">
          <cell r="B10">
            <v>11</v>
          </cell>
          <cell r="C10" t="str">
            <v>繊維</v>
          </cell>
          <cell r="E10">
            <v>14</v>
          </cell>
          <cell r="F10">
            <v>13</v>
          </cell>
          <cell r="G10">
            <v>14</v>
          </cell>
          <cell r="H10">
            <v>10</v>
          </cell>
          <cell r="J10">
            <v>453</v>
          </cell>
          <cell r="K10">
            <v>364</v>
          </cell>
          <cell r="L10">
            <v>403</v>
          </cell>
          <cell r="M10">
            <v>389</v>
          </cell>
          <cell r="O10">
            <v>987403</v>
          </cell>
          <cell r="P10">
            <v>823929</v>
          </cell>
          <cell r="Q10">
            <v>802238</v>
          </cell>
          <cell r="R10">
            <v>838280</v>
          </cell>
        </row>
        <row r="11">
          <cell r="B11">
            <v>12</v>
          </cell>
          <cell r="C11" t="str">
            <v>衣服・その他</v>
          </cell>
          <cell r="E11">
            <v>99</v>
          </cell>
          <cell r="F11">
            <v>90</v>
          </cell>
          <cell r="G11">
            <v>89</v>
          </cell>
          <cell r="H11">
            <v>71</v>
          </cell>
          <cell r="J11">
            <v>1006</v>
          </cell>
          <cell r="K11">
            <v>985</v>
          </cell>
          <cell r="L11">
            <v>936</v>
          </cell>
          <cell r="M11">
            <v>888</v>
          </cell>
          <cell r="O11">
            <v>1026874</v>
          </cell>
          <cell r="P11">
            <v>987841</v>
          </cell>
          <cell r="Q11">
            <v>866319</v>
          </cell>
          <cell r="R11">
            <v>820874</v>
          </cell>
        </row>
        <row r="12">
          <cell r="B12">
            <v>13</v>
          </cell>
          <cell r="C12" t="str">
            <v>木材･木製品</v>
          </cell>
          <cell r="E12">
            <v>41</v>
          </cell>
          <cell r="F12">
            <v>40</v>
          </cell>
          <cell r="G12">
            <v>43</v>
          </cell>
          <cell r="H12">
            <v>36</v>
          </cell>
          <cell r="J12">
            <v>406</v>
          </cell>
          <cell r="K12">
            <v>371</v>
          </cell>
          <cell r="L12">
            <v>363</v>
          </cell>
          <cell r="M12">
            <v>368</v>
          </cell>
          <cell r="O12">
            <v>487936</v>
          </cell>
          <cell r="P12">
            <v>390188</v>
          </cell>
          <cell r="Q12">
            <v>402668</v>
          </cell>
          <cell r="R12">
            <v>505048</v>
          </cell>
        </row>
        <row r="14">
          <cell r="B14">
            <v>14</v>
          </cell>
          <cell r="C14" t="str">
            <v>家具・装備品</v>
          </cell>
          <cell r="E14">
            <v>106</v>
          </cell>
          <cell r="F14">
            <v>100</v>
          </cell>
          <cell r="G14">
            <v>106</v>
          </cell>
          <cell r="H14">
            <v>97</v>
          </cell>
          <cell r="J14">
            <v>636</v>
          </cell>
          <cell r="K14">
            <v>535</v>
          </cell>
          <cell r="L14">
            <v>496</v>
          </cell>
          <cell r="M14">
            <v>423</v>
          </cell>
          <cell r="O14">
            <v>605959</v>
          </cell>
          <cell r="P14">
            <v>512198</v>
          </cell>
          <cell r="Q14">
            <v>403499</v>
          </cell>
          <cell r="R14">
            <v>380532</v>
          </cell>
        </row>
        <row r="15">
          <cell r="B15">
            <v>15</v>
          </cell>
          <cell r="C15" t="str">
            <v>パルプ･紙</v>
          </cell>
          <cell r="E15">
            <v>48</v>
          </cell>
          <cell r="F15">
            <v>45</v>
          </cell>
          <cell r="G15">
            <v>55</v>
          </cell>
          <cell r="H15">
            <v>54</v>
          </cell>
          <cell r="J15">
            <v>1082</v>
          </cell>
          <cell r="K15">
            <v>935</v>
          </cell>
          <cell r="L15">
            <v>1109</v>
          </cell>
          <cell r="M15">
            <v>1092</v>
          </cell>
          <cell r="O15">
            <v>3252602</v>
          </cell>
          <cell r="P15">
            <v>2799048</v>
          </cell>
          <cell r="Q15">
            <v>3166040</v>
          </cell>
          <cell r="R15">
            <v>3204972</v>
          </cell>
        </row>
        <row r="16">
          <cell r="B16">
            <v>16</v>
          </cell>
          <cell r="C16" t="str">
            <v>印刷</v>
          </cell>
          <cell r="E16">
            <v>158</v>
          </cell>
          <cell r="F16">
            <v>160</v>
          </cell>
          <cell r="G16">
            <v>164</v>
          </cell>
          <cell r="H16">
            <v>149</v>
          </cell>
          <cell r="J16">
            <v>1705</v>
          </cell>
          <cell r="K16">
            <v>1651</v>
          </cell>
          <cell r="L16">
            <v>1565</v>
          </cell>
          <cell r="M16">
            <v>1505</v>
          </cell>
          <cell r="O16">
            <v>3202944</v>
          </cell>
          <cell r="P16">
            <v>3154469</v>
          </cell>
          <cell r="Q16">
            <v>2684903</v>
          </cell>
          <cell r="R16">
            <v>2628661</v>
          </cell>
        </row>
        <row r="17">
          <cell r="B17">
            <v>17</v>
          </cell>
          <cell r="C17" t="str">
            <v>化学</v>
          </cell>
          <cell r="E17">
            <v>37</v>
          </cell>
          <cell r="F17">
            <v>35</v>
          </cell>
          <cell r="G17">
            <v>39</v>
          </cell>
          <cell r="H17">
            <v>37</v>
          </cell>
          <cell r="J17">
            <v>3283</v>
          </cell>
          <cell r="K17" t="str">
            <v>X </v>
          </cell>
          <cell r="L17">
            <v>3052</v>
          </cell>
          <cell r="M17">
            <v>2876</v>
          </cell>
          <cell r="O17">
            <v>20577861</v>
          </cell>
          <cell r="P17" t="str">
            <v>X </v>
          </cell>
          <cell r="Q17">
            <v>20608973</v>
          </cell>
          <cell r="R17">
            <v>22608871</v>
          </cell>
        </row>
        <row r="18">
          <cell r="B18">
            <v>18</v>
          </cell>
          <cell r="C18" t="str">
            <v>石油･石炭</v>
          </cell>
          <cell r="E18">
            <v>8</v>
          </cell>
          <cell r="F18">
            <v>8</v>
          </cell>
          <cell r="G18">
            <v>11</v>
          </cell>
          <cell r="H18">
            <v>10</v>
          </cell>
          <cell r="J18">
            <v>406</v>
          </cell>
          <cell r="K18" t="str">
            <v>X </v>
          </cell>
          <cell r="L18">
            <v>437</v>
          </cell>
          <cell r="M18">
            <v>430</v>
          </cell>
          <cell r="O18">
            <v>21306712</v>
          </cell>
          <cell r="P18" t="str">
            <v>X </v>
          </cell>
          <cell r="Q18">
            <v>22531301</v>
          </cell>
          <cell r="R18">
            <v>5846967</v>
          </cell>
        </row>
        <row r="20">
          <cell r="B20">
            <v>19</v>
          </cell>
          <cell r="C20" t="str">
            <v>プラスチック</v>
          </cell>
          <cell r="E20">
            <v>56</v>
          </cell>
          <cell r="F20">
            <v>57</v>
          </cell>
          <cell r="G20">
            <v>57</v>
          </cell>
          <cell r="H20">
            <v>56</v>
          </cell>
          <cell r="J20">
            <v>1250</v>
          </cell>
          <cell r="K20">
            <v>1139</v>
          </cell>
          <cell r="L20">
            <v>975</v>
          </cell>
          <cell r="M20">
            <v>708</v>
          </cell>
          <cell r="O20">
            <v>3521547</v>
          </cell>
          <cell r="P20">
            <v>3454337</v>
          </cell>
          <cell r="Q20">
            <v>2207119</v>
          </cell>
          <cell r="R20">
            <v>1525530</v>
          </cell>
        </row>
        <row r="21">
          <cell r="B21">
            <v>20</v>
          </cell>
          <cell r="C21" t="str">
            <v>ゴム製品</v>
          </cell>
          <cell r="E21">
            <v>7</v>
          </cell>
          <cell r="F21">
            <v>8</v>
          </cell>
          <cell r="G21">
            <v>9</v>
          </cell>
          <cell r="H21">
            <v>11</v>
          </cell>
          <cell r="J21">
            <v>772</v>
          </cell>
          <cell r="K21" t="str">
            <v>X </v>
          </cell>
          <cell r="L21">
            <v>710</v>
          </cell>
          <cell r="M21">
            <v>659</v>
          </cell>
          <cell r="O21">
            <v>2871790</v>
          </cell>
          <cell r="P21" t="str">
            <v>X </v>
          </cell>
          <cell r="Q21">
            <v>2932138</v>
          </cell>
          <cell r="R21">
            <v>2810323</v>
          </cell>
        </row>
        <row r="22">
          <cell r="B22">
            <v>21</v>
          </cell>
          <cell r="C22" t="str">
            <v>なめし革・同製品</v>
          </cell>
          <cell r="E22">
            <v>253</v>
          </cell>
          <cell r="F22">
            <v>226</v>
          </cell>
          <cell r="G22">
            <v>270</v>
          </cell>
          <cell r="H22">
            <v>221</v>
          </cell>
          <cell r="J22">
            <v>1575</v>
          </cell>
          <cell r="K22">
            <v>1452</v>
          </cell>
          <cell r="L22">
            <v>1498</v>
          </cell>
          <cell r="M22">
            <v>1378</v>
          </cell>
          <cell r="O22">
            <v>2582319</v>
          </cell>
          <cell r="P22">
            <v>2397824</v>
          </cell>
          <cell r="Q22">
            <v>2073224</v>
          </cell>
          <cell r="R22">
            <v>2213948</v>
          </cell>
        </row>
        <row r="23">
          <cell r="B23">
            <v>22</v>
          </cell>
          <cell r="C23" t="str">
            <v>窯業･土石</v>
          </cell>
          <cell r="E23">
            <v>48</v>
          </cell>
          <cell r="F23">
            <v>49</v>
          </cell>
          <cell r="G23">
            <v>54</v>
          </cell>
          <cell r="H23">
            <v>44</v>
          </cell>
          <cell r="J23">
            <v>884</v>
          </cell>
          <cell r="K23">
            <v>891</v>
          </cell>
          <cell r="L23">
            <v>859</v>
          </cell>
          <cell r="M23">
            <v>719</v>
          </cell>
          <cell r="O23">
            <v>2581790</v>
          </cell>
          <cell r="P23">
            <v>2290384</v>
          </cell>
          <cell r="Q23">
            <v>2263287</v>
          </cell>
          <cell r="R23">
            <v>1569588</v>
          </cell>
        </row>
        <row r="24">
          <cell r="B24">
            <v>23</v>
          </cell>
          <cell r="C24" t="str">
            <v>鉄鋼</v>
          </cell>
          <cell r="E24">
            <v>72</v>
          </cell>
          <cell r="F24">
            <v>70</v>
          </cell>
          <cell r="G24">
            <v>71</v>
          </cell>
          <cell r="H24">
            <v>63</v>
          </cell>
          <cell r="J24">
            <v>6650</v>
          </cell>
          <cell r="K24">
            <v>5665</v>
          </cell>
          <cell r="L24">
            <v>5211</v>
          </cell>
          <cell r="M24">
            <v>4584</v>
          </cell>
          <cell r="O24">
            <v>34455168</v>
          </cell>
          <cell r="P24">
            <v>29127107</v>
          </cell>
          <cell r="Q24">
            <v>31781015</v>
          </cell>
          <cell r="R24">
            <v>31427121</v>
          </cell>
        </row>
        <row r="26">
          <cell r="B26">
            <v>24</v>
          </cell>
          <cell r="C26" t="str">
            <v>非鉄金属</v>
          </cell>
          <cell r="E26">
            <v>18</v>
          </cell>
          <cell r="F26">
            <v>18</v>
          </cell>
          <cell r="G26">
            <v>21</v>
          </cell>
          <cell r="H26">
            <v>21</v>
          </cell>
          <cell r="J26">
            <v>457</v>
          </cell>
          <cell r="K26">
            <v>441</v>
          </cell>
          <cell r="L26">
            <v>518</v>
          </cell>
          <cell r="M26">
            <v>676</v>
          </cell>
          <cell r="O26">
            <v>1077394</v>
          </cell>
          <cell r="P26">
            <v>901123</v>
          </cell>
          <cell r="Q26">
            <v>1006702</v>
          </cell>
          <cell r="R26">
            <v>1200428</v>
          </cell>
        </row>
        <row r="27">
          <cell r="B27">
            <v>25</v>
          </cell>
          <cell r="C27" t="str">
            <v>金属製品</v>
          </cell>
          <cell r="E27">
            <v>318</v>
          </cell>
          <cell r="F27">
            <v>330</v>
          </cell>
          <cell r="G27">
            <v>321</v>
          </cell>
          <cell r="H27">
            <v>300</v>
          </cell>
          <cell r="J27">
            <v>3372</v>
          </cell>
          <cell r="K27">
            <v>3123</v>
          </cell>
          <cell r="L27">
            <v>3200</v>
          </cell>
          <cell r="M27">
            <v>3124</v>
          </cell>
          <cell r="O27">
            <v>5930644</v>
          </cell>
          <cell r="P27">
            <v>5168442</v>
          </cell>
          <cell r="Q27">
            <v>5204409</v>
          </cell>
          <cell r="R27">
            <v>5391860</v>
          </cell>
        </row>
        <row r="28">
          <cell r="B28">
            <v>26</v>
          </cell>
          <cell r="C28" t="str">
            <v>一般機械</v>
          </cell>
          <cell r="E28">
            <v>253</v>
          </cell>
          <cell r="F28">
            <v>252</v>
          </cell>
          <cell r="G28">
            <v>274</v>
          </cell>
          <cell r="H28">
            <v>261</v>
          </cell>
          <cell r="J28">
            <v>4501</v>
          </cell>
          <cell r="K28">
            <v>5371</v>
          </cell>
          <cell r="L28">
            <v>4894</v>
          </cell>
          <cell r="M28">
            <v>5413</v>
          </cell>
          <cell r="O28">
            <v>9745938</v>
          </cell>
          <cell r="P28">
            <v>14567762</v>
          </cell>
          <cell r="Q28">
            <v>11414438</v>
          </cell>
          <cell r="R28">
            <v>11634911</v>
          </cell>
        </row>
        <row r="29">
          <cell r="B29">
            <v>27</v>
          </cell>
          <cell r="C29" t="str">
            <v>電気機械</v>
          </cell>
          <cell r="E29">
            <v>136</v>
          </cell>
          <cell r="F29">
            <v>126</v>
          </cell>
          <cell r="G29">
            <v>100</v>
          </cell>
          <cell r="H29">
            <v>90</v>
          </cell>
          <cell r="J29">
            <v>10570</v>
          </cell>
          <cell r="K29">
            <v>10184</v>
          </cell>
          <cell r="L29">
            <v>8246</v>
          </cell>
          <cell r="M29">
            <v>8128</v>
          </cell>
          <cell r="O29">
            <v>56204736</v>
          </cell>
          <cell r="P29">
            <v>47753682</v>
          </cell>
          <cell r="Q29">
            <v>35995347</v>
          </cell>
          <cell r="R29">
            <v>36995830</v>
          </cell>
        </row>
        <row r="30">
          <cell r="B30">
            <v>28</v>
          </cell>
          <cell r="C30" t="str">
            <v>情報通信機械</v>
          </cell>
          <cell r="E30" t="str">
            <v>-</v>
          </cell>
          <cell r="F30" t="str">
            <v>-</v>
          </cell>
          <cell r="G30">
            <v>8</v>
          </cell>
          <cell r="H30">
            <v>5</v>
          </cell>
          <cell r="J30" t="str">
            <v>-</v>
          </cell>
          <cell r="K30" t="str">
            <v>-</v>
          </cell>
          <cell r="L30">
            <v>199</v>
          </cell>
          <cell r="M30">
            <v>199</v>
          </cell>
          <cell r="O30" t="str">
            <v>-</v>
          </cell>
          <cell r="P30" t="str">
            <v>-</v>
          </cell>
          <cell r="Q30" t="str">
            <v>X </v>
          </cell>
          <cell r="R30">
            <v>79068</v>
          </cell>
        </row>
        <row r="32">
          <cell r="B32">
            <v>29</v>
          </cell>
          <cell r="C32" t="str">
            <v>電子部品･ﾃﾞﾊﾞｲｽ</v>
          </cell>
          <cell r="E32" t="str">
            <v>-</v>
          </cell>
          <cell r="F32" t="str">
            <v>-</v>
          </cell>
          <cell r="G32">
            <v>20</v>
          </cell>
          <cell r="H32">
            <v>19</v>
          </cell>
          <cell r="J32" t="str">
            <v>-</v>
          </cell>
          <cell r="K32" t="str">
            <v>-</v>
          </cell>
          <cell r="L32">
            <v>1574</v>
          </cell>
          <cell r="M32">
            <v>2061</v>
          </cell>
          <cell r="O32" t="str">
            <v>-</v>
          </cell>
          <cell r="P32" t="str">
            <v>-</v>
          </cell>
          <cell r="Q32">
            <v>7828659</v>
          </cell>
          <cell r="R32">
            <v>26820973</v>
          </cell>
        </row>
        <row r="33">
          <cell r="B33">
            <v>30</v>
          </cell>
          <cell r="C33" t="str">
            <v>輸送機械</v>
          </cell>
          <cell r="E33">
            <v>58</v>
          </cell>
          <cell r="F33">
            <v>56</v>
          </cell>
          <cell r="G33">
            <v>54</v>
          </cell>
          <cell r="H33">
            <v>46</v>
          </cell>
          <cell r="J33">
            <v>1184</v>
          </cell>
          <cell r="K33">
            <v>1200</v>
          </cell>
          <cell r="L33">
            <v>1116</v>
          </cell>
          <cell r="M33">
            <v>915</v>
          </cell>
          <cell r="O33">
            <v>1684060</v>
          </cell>
          <cell r="P33">
            <v>1828028</v>
          </cell>
          <cell r="Q33">
            <v>1809098</v>
          </cell>
          <cell r="R33">
            <v>1778599</v>
          </cell>
        </row>
        <row r="34">
          <cell r="B34">
            <v>31</v>
          </cell>
          <cell r="C34" t="str">
            <v>精密機械</v>
          </cell>
          <cell r="E34">
            <v>4</v>
          </cell>
          <cell r="F34">
            <v>6</v>
          </cell>
          <cell r="G34">
            <v>6</v>
          </cell>
          <cell r="H34">
            <v>8</v>
          </cell>
          <cell r="J34">
            <v>15</v>
          </cell>
          <cell r="K34">
            <v>38</v>
          </cell>
          <cell r="L34">
            <v>22</v>
          </cell>
          <cell r="M34">
            <v>51</v>
          </cell>
          <cell r="O34">
            <v>17805</v>
          </cell>
          <cell r="P34">
            <v>24068</v>
          </cell>
          <cell r="Q34" t="str">
            <v>X </v>
          </cell>
          <cell r="R34">
            <v>29938</v>
          </cell>
        </row>
        <row r="35">
          <cell r="B35">
            <v>32</v>
          </cell>
          <cell r="C35" t="str">
            <v>その他</v>
          </cell>
          <cell r="E35">
            <v>132</v>
          </cell>
          <cell r="F35">
            <v>141</v>
          </cell>
          <cell r="G35">
            <v>145</v>
          </cell>
          <cell r="H35">
            <v>138</v>
          </cell>
          <cell r="J35">
            <v>902</v>
          </cell>
          <cell r="K35">
            <v>821</v>
          </cell>
          <cell r="L35">
            <v>789</v>
          </cell>
          <cell r="M35">
            <v>757</v>
          </cell>
          <cell r="O35">
            <v>1156314</v>
          </cell>
          <cell r="P35">
            <v>885179</v>
          </cell>
          <cell r="Q35">
            <v>984415</v>
          </cell>
          <cell r="R35">
            <v>918188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showOutlineSymbols="0" zoomScalePageLayoutView="0" workbookViewId="0" topLeftCell="A1">
      <selection activeCell="A1" sqref="A1"/>
    </sheetView>
  </sheetViews>
  <sheetFormatPr defaultColWidth="10.796875" defaultRowHeight="15"/>
  <cols>
    <col min="1" max="1" width="1.203125" style="2" customWidth="1"/>
    <col min="2" max="2" width="16.8984375" style="2" customWidth="1"/>
    <col min="3" max="3" width="0.59375" style="2" customWidth="1"/>
    <col min="4" max="4" width="11.3984375" style="2" customWidth="1"/>
    <col min="5" max="5" width="11.09765625" style="2" customWidth="1"/>
    <col min="6" max="6" width="11.3984375" style="2" customWidth="1"/>
    <col min="7" max="7" width="11.09765625" style="2" customWidth="1"/>
    <col min="8" max="8" width="11.3984375" style="2" customWidth="1"/>
    <col min="9" max="9" width="11.09765625" style="2" customWidth="1"/>
    <col min="10" max="10" width="8.69921875" style="2" customWidth="1"/>
    <col min="11" max="11" width="6.69921875" style="2" customWidth="1"/>
    <col min="12" max="12" width="2.69921875" style="2" customWidth="1"/>
    <col min="13" max="13" width="16.69921875" style="2" customWidth="1"/>
    <col min="14" max="14" width="8.69921875" style="2" customWidth="1"/>
    <col min="15" max="15" width="6.69921875" style="2" customWidth="1"/>
    <col min="16" max="16384" width="10.69921875" style="2" customWidth="1"/>
  </cols>
  <sheetData>
    <row r="1" spans="1:3" ht="13.5">
      <c r="A1" s="1" t="s">
        <v>0</v>
      </c>
      <c r="C1" s="1"/>
    </row>
    <row r="2" spans="5:9" ht="13.5">
      <c r="E2" s="3"/>
      <c r="G2" s="3"/>
      <c r="I2" s="4" t="s">
        <v>15</v>
      </c>
    </row>
    <row r="3" spans="1:9" ht="17.25" customHeight="1">
      <c r="A3" s="5"/>
      <c r="B3" s="29" t="s">
        <v>1</v>
      </c>
      <c r="C3" s="6"/>
      <c r="D3" s="7" t="s">
        <v>2</v>
      </c>
      <c r="E3" s="8"/>
      <c r="F3" s="7" t="s">
        <v>3</v>
      </c>
      <c r="G3" s="8"/>
      <c r="H3" s="7" t="s">
        <v>4</v>
      </c>
      <c r="I3" s="8"/>
    </row>
    <row r="4" spans="1:9" ht="17.25" customHeight="1">
      <c r="A4" s="9"/>
      <c r="B4" s="30"/>
      <c r="C4" s="10"/>
      <c r="D4" s="11" t="s">
        <v>5</v>
      </c>
      <c r="E4" s="12" t="s">
        <v>16</v>
      </c>
      <c r="F4" s="11" t="s">
        <v>5</v>
      </c>
      <c r="G4" s="12" t="s">
        <v>16</v>
      </c>
      <c r="H4" s="11" t="s">
        <v>5</v>
      </c>
      <c r="I4" s="12" t="s">
        <v>16</v>
      </c>
    </row>
    <row r="5" spans="1:9" ht="15.75" customHeight="1">
      <c r="A5" s="13"/>
      <c r="B5" s="13" t="s">
        <v>6</v>
      </c>
      <c r="C5" s="14"/>
      <c r="D5" s="15">
        <f>D7+D8+D9+D10</f>
        <v>259354</v>
      </c>
      <c r="E5" s="16">
        <f>D5/D5*100</f>
        <v>100</v>
      </c>
      <c r="F5" s="15">
        <f>F7+F8+F9+F10</f>
        <v>149716</v>
      </c>
      <c r="G5" s="16">
        <f>F5/F5*100</f>
        <v>100</v>
      </c>
      <c r="H5" s="15">
        <f>H7+H8+H9+H10</f>
        <v>109638</v>
      </c>
      <c r="I5" s="16">
        <f>H5/H5*100</f>
        <v>100</v>
      </c>
    </row>
    <row r="6" spans="1:9" ht="9" customHeight="1">
      <c r="A6" s="17"/>
      <c r="B6" s="17"/>
      <c r="C6" s="18"/>
      <c r="D6" s="15"/>
      <c r="E6" s="16"/>
      <c r="F6" s="15"/>
      <c r="G6" s="16"/>
      <c r="H6" s="15"/>
      <c r="I6" s="16"/>
    </row>
    <row r="7" spans="1:9" ht="15.75" customHeight="1">
      <c r="A7" s="17"/>
      <c r="B7" s="17" t="s">
        <v>7</v>
      </c>
      <c r="C7" s="18"/>
      <c r="D7" s="15">
        <f aca="true" t="shared" si="0" ref="D7:D12">F7+H7</f>
        <v>13548</v>
      </c>
      <c r="E7" s="19">
        <f>D7/D5*100</f>
        <v>5.223748236001758</v>
      </c>
      <c r="F7" s="15">
        <v>9237</v>
      </c>
      <c r="G7" s="19">
        <f>F7/F5*100</f>
        <v>6.1696812631916425</v>
      </c>
      <c r="H7" s="15">
        <v>4311</v>
      </c>
      <c r="I7" s="19">
        <f>H7/H5*100</f>
        <v>3.932030865210967</v>
      </c>
    </row>
    <row r="8" spans="1:9" ht="15.75" customHeight="1">
      <c r="A8" s="17"/>
      <c r="B8" s="17" t="s">
        <v>8</v>
      </c>
      <c r="C8" s="18"/>
      <c r="D8" s="15">
        <f t="shared" si="0"/>
        <v>4586</v>
      </c>
      <c r="E8" s="16">
        <f>D8/D5*100</f>
        <v>1.7682395490333676</v>
      </c>
      <c r="F8" s="20">
        <v>848</v>
      </c>
      <c r="G8" s="16">
        <f>F8/F5*100</f>
        <v>0.566405728178685</v>
      </c>
      <c r="H8" s="20">
        <v>3738</v>
      </c>
      <c r="I8" s="16">
        <f>H8/H5*100</f>
        <v>3.409401849723636</v>
      </c>
    </row>
    <row r="9" spans="1:9" ht="15.75" customHeight="1">
      <c r="A9" s="17"/>
      <c r="B9" s="17" t="s">
        <v>9</v>
      </c>
      <c r="C9" s="18"/>
      <c r="D9" s="15">
        <f t="shared" si="0"/>
        <v>16488</v>
      </c>
      <c r="E9" s="16">
        <f>D9/D5*100</f>
        <v>6.357333991378579</v>
      </c>
      <c r="F9" s="15">
        <v>11692</v>
      </c>
      <c r="G9" s="16">
        <f>F9/F5*100</f>
        <v>7.809452563520265</v>
      </c>
      <c r="H9" s="15">
        <v>4796</v>
      </c>
      <c r="I9" s="16">
        <f>H9/H5*100</f>
        <v>4.3743957387037335</v>
      </c>
    </row>
    <row r="10" spans="1:9" ht="15.75" customHeight="1">
      <c r="A10" s="17"/>
      <c r="B10" s="17" t="s">
        <v>10</v>
      </c>
      <c r="C10" s="18"/>
      <c r="D10" s="15">
        <f t="shared" si="0"/>
        <v>224732</v>
      </c>
      <c r="E10" s="16">
        <f>D10/D5*100</f>
        <v>86.6506782235863</v>
      </c>
      <c r="F10" s="20">
        <f>SUM(F11:F12)</f>
        <v>127939</v>
      </c>
      <c r="G10" s="16">
        <f>F10/F5*100</f>
        <v>85.4544604451094</v>
      </c>
      <c r="H10" s="20">
        <f>SUM(H11:H12)</f>
        <v>96793</v>
      </c>
      <c r="I10" s="16">
        <f>H10/H5*100</f>
        <v>88.28417154636166</v>
      </c>
    </row>
    <row r="11" spans="1:9" ht="15.75" customHeight="1">
      <c r="A11" s="17"/>
      <c r="B11" s="17" t="s">
        <v>11</v>
      </c>
      <c r="C11" s="18"/>
      <c r="D11" s="15">
        <f t="shared" si="0"/>
        <v>219372</v>
      </c>
      <c r="E11" s="16">
        <f>D11/D5*100</f>
        <v>84.5840048736476</v>
      </c>
      <c r="F11" s="20">
        <v>125588</v>
      </c>
      <c r="G11" s="16">
        <f>F11/F5*100</f>
        <v>83.88415399823667</v>
      </c>
      <c r="H11" s="20">
        <v>93784</v>
      </c>
      <c r="I11" s="16">
        <f>H11/H5*100</f>
        <v>85.53968514566117</v>
      </c>
    </row>
    <row r="12" spans="1:9" ht="15.75" customHeight="1">
      <c r="A12" s="21"/>
      <c r="B12" s="21" t="s">
        <v>12</v>
      </c>
      <c r="C12" s="22"/>
      <c r="D12" s="23">
        <f t="shared" si="0"/>
        <v>5360</v>
      </c>
      <c r="E12" s="24">
        <f>D12/D5*100</f>
        <v>2.066673349938694</v>
      </c>
      <c r="F12" s="25">
        <v>2351</v>
      </c>
      <c r="G12" s="24">
        <f>F12/F5*100</f>
        <v>1.570306446872746</v>
      </c>
      <c r="H12" s="25">
        <v>3009</v>
      </c>
      <c r="I12" s="24">
        <f>H12/H5*100</f>
        <v>2.744486400700487</v>
      </c>
    </row>
    <row r="13" spans="1:9" ht="13.5" customHeight="1">
      <c r="A13" s="17"/>
      <c r="B13" s="17" t="s">
        <v>13</v>
      </c>
      <c r="C13" s="17"/>
      <c r="D13" s="15"/>
      <c r="E13" s="16"/>
      <c r="F13" s="26"/>
      <c r="G13" s="16"/>
      <c r="H13" s="26"/>
      <c r="I13" s="16"/>
    </row>
    <row r="14" spans="5:9" ht="13.5" customHeight="1">
      <c r="E14" s="27"/>
      <c r="G14" s="27"/>
      <c r="I14" s="27" t="s">
        <v>14</v>
      </c>
    </row>
    <row r="16" ht="13.5">
      <c r="C16" s="28"/>
    </row>
  </sheetData>
  <sheetProtection/>
  <mergeCells count="1">
    <mergeCell ref="B3:B4"/>
  </mergeCells>
  <printOptions/>
  <pageMargins left="0.5118110236220472" right="0.5118110236220472" top="0.5905511811023623" bottom="0.511811023622047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HEIMAT</cp:lastModifiedBy>
  <dcterms:created xsi:type="dcterms:W3CDTF">2011-05-11T01:19:54Z</dcterms:created>
  <dcterms:modified xsi:type="dcterms:W3CDTF">2011-05-13T06:35:56Z</dcterms:modified>
  <cp:category/>
  <cp:version/>
  <cp:contentType/>
  <cp:contentStatus/>
</cp:coreProperties>
</file>