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１２－３２" sheetId="1" r:id="rId1"/>
  </sheets>
  <externalReferences>
    <externalReference r:id="rId4"/>
  </externalReferences>
  <definedNames>
    <definedName name="_xlnm.Print_Area" localSheetId="0">'１２－３２'!$A$1:$H$43</definedName>
    <definedName name="_xlnm.Print_Area">'/tmp/tmptefc4wdo\[00情報化推進室.xls]２－５'!$A$1:$H$13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<sst xmlns="http://schemas.openxmlformats.org/spreadsheetml/2006/main" count="109" uniqueCount="52">
  <si>
    <t>１２－３２　社会福祉施設の設置状況（関係法規別）</t>
  </si>
  <si>
    <t>区              分</t>
  </si>
  <si>
    <t>施　　　　設　　　　数</t>
  </si>
  <si>
    <t>入所定員</t>
  </si>
  <si>
    <t>入所人員</t>
  </si>
  <si>
    <t>総  数</t>
  </si>
  <si>
    <t>国  営</t>
  </si>
  <si>
    <t>県  営</t>
  </si>
  <si>
    <t>市  営</t>
  </si>
  <si>
    <t>民  営</t>
  </si>
  <si>
    <t>総      数</t>
  </si>
  <si>
    <t xml:space="preserve">  保護施設</t>
  </si>
  <si>
    <t xml:space="preserve">  老人福祉施設</t>
  </si>
  <si>
    <t xml:space="preserve">    (1)養護老人ホーム</t>
  </si>
  <si>
    <t xml:space="preserve">    (2)軽費老人ホーム</t>
  </si>
  <si>
    <t>-</t>
  </si>
  <si>
    <t xml:space="preserve">    (3)老人福祉センター</t>
  </si>
  <si>
    <t xml:space="preserve">  　旧法身体障害者更生援護施設</t>
  </si>
  <si>
    <t xml:space="preserve">  　旧法知的障害者援護施設</t>
  </si>
  <si>
    <t>　　精神障害者社会復帰施設</t>
  </si>
  <si>
    <t xml:space="preserve">    (1)精神障害者生活訓練施設</t>
  </si>
  <si>
    <t xml:space="preserve">    (2)精神障害者通所授産施設</t>
  </si>
  <si>
    <t xml:space="preserve">    (3)精神障害者小規模通所授産施設</t>
  </si>
  <si>
    <t xml:space="preserve">  児童福祉施設</t>
  </si>
  <si>
    <t xml:space="preserve">    (1)助産施設</t>
  </si>
  <si>
    <t xml:space="preserve">    (2)乳児院</t>
  </si>
  <si>
    <t xml:space="preserve">    (3)母子生活支援施設</t>
  </si>
  <si>
    <t xml:space="preserve">    (4)保育所</t>
  </si>
  <si>
    <t xml:space="preserve">    (5)児童養護施設</t>
  </si>
  <si>
    <t xml:space="preserve">    (6)知的障害児通園施設</t>
  </si>
  <si>
    <t xml:space="preserve">    (7)肢体不自由児通園施設</t>
  </si>
  <si>
    <t xml:space="preserve">    (8)児童家庭支援センター</t>
  </si>
  <si>
    <t xml:space="preserve">    (9)児童センター</t>
  </si>
  <si>
    <t xml:space="preserve">   (10)児童館</t>
  </si>
  <si>
    <t xml:space="preserve">   (11)児童遊園</t>
  </si>
  <si>
    <t>　婦人保護施設</t>
  </si>
  <si>
    <t xml:space="preserve">  母子福祉施設</t>
  </si>
  <si>
    <t xml:space="preserve">  その他の社会福祉施設等</t>
  </si>
  <si>
    <t xml:space="preserve">    (1)隣保館</t>
  </si>
  <si>
    <t xml:space="preserve">    (2)有料老人ホーム</t>
  </si>
  <si>
    <t>（平成22年10月１日現在）</t>
  </si>
  <si>
    <t>-</t>
  </si>
  <si>
    <t>　障害者支援施設等</t>
  </si>
  <si>
    <t xml:space="preserve">    (1)施設入所支援</t>
  </si>
  <si>
    <t xml:space="preserve">    (2)地域活動支援センター</t>
  </si>
  <si>
    <t xml:space="preserve">    (3)福祉ホーム</t>
  </si>
  <si>
    <t xml:space="preserve">    (1)特定身体障害者入所授産施設</t>
  </si>
  <si>
    <t xml:space="preserve">    (2)特定身体障害者通所授産施設</t>
  </si>
  <si>
    <t xml:space="preserve">    (1)知的障害者入所更生施設</t>
  </si>
  <si>
    <t xml:space="preserve">    (2)知的障害者通所更生施設</t>
  </si>
  <si>
    <t xml:space="preserve">    (3)特定知的障害者通所授産施設</t>
  </si>
  <si>
    <t>資料:福祉総務課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</si>
</sst>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0.0_);[Red]\(0.0\)"/>
    <numFmt numFmtId="181" formatCode="#,##0_ 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  <numFmt numFmtId="194" formatCode=";;;"/>
    <numFmt numFmtId="195" formatCode="[&lt;=999]000;000\-00"/>
    <numFmt numFmtId="196" formatCode="#,##0;&quot;△ &quot;#,##0"/>
    <numFmt numFmtId="197" formatCode="0;&quot;△ &quot;0"/>
    <numFmt numFmtId="198" formatCode="0.0;&quot;△ &quot;0.0"/>
    <numFmt numFmtId="199" formatCode="###,###,##0;&quot;-&quot;##,###,##0"/>
    <numFmt numFmtId="200" formatCode="0;&quot;△ &quot;0\ "/>
    <numFmt numFmtId="201" formatCode="0.0;&quot;△ &quot;0.0\ "/>
    <numFmt numFmtId="202" formatCode="#,##0.0;&quot;△ &quot;#,##0.0"/>
    <numFmt numFmtId="203" formatCode="0;&quot;△ &quot;0\ \ "/>
    <numFmt numFmtId="204" formatCode="0.00_);[Red]\(0.00\)"/>
    <numFmt numFmtId="205" formatCode="#,##0.0_);[Red]\(#,##0.0\)"/>
    <numFmt numFmtId="206" formatCode="#,##0;[Red]#,##0"/>
    <numFmt numFmtId="207" formatCode="_ * #,##0_ ;_ * &quot;△&quot;#,##0_ ;_ * &quot;-&quot;_ ;_ @_ "/>
    <numFmt numFmtId="208" formatCode="#,##0.0000000000000_ "/>
    <numFmt numFmtId="209" formatCode="#,##0.00_ "/>
    <numFmt numFmtId="210" formatCode="#,##0.00;[Red]#,##0.00"/>
    <numFmt numFmtId="211" formatCode="#,##0_ ;[Red]\-#,##0\ "/>
    <numFmt numFmtId="212" formatCode="#,##0.0;[Red]\-#,##0.0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5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>
      <alignment horizontal="center"/>
    </xf>
    <xf numFmtId="0" fontId="26" fillId="0" borderId="0" xfId="0" applyNumberFormat="1" applyFont="1" applyFill="1" applyAlignment="1">
      <alignment horizontal="right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vertical="center"/>
    </xf>
    <xf numFmtId="0" fontId="26" fillId="0" borderId="12" xfId="0" applyNumberFormat="1" applyFont="1" applyFill="1" applyBorder="1" applyAlignment="1">
      <alignment vertical="center"/>
    </xf>
    <xf numFmtId="0" fontId="26" fillId="0" borderId="13" xfId="0" applyNumberFormat="1" applyFont="1" applyFill="1" applyBorder="1" applyAlignment="1">
      <alignment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16" xfId="0" applyNumberFormat="1" applyFont="1" applyFill="1" applyBorder="1" applyAlignment="1">
      <alignment horizontal="center" vertical="center"/>
    </xf>
    <xf numFmtId="0" fontId="26" fillId="0" borderId="17" xfId="0" applyNumberFormat="1" applyFont="1" applyFill="1" applyBorder="1" applyAlignment="1">
      <alignment horizontal="center" vertical="center"/>
    </xf>
    <xf numFmtId="0" fontId="26" fillId="0" borderId="18" xfId="0" applyNumberFormat="1" applyFont="1" applyFill="1" applyBorder="1" applyAlignment="1">
      <alignment horizontal="center" vertical="center"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/>
    </xf>
    <xf numFmtId="41" fontId="26" fillId="0" borderId="21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22" xfId="0" applyNumberFormat="1" applyFont="1" applyFill="1" applyBorder="1" applyAlignment="1">
      <alignment/>
    </xf>
    <xf numFmtId="41" fontId="26" fillId="0" borderId="23" xfId="0" applyNumberFormat="1" applyFont="1" applyFill="1" applyBorder="1" applyAlignment="1">
      <alignment horizontal="right"/>
    </xf>
    <xf numFmtId="41" fontId="26" fillId="0" borderId="0" xfId="0" applyNumberFormat="1" applyFont="1" applyFill="1" applyBorder="1" applyAlignment="1">
      <alignment horizontal="right"/>
    </xf>
    <xf numFmtId="0" fontId="26" fillId="0" borderId="22" xfId="0" applyNumberFormat="1" applyFont="1" applyBorder="1" applyAlignment="1">
      <alignment/>
    </xf>
    <xf numFmtId="0" fontId="26" fillId="0" borderId="22" xfId="0" applyNumberFormat="1" applyFont="1" applyFill="1" applyBorder="1" applyAlignment="1">
      <alignment shrinkToFit="1"/>
    </xf>
    <xf numFmtId="41" fontId="27" fillId="0" borderId="0" xfId="0" applyNumberFormat="1" applyFont="1" applyFill="1" applyBorder="1" applyAlignment="1">
      <alignment horizontal="right"/>
    </xf>
    <xf numFmtId="0" fontId="26" fillId="0" borderId="24" xfId="0" applyNumberFormat="1" applyFont="1" applyFill="1" applyBorder="1" applyAlignment="1">
      <alignment shrinkToFit="1"/>
    </xf>
    <xf numFmtId="0" fontId="9" fillId="0" borderId="0" xfId="0" applyNumberFormat="1" applyFont="1" applyFill="1" applyAlignment="1">
      <alignment/>
    </xf>
    <xf numFmtId="41" fontId="26" fillId="0" borderId="25" xfId="0" applyNumberFormat="1" applyFont="1" applyFill="1" applyBorder="1" applyAlignment="1">
      <alignment horizontal="right"/>
    </xf>
    <xf numFmtId="41" fontId="26" fillId="0" borderId="26" xfId="0" applyNumberFormat="1" applyFont="1" applyFill="1" applyBorder="1" applyAlignment="1">
      <alignment horizontal="right"/>
    </xf>
    <xf numFmtId="0" fontId="9" fillId="0" borderId="27" xfId="0" applyNumberFormat="1" applyFont="1" applyFill="1" applyBorder="1" applyAlignment="1">
      <alignment/>
    </xf>
    <xf numFmtId="0" fontId="26" fillId="0" borderId="2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43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35.69921875" style="27" customWidth="1"/>
    <col min="2" max="2" width="7.59765625" style="27" customWidth="1"/>
    <col min="3" max="6" width="6.59765625" style="27" customWidth="1"/>
    <col min="7" max="7" width="9.09765625" style="27" customWidth="1"/>
    <col min="8" max="8" width="9.19921875" style="27" customWidth="1"/>
    <col min="9" max="21" width="6.59765625" style="27" customWidth="1"/>
    <col min="22" max="16384" width="10.69921875" style="27" customWidth="1"/>
  </cols>
  <sheetData>
    <row r="1" spans="1:8" s="3" customFormat="1" ht="13.5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13.5">
      <c r="A2" s="2"/>
      <c r="B2" s="2"/>
      <c r="C2" s="2"/>
      <c r="D2" s="2"/>
      <c r="E2" s="2"/>
      <c r="G2" s="4"/>
      <c r="H2" s="5" t="s">
        <v>40</v>
      </c>
    </row>
    <row r="3" spans="1:8" s="12" customFormat="1" ht="17.25" customHeight="1">
      <c r="A3" s="6" t="s">
        <v>1</v>
      </c>
      <c r="B3" s="7"/>
      <c r="C3" s="8" t="s">
        <v>2</v>
      </c>
      <c r="D3" s="8"/>
      <c r="E3" s="8"/>
      <c r="F3" s="9"/>
      <c r="G3" s="10" t="s">
        <v>3</v>
      </c>
      <c r="H3" s="11" t="s">
        <v>4</v>
      </c>
    </row>
    <row r="4" spans="1:8" s="12" customFormat="1" ht="17.25" customHeight="1">
      <c r="A4" s="13"/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5"/>
      <c r="H4" s="16"/>
    </row>
    <row r="5" spans="1:8" s="19" customFormat="1" ht="21" customHeight="1">
      <c r="A5" s="17" t="s">
        <v>10</v>
      </c>
      <c r="B5" s="18">
        <f aca="true" t="shared" si="0" ref="B5:H5">B7+B11+B15+B18+B22+B26+B38+B39+B40</f>
        <v>180</v>
      </c>
      <c r="C5" s="18">
        <f t="shared" si="0"/>
        <v>0</v>
      </c>
      <c r="D5" s="18">
        <f t="shared" si="0"/>
        <v>1</v>
      </c>
      <c r="E5" s="18">
        <f t="shared" si="0"/>
        <v>77</v>
      </c>
      <c r="F5" s="18">
        <f t="shared" si="0"/>
        <v>102</v>
      </c>
      <c r="G5" s="18">
        <f t="shared" si="0"/>
        <v>12051</v>
      </c>
      <c r="H5" s="18">
        <f t="shared" si="0"/>
        <v>12142</v>
      </c>
    </row>
    <row r="6" spans="1:8" s="19" customFormat="1" ht="21" customHeight="1">
      <c r="A6" s="20" t="s">
        <v>11</v>
      </c>
      <c r="B6" s="21">
        <f>C6+D6+E6+F6</f>
        <v>0</v>
      </c>
      <c r="C6" s="22" t="s">
        <v>41</v>
      </c>
      <c r="D6" s="22" t="s">
        <v>41</v>
      </c>
      <c r="E6" s="22" t="s">
        <v>41</v>
      </c>
      <c r="F6" s="22" t="s">
        <v>41</v>
      </c>
      <c r="G6" s="22" t="s">
        <v>41</v>
      </c>
      <c r="H6" s="22" t="s">
        <v>41</v>
      </c>
    </row>
    <row r="7" spans="1:8" s="19" customFormat="1" ht="21" customHeight="1">
      <c r="A7" s="20" t="s">
        <v>12</v>
      </c>
      <c r="B7" s="21">
        <f aca="true" t="shared" si="1" ref="B7:H7">SUM(B8:B10)</f>
        <v>14</v>
      </c>
      <c r="C7" s="22">
        <f t="shared" si="1"/>
        <v>0</v>
      </c>
      <c r="D7" s="22">
        <f t="shared" si="1"/>
        <v>0</v>
      </c>
      <c r="E7" s="22">
        <f t="shared" si="1"/>
        <v>4</v>
      </c>
      <c r="F7" s="22">
        <f t="shared" si="1"/>
        <v>10</v>
      </c>
      <c r="G7" s="22">
        <f t="shared" si="1"/>
        <v>520</v>
      </c>
      <c r="H7" s="22">
        <f t="shared" si="1"/>
        <v>490</v>
      </c>
    </row>
    <row r="8" spans="1:8" s="19" customFormat="1" ht="15.75" customHeight="1">
      <c r="A8" s="20" t="s">
        <v>13</v>
      </c>
      <c r="B8" s="21">
        <v>3</v>
      </c>
      <c r="C8" s="22">
        <v>0</v>
      </c>
      <c r="D8" s="22">
        <v>0</v>
      </c>
      <c r="E8" s="22">
        <v>1</v>
      </c>
      <c r="F8" s="22">
        <v>2</v>
      </c>
      <c r="G8" s="22">
        <v>250</v>
      </c>
      <c r="H8" s="22">
        <v>244</v>
      </c>
    </row>
    <row r="9" spans="1:8" s="19" customFormat="1" ht="15.75" customHeight="1">
      <c r="A9" s="20" t="s">
        <v>14</v>
      </c>
      <c r="B9" s="21">
        <v>8</v>
      </c>
      <c r="C9" s="22" t="s">
        <v>15</v>
      </c>
      <c r="D9" s="22" t="s">
        <v>15</v>
      </c>
      <c r="E9" s="22" t="s">
        <v>15</v>
      </c>
      <c r="F9" s="22">
        <v>8</v>
      </c>
      <c r="G9" s="22">
        <v>270</v>
      </c>
      <c r="H9" s="22">
        <v>246</v>
      </c>
    </row>
    <row r="10" spans="1:8" s="19" customFormat="1" ht="15.75" customHeight="1">
      <c r="A10" s="20" t="s">
        <v>16</v>
      </c>
      <c r="B10" s="21">
        <f>C10+D10+E10+F10</f>
        <v>3</v>
      </c>
      <c r="C10" s="22">
        <v>0</v>
      </c>
      <c r="D10" s="22">
        <v>0</v>
      </c>
      <c r="E10" s="22">
        <v>3</v>
      </c>
      <c r="F10" s="22">
        <v>0</v>
      </c>
      <c r="G10" s="22">
        <v>0</v>
      </c>
      <c r="H10" s="22">
        <v>0</v>
      </c>
    </row>
    <row r="11" spans="1:8" s="19" customFormat="1" ht="15.75" customHeight="1">
      <c r="A11" s="20" t="s">
        <v>42</v>
      </c>
      <c r="B11" s="21">
        <f aca="true" t="shared" si="2" ref="B11:H11">SUM(B12:B14)</f>
        <v>16</v>
      </c>
      <c r="C11" s="22">
        <f t="shared" si="2"/>
        <v>0</v>
      </c>
      <c r="D11" s="22">
        <f t="shared" si="2"/>
        <v>0</v>
      </c>
      <c r="E11" s="22">
        <f t="shared" si="2"/>
        <v>3</v>
      </c>
      <c r="F11" s="22">
        <f t="shared" si="2"/>
        <v>13</v>
      </c>
      <c r="G11" s="22">
        <f t="shared" si="2"/>
        <v>411</v>
      </c>
      <c r="H11" s="22">
        <f t="shared" si="2"/>
        <v>216</v>
      </c>
    </row>
    <row r="12" spans="1:8" s="19" customFormat="1" ht="15.75" customHeight="1">
      <c r="A12" s="23" t="s">
        <v>43</v>
      </c>
      <c r="B12" s="21">
        <f>C12+D12+E12+F12</f>
        <v>4</v>
      </c>
      <c r="C12" s="22" t="s">
        <v>15</v>
      </c>
      <c r="D12" s="22" t="s">
        <v>15</v>
      </c>
      <c r="E12" s="22" t="s">
        <v>15</v>
      </c>
      <c r="F12" s="22">
        <v>4</v>
      </c>
      <c r="G12" s="22">
        <v>201</v>
      </c>
      <c r="H12" s="22">
        <v>207</v>
      </c>
    </row>
    <row r="13" spans="1:8" s="19" customFormat="1" ht="15.75" customHeight="1">
      <c r="A13" s="23" t="s">
        <v>44</v>
      </c>
      <c r="B13" s="21">
        <f>C13+D13+E13+F13</f>
        <v>11</v>
      </c>
      <c r="C13" s="22" t="s">
        <v>15</v>
      </c>
      <c r="D13" s="22" t="s">
        <v>15</v>
      </c>
      <c r="E13" s="22">
        <v>3</v>
      </c>
      <c r="F13" s="22">
        <v>8</v>
      </c>
      <c r="G13" s="22">
        <v>201</v>
      </c>
      <c r="H13" s="22" t="s">
        <v>15</v>
      </c>
    </row>
    <row r="14" spans="1:8" s="19" customFormat="1" ht="15.75" customHeight="1">
      <c r="A14" s="23" t="s">
        <v>45</v>
      </c>
      <c r="B14" s="21">
        <f>C14+D14+E14+F14</f>
        <v>1</v>
      </c>
      <c r="C14" s="22" t="s">
        <v>15</v>
      </c>
      <c r="D14" s="22" t="s">
        <v>15</v>
      </c>
      <c r="E14" s="22">
        <v>0</v>
      </c>
      <c r="F14" s="22">
        <v>1</v>
      </c>
      <c r="G14" s="22">
        <v>9</v>
      </c>
      <c r="H14" s="22">
        <v>9</v>
      </c>
    </row>
    <row r="15" spans="1:8" s="19" customFormat="1" ht="15.75" customHeight="1">
      <c r="A15" s="23" t="s">
        <v>17</v>
      </c>
      <c r="B15" s="21">
        <f>SUM(B16:B17)</f>
        <v>2</v>
      </c>
      <c r="C15" s="22" t="s">
        <v>15</v>
      </c>
      <c r="D15" s="22">
        <v>0</v>
      </c>
      <c r="E15" s="22">
        <v>1</v>
      </c>
      <c r="F15" s="22">
        <v>1</v>
      </c>
      <c r="G15" s="22">
        <v>70</v>
      </c>
      <c r="H15" s="22">
        <v>70</v>
      </c>
    </row>
    <row r="16" spans="1:8" s="19" customFormat="1" ht="15.75" customHeight="1">
      <c r="A16" s="23" t="s">
        <v>46</v>
      </c>
      <c r="B16" s="21">
        <f>C16+D16+E16+F16</f>
        <v>1</v>
      </c>
      <c r="C16" s="22" t="s">
        <v>15</v>
      </c>
      <c r="D16" s="22" t="s">
        <v>15</v>
      </c>
      <c r="E16" s="22" t="s">
        <v>15</v>
      </c>
      <c r="F16" s="22">
        <v>1</v>
      </c>
      <c r="G16" s="22">
        <v>50</v>
      </c>
      <c r="H16" s="22">
        <v>50</v>
      </c>
    </row>
    <row r="17" spans="1:8" s="19" customFormat="1" ht="15.75" customHeight="1">
      <c r="A17" s="23" t="s">
        <v>47</v>
      </c>
      <c r="B17" s="21">
        <f>C17+D17+E17+F17</f>
        <v>1</v>
      </c>
      <c r="C17" s="22" t="s">
        <v>15</v>
      </c>
      <c r="D17" s="22" t="s">
        <v>15</v>
      </c>
      <c r="E17" s="22">
        <v>1</v>
      </c>
      <c r="F17" s="22" t="s">
        <v>15</v>
      </c>
      <c r="G17" s="22">
        <v>20</v>
      </c>
      <c r="H17" s="22">
        <v>20</v>
      </c>
    </row>
    <row r="18" spans="1:8" s="19" customFormat="1" ht="15.75" customHeight="1">
      <c r="A18" s="23" t="s">
        <v>18</v>
      </c>
      <c r="B18" s="21">
        <f>SUM(B19:B21)</f>
        <v>10</v>
      </c>
      <c r="C18" s="22">
        <v>0</v>
      </c>
      <c r="D18" s="22">
        <v>0</v>
      </c>
      <c r="E18" s="22">
        <v>3</v>
      </c>
      <c r="F18" s="22">
        <v>7</v>
      </c>
      <c r="G18" s="22">
        <v>371</v>
      </c>
      <c r="H18" s="22">
        <v>366</v>
      </c>
    </row>
    <row r="19" spans="1:8" s="19" customFormat="1" ht="15.75" customHeight="1">
      <c r="A19" s="23" t="s">
        <v>48</v>
      </c>
      <c r="B19" s="21">
        <f>C19+D19+E19+F19</f>
        <v>4</v>
      </c>
      <c r="C19" s="22" t="s">
        <v>15</v>
      </c>
      <c r="D19" s="22" t="s">
        <v>15</v>
      </c>
      <c r="E19" s="22" t="s">
        <v>15</v>
      </c>
      <c r="F19" s="22">
        <v>4</v>
      </c>
      <c r="G19" s="22">
        <v>170</v>
      </c>
      <c r="H19" s="22">
        <v>167</v>
      </c>
    </row>
    <row r="20" spans="1:8" s="19" customFormat="1" ht="15.75" customHeight="1">
      <c r="A20" s="23" t="s">
        <v>49</v>
      </c>
      <c r="B20" s="21">
        <f>C20+D20+E20+F20</f>
        <v>1</v>
      </c>
      <c r="C20" s="22" t="s">
        <v>15</v>
      </c>
      <c r="D20" s="22" t="s">
        <v>15</v>
      </c>
      <c r="E20" s="22">
        <v>1</v>
      </c>
      <c r="F20" s="22">
        <v>0</v>
      </c>
      <c r="G20" s="22">
        <v>20</v>
      </c>
      <c r="H20" s="22">
        <v>20</v>
      </c>
    </row>
    <row r="21" spans="1:8" s="19" customFormat="1" ht="17.25" customHeight="1">
      <c r="A21" s="23" t="s">
        <v>50</v>
      </c>
      <c r="B21" s="21">
        <f>C21+D21+E21+F21</f>
        <v>5</v>
      </c>
      <c r="C21" s="22" t="s">
        <v>15</v>
      </c>
      <c r="D21" s="22" t="s">
        <v>15</v>
      </c>
      <c r="E21" s="22">
        <v>2</v>
      </c>
      <c r="F21" s="22">
        <v>3</v>
      </c>
      <c r="G21" s="22">
        <v>181</v>
      </c>
      <c r="H21" s="22">
        <v>179</v>
      </c>
    </row>
    <row r="22" spans="1:8" s="19" customFormat="1" ht="15.75" customHeight="1">
      <c r="A22" s="24" t="s">
        <v>19</v>
      </c>
      <c r="B22" s="21">
        <f aca="true" t="shared" si="3" ref="B22:H22">SUM(B23:B25)</f>
        <v>3</v>
      </c>
      <c r="C22" s="22">
        <f t="shared" si="3"/>
        <v>0</v>
      </c>
      <c r="D22" s="22">
        <f t="shared" si="3"/>
        <v>0</v>
      </c>
      <c r="E22" s="22">
        <f t="shared" si="3"/>
        <v>0</v>
      </c>
      <c r="F22" s="22">
        <f t="shared" si="3"/>
        <v>3</v>
      </c>
      <c r="G22" s="22">
        <f t="shared" si="3"/>
        <v>70</v>
      </c>
      <c r="H22" s="22">
        <f t="shared" si="3"/>
        <v>63</v>
      </c>
    </row>
    <row r="23" spans="1:8" s="19" customFormat="1" ht="15.75" customHeight="1">
      <c r="A23" s="24" t="s">
        <v>20</v>
      </c>
      <c r="B23" s="21">
        <f>C23+D23+E23+F23</f>
        <v>2</v>
      </c>
      <c r="C23" s="22">
        <v>0</v>
      </c>
      <c r="D23" s="22">
        <v>0</v>
      </c>
      <c r="E23" s="25">
        <v>0</v>
      </c>
      <c r="F23" s="22">
        <v>2</v>
      </c>
      <c r="G23" s="22">
        <v>40</v>
      </c>
      <c r="H23" s="22">
        <v>17</v>
      </c>
    </row>
    <row r="24" spans="1:8" s="19" customFormat="1" ht="15.75" customHeight="1">
      <c r="A24" s="24" t="s">
        <v>21</v>
      </c>
      <c r="B24" s="21">
        <f>C24+D24+E24+F24</f>
        <v>1</v>
      </c>
      <c r="C24" s="22">
        <v>0</v>
      </c>
      <c r="D24" s="22">
        <v>0</v>
      </c>
      <c r="E24" s="25">
        <v>0</v>
      </c>
      <c r="F24" s="22">
        <v>1</v>
      </c>
      <c r="G24" s="22">
        <v>30</v>
      </c>
      <c r="H24" s="22">
        <v>46</v>
      </c>
    </row>
    <row r="25" spans="1:8" s="19" customFormat="1" ht="15.75" customHeight="1">
      <c r="A25" s="24" t="s">
        <v>22</v>
      </c>
      <c r="B25" s="21">
        <f>C25+D25+E25+F25</f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</row>
    <row r="26" spans="1:8" s="19" customFormat="1" ht="17.25" customHeight="1">
      <c r="A26" s="24" t="s">
        <v>23</v>
      </c>
      <c r="B26" s="21">
        <f aca="true" t="shared" si="4" ref="B26:H26">SUM(B27:B37)</f>
        <v>110</v>
      </c>
      <c r="C26" s="22">
        <f t="shared" si="4"/>
        <v>0</v>
      </c>
      <c r="D26" s="22">
        <f t="shared" si="4"/>
        <v>1</v>
      </c>
      <c r="E26" s="22">
        <f t="shared" si="4"/>
        <v>49</v>
      </c>
      <c r="F26" s="22">
        <f t="shared" si="4"/>
        <v>60</v>
      </c>
      <c r="G26" s="22">
        <f t="shared" si="4"/>
        <v>10096</v>
      </c>
      <c r="H26" s="22">
        <f t="shared" si="4"/>
        <v>10455</v>
      </c>
    </row>
    <row r="27" spans="1:8" s="19" customFormat="1" ht="15.75" customHeight="1">
      <c r="A27" s="24" t="s">
        <v>24</v>
      </c>
      <c r="B27" s="21">
        <f aca="true" t="shared" si="5" ref="B27:B39">C27+D27+E27+F27</f>
        <v>0</v>
      </c>
      <c r="C27" s="22" t="s">
        <v>15</v>
      </c>
      <c r="D27" s="22" t="s">
        <v>15</v>
      </c>
      <c r="E27" s="22" t="s">
        <v>15</v>
      </c>
      <c r="F27" s="22" t="s">
        <v>15</v>
      </c>
      <c r="G27" s="22" t="s">
        <v>15</v>
      </c>
      <c r="H27" s="22" t="s">
        <v>15</v>
      </c>
    </row>
    <row r="28" spans="1:8" s="19" customFormat="1" ht="15.75" customHeight="1">
      <c r="A28" s="24" t="s">
        <v>25</v>
      </c>
      <c r="B28" s="21">
        <f t="shared" si="5"/>
        <v>2</v>
      </c>
      <c r="C28" s="22" t="s">
        <v>15</v>
      </c>
      <c r="D28" s="22" t="s">
        <v>15</v>
      </c>
      <c r="E28" s="22" t="s">
        <v>15</v>
      </c>
      <c r="F28" s="22">
        <v>2</v>
      </c>
      <c r="G28" s="22">
        <v>45</v>
      </c>
      <c r="H28" s="22">
        <v>42</v>
      </c>
    </row>
    <row r="29" spans="1:8" s="19" customFormat="1" ht="15.75" customHeight="1">
      <c r="A29" s="24" t="s">
        <v>26</v>
      </c>
      <c r="B29" s="21">
        <f t="shared" si="5"/>
        <v>1</v>
      </c>
      <c r="C29" s="22" t="s">
        <v>15</v>
      </c>
      <c r="D29" s="22" t="s">
        <v>15</v>
      </c>
      <c r="E29" s="22" t="s">
        <v>15</v>
      </c>
      <c r="F29" s="22">
        <v>1</v>
      </c>
      <c r="G29" s="22">
        <v>15</v>
      </c>
      <c r="H29" s="22">
        <v>32</v>
      </c>
    </row>
    <row r="30" spans="1:8" s="19" customFormat="1" ht="15.75" customHeight="1">
      <c r="A30" s="24" t="s">
        <v>27</v>
      </c>
      <c r="B30" s="21">
        <f t="shared" si="5"/>
        <v>84</v>
      </c>
      <c r="C30" s="22" t="s">
        <v>15</v>
      </c>
      <c r="D30" s="22" t="s">
        <v>15</v>
      </c>
      <c r="E30" s="22">
        <v>32</v>
      </c>
      <c r="F30" s="22">
        <v>52</v>
      </c>
      <c r="G30" s="22">
        <v>9711</v>
      </c>
      <c r="H30" s="22">
        <v>10072</v>
      </c>
    </row>
    <row r="31" spans="1:8" s="19" customFormat="1" ht="15.75" customHeight="1">
      <c r="A31" s="24" t="s">
        <v>28</v>
      </c>
      <c r="B31" s="21">
        <f t="shared" si="5"/>
        <v>4</v>
      </c>
      <c r="C31" s="22" t="s">
        <v>15</v>
      </c>
      <c r="D31" s="22" t="s">
        <v>15</v>
      </c>
      <c r="E31" s="22" t="s">
        <v>15</v>
      </c>
      <c r="F31" s="22">
        <v>4</v>
      </c>
      <c r="G31" s="22">
        <v>255</v>
      </c>
      <c r="H31" s="22">
        <v>238</v>
      </c>
    </row>
    <row r="32" spans="1:8" s="19" customFormat="1" ht="15.75" customHeight="1">
      <c r="A32" s="24" t="s">
        <v>29</v>
      </c>
      <c r="B32" s="21">
        <f t="shared" si="5"/>
        <v>1</v>
      </c>
      <c r="C32" s="22" t="s">
        <v>15</v>
      </c>
      <c r="D32" s="22" t="s">
        <v>15</v>
      </c>
      <c r="E32" s="22">
        <v>1</v>
      </c>
      <c r="F32" s="22" t="s">
        <v>15</v>
      </c>
      <c r="G32" s="22">
        <v>40</v>
      </c>
      <c r="H32" s="22">
        <v>41</v>
      </c>
    </row>
    <row r="33" spans="1:8" s="19" customFormat="1" ht="15.75" customHeight="1">
      <c r="A33" s="24" t="s">
        <v>30</v>
      </c>
      <c r="B33" s="21">
        <f t="shared" si="5"/>
        <v>1</v>
      </c>
      <c r="C33" s="22" t="s">
        <v>15</v>
      </c>
      <c r="D33" s="22" t="s">
        <v>15</v>
      </c>
      <c r="E33" s="22">
        <v>1</v>
      </c>
      <c r="F33" s="22" t="s">
        <v>15</v>
      </c>
      <c r="G33" s="22">
        <v>30</v>
      </c>
      <c r="H33" s="22">
        <v>30</v>
      </c>
    </row>
    <row r="34" spans="1:8" s="19" customFormat="1" ht="15.75" customHeight="1">
      <c r="A34" s="24" t="s">
        <v>31</v>
      </c>
      <c r="B34" s="21">
        <f t="shared" si="5"/>
        <v>1</v>
      </c>
      <c r="C34" s="22" t="s">
        <v>15</v>
      </c>
      <c r="D34" s="22" t="s">
        <v>15</v>
      </c>
      <c r="E34" s="22" t="s">
        <v>15</v>
      </c>
      <c r="F34" s="22">
        <v>1</v>
      </c>
      <c r="G34" s="22" t="s">
        <v>15</v>
      </c>
      <c r="H34" s="22" t="s">
        <v>15</v>
      </c>
    </row>
    <row r="35" spans="1:8" s="19" customFormat="1" ht="15.75" customHeight="1">
      <c r="A35" s="24" t="s">
        <v>32</v>
      </c>
      <c r="B35" s="21">
        <f t="shared" si="5"/>
        <v>9</v>
      </c>
      <c r="C35" s="22">
        <v>0</v>
      </c>
      <c r="D35" s="22">
        <v>0</v>
      </c>
      <c r="E35" s="22">
        <v>9</v>
      </c>
      <c r="F35" s="22">
        <v>0</v>
      </c>
      <c r="G35" s="22">
        <v>0</v>
      </c>
      <c r="H35" s="22">
        <v>0</v>
      </c>
    </row>
    <row r="36" spans="1:8" s="19" customFormat="1" ht="15.75" customHeight="1">
      <c r="A36" s="24" t="s">
        <v>33</v>
      </c>
      <c r="B36" s="21">
        <f t="shared" si="5"/>
        <v>4</v>
      </c>
      <c r="C36" s="22">
        <v>0</v>
      </c>
      <c r="D36" s="22">
        <v>1</v>
      </c>
      <c r="E36" s="22">
        <v>3</v>
      </c>
      <c r="F36" s="22">
        <v>0</v>
      </c>
      <c r="G36" s="22">
        <v>0</v>
      </c>
      <c r="H36" s="22">
        <v>0</v>
      </c>
    </row>
    <row r="37" spans="1:8" s="19" customFormat="1" ht="15.75" customHeight="1">
      <c r="A37" s="24" t="s">
        <v>34</v>
      </c>
      <c r="B37" s="21">
        <f t="shared" si="5"/>
        <v>3</v>
      </c>
      <c r="C37" s="22">
        <v>0</v>
      </c>
      <c r="D37" s="22">
        <v>0</v>
      </c>
      <c r="E37" s="22">
        <v>3</v>
      </c>
      <c r="F37" s="22">
        <v>0</v>
      </c>
      <c r="G37" s="22">
        <v>0</v>
      </c>
      <c r="H37" s="22">
        <v>0</v>
      </c>
    </row>
    <row r="38" spans="1:8" s="19" customFormat="1" ht="17.25" customHeight="1">
      <c r="A38" s="24" t="s">
        <v>35</v>
      </c>
      <c r="B38" s="21">
        <f t="shared" si="5"/>
        <v>1</v>
      </c>
      <c r="C38" s="22">
        <v>0</v>
      </c>
      <c r="D38" s="22">
        <v>0</v>
      </c>
      <c r="E38" s="22">
        <v>0</v>
      </c>
      <c r="F38" s="22">
        <v>1</v>
      </c>
      <c r="G38" s="22">
        <v>40</v>
      </c>
      <c r="H38" s="22">
        <v>22</v>
      </c>
    </row>
    <row r="39" spans="1:8" s="19" customFormat="1" ht="17.25" customHeight="1">
      <c r="A39" s="20" t="s">
        <v>36</v>
      </c>
      <c r="B39" s="21">
        <f t="shared" si="5"/>
        <v>0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</row>
    <row r="40" spans="1:8" s="19" customFormat="1" ht="17.25" customHeight="1">
      <c r="A40" s="24" t="s">
        <v>37</v>
      </c>
      <c r="B40" s="21">
        <f aca="true" t="shared" si="6" ref="B40:H40">B41+B42</f>
        <v>24</v>
      </c>
      <c r="C40" s="22">
        <f t="shared" si="6"/>
        <v>0</v>
      </c>
      <c r="D40" s="22">
        <f t="shared" si="6"/>
        <v>0</v>
      </c>
      <c r="E40" s="22">
        <f t="shared" si="6"/>
        <v>17</v>
      </c>
      <c r="F40" s="22">
        <f t="shared" si="6"/>
        <v>7</v>
      </c>
      <c r="G40" s="22">
        <f t="shared" si="6"/>
        <v>473</v>
      </c>
      <c r="H40" s="22">
        <f t="shared" si="6"/>
        <v>460</v>
      </c>
    </row>
    <row r="41" spans="1:8" s="19" customFormat="1" ht="15.75" customHeight="1">
      <c r="A41" s="26" t="s">
        <v>38</v>
      </c>
      <c r="B41" s="21">
        <f>C41+D41+E41+F41</f>
        <v>17</v>
      </c>
      <c r="C41" s="22">
        <v>0</v>
      </c>
      <c r="D41" s="22">
        <v>0</v>
      </c>
      <c r="E41" s="22">
        <v>17</v>
      </c>
      <c r="F41" s="22">
        <v>0</v>
      </c>
      <c r="G41" s="22">
        <v>0</v>
      </c>
      <c r="H41" s="22">
        <v>0</v>
      </c>
    </row>
    <row r="42" spans="1:8" s="19" customFormat="1" ht="15.75" customHeight="1">
      <c r="A42" s="26" t="s">
        <v>39</v>
      </c>
      <c r="B42" s="28">
        <v>7</v>
      </c>
      <c r="C42" s="29">
        <v>0</v>
      </c>
      <c r="D42" s="29">
        <v>0</v>
      </c>
      <c r="E42" s="29">
        <v>0</v>
      </c>
      <c r="F42" s="29">
        <v>7</v>
      </c>
      <c r="G42" s="29">
        <v>473</v>
      </c>
      <c r="H42" s="29">
        <v>460</v>
      </c>
    </row>
    <row r="43" spans="1:8" ht="13.5">
      <c r="A43" s="30"/>
      <c r="B43" s="30"/>
      <c r="C43" s="30"/>
      <c r="D43" s="30"/>
      <c r="E43" s="30"/>
      <c r="F43" s="30"/>
      <c r="G43" s="30"/>
      <c r="H43" s="31" t="s">
        <v>51</v>
      </c>
    </row>
  </sheetData>
  <sheetProtection/>
  <printOptions/>
  <pageMargins left="0.5118110236220472" right="0.4724409448818898" top="0.7086614173228347" bottom="0.5118110236220472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2011-05-11T01:27:43Z</dcterms:created>
  <dcterms:modified xsi:type="dcterms:W3CDTF">2011-05-13T09:46:50Z</dcterms:modified>
  <cp:category/>
  <cp:version/>
  <cp:contentType/>
  <cp:contentStatus/>
</cp:coreProperties>
</file>