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２－２０" sheetId="1" r:id="rId1"/>
  </sheets>
  <externalReferences>
    <externalReference r:id="rId4"/>
  </externalReferences>
  <definedNames>
    <definedName name="_xlnm.Print_Area" localSheetId="0">'２－２０'!$A$1:$I$18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<sst xmlns="http://schemas.openxmlformats.org/spreadsheetml/2006/main" count="27" uniqueCount="23">
  <si>
    <t>区      分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</si>
  <si>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</si>
  <si>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</si>
  <si>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</si>
  <si>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</si>
  <si>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</si>
  <si>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</si>
  <si>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</si>
  <si>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</si>
  <si>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</si>
  <si>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</si>
  <si>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</si>
  <si>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</si>
  <si>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</si>
  <si>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</si>
  <si>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２－２０  15歳以上労働力状態の推移</t>
  </si>
  <si>
    <t>(各年10月１日現在）</t>
  </si>
  <si>
    <t>平  成  12 年</t>
  </si>
  <si>
    <t>　17　年</t>
  </si>
  <si>
    <t xml:space="preserve">    主に仕事</t>
  </si>
  <si>
    <r>
      <t xml:space="preserve">    </t>
    </r>
    <r>
      <rPr>
        <sz val="9"/>
        <rFont val="ＭＳ 明朝"/>
        <family val="1"/>
      </rPr>
      <t>通学のかたわら仕事</t>
    </r>
  </si>
  <si>
    <t>注）15歳以上人口には、労働力状態｢不詳｣を含む｡</t>
  </si>
  <si>
    <t>資料：政策推進室　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</si>
</sst>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1" fillId="0" borderId="7" xfId="0" applyNumberFormat="1" applyFont="1" applyBorder="1" applyAlignment="1">
      <alignment horizontal="left"/>
    </xf>
    <xf numFmtId="3" fontId="10" fillId="0" borderId="0" xfId="0" applyNumberFormat="1" applyFont="1" applyAlignment="1">
      <alignment/>
    </xf>
    <xf numFmtId="0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showOutlineSymbols="0" view="pageBreakPreview" zoomScaleSheetLayoutView="100" workbookViewId="0" topLeftCell="A1">
      <selection activeCell="D5" sqref="D5"/>
    </sheetView>
  </sheetViews>
  <sheetFormatPr defaultColWidth="8.796875" defaultRowHeight="15"/>
  <cols>
    <col min="1" max="1" width="18.6992187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2"/>
      <c r="I2" s="4" t="s">
        <v>16</v>
      </c>
    </row>
    <row r="3" spans="1:9" ht="17.25" customHeight="1">
      <c r="A3" s="30" t="s">
        <v>0</v>
      </c>
      <c r="B3" s="5"/>
      <c r="C3" s="6" t="s">
        <v>17</v>
      </c>
      <c r="D3" s="7"/>
      <c r="E3" s="8"/>
      <c r="F3" s="9"/>
      <c r="G3" s="32" t="s">
        <v>18</v>
      </c>
      <c r="H3" s="32"/>
      <c r="I3" s="10"/>
    </row>
    <row r="4" spans="1:9" ht="17.25" customHeight="1">
      <c r="A4" s="31"/>
      <c r="B4" s="11" t="s">
        <v>1</v>
      </c>
      <c r="C4" s="12" t="s">
        <v>2</v>
      </c>
      <c r="D4" s="13" t="s">
        <v>3</v>
      </c>
      <c r="E4" s="13" t="s">
        <v>4</v>
      </c>
      <c r="F4" s="13" t="s">
        <v>1</v>
      </c>
      <c r="G4" s="12" t="s">
        <v>2</v>
      </c>
      <c r="H4" s="13" t="s">
        <v>3</v>
      </c>
      <c r="I4" s="14" t="s">
        <v>4</v>
      </c>
    </row>
    <row r="5" spans="1:9" ht="18" customHeight="1">
      <c r="A5" s="15" t="s">
        <v>5</v>
      </c>
      <c r="B5" s="16">
        <f>SUM(B6+B13)+(9620)</f>
        <v>400217</v>
      </c>
      <c r="C5" s="17">
        <f>B5/B5*100</f>
        <v>100</v>
      </c>
      <c r="D5" s="16">
        <v>190672</v>
      </c>
      <c r="E5" s="16">
        <v>209545</v>
      </c>
      <c r="F5" s="16">
        <v>406038</v>
      </c>
      <c r="G5" s="17">
        <f>F5/F5*100</f>
        <v>100</v>
      </c>
      <c r="H5" s="16">
        <v>193517</v>
      </c>
      <c r="I5" s="16">
        <v>212521</v>
      </c>
    </row>
    <row r="6" spans="1:9" ht="22.5" customHeight="1">
      <c r="A6" s="15" t="s">
        <v>6</v>
      </c>
      <c r="B6" s="18">
        <f>SUM(B7+B12)</f>
        <v>233273</v>
      </c>
      <c r="C6" s="19">
        <f>B6/B5*100</f>
        <v>58.28662950349436</v>
      </c>
      <c r="D6" s="18">
        <f>SUM(D7+D12)</f>
        <v>141626</v>
      </c>
      <c r="E6" s="18">
        <f>SUM(E7+E12)</f>
        <v>91647</v>
      </c>
      <c r="F6" s="18">
        <v>235584</v>
      </c>
      <c r="G6" s="19">
        <f>F6/F5*100</f>
        <v>58.02018530285342</v>
      </c>
      <c r="H6" s="18">
        <v>139748</v>
      </c>
      <c r="I6" s="18">
        <v>95836</v>
      </c>
    </row>
    <row r="7" spans="1:9" ht="16.5" customHeight="1">
      <c r="A7" s="15" t="s">
        <v>7</v>
      </c>
      <c r="B7" s="18">
        <f>SUM(B8:B11)</f>
        <v>221300</v>
      </c>
      <c r="C7" s="19">
        <f>B7/B5*100</f>
        <v>55.29500246116482</v>
      </c>
      <c r="D7" s="18">
        <f>SUM(D8:D11)</f>
        <v>133831</v>
      </c>
      <c r="E7" s="18">
        <f>SUM(E8:E11)</f>
        <v>87469</v>
      </c>
      <c r="F7" s="18">
        <v>220468</v>
      </c>
      <c r="G7" s="19">
        <f>F7/F5*100</f>
        <v>54.29738103330231</v>
      </c>
      <c r="H7" s="18">
        <v>129928</v>
      </c>
      <c r="I7" s="18">
        <v>90540</v>
      </c>
    </row>
    <row r="8" spans="1:9" ht="16.5" customHeight="1">
      <c r="A8" s="20" t="s">
        <v>19</v>
      </c>
      <c r="B8" s="18">
        <f>SUM(D8:E8)</f>
        <v>186491</v>
      </c>
      <c r="C8" s="19">
        <f>B8/B5*100</f>
        <v>46.59747087205191</v>
      </c>
      <c r="D8" s="21">
        <v>129228</v>
      </c>
      <c r="E8" s="21">
        <v>57263</v>
      </c>
      <c r="F8" s="18">
        <v>179976</v>
      </c>
      <c r="G8" s="19">
        <f>F8/F5*100</f>
        <v>44.32491540200671</v>
      </c>
      <c r="H8" s="21">
        <v>124240</v>
      </c>
      <c r="I8" s="21">
        <v>55736</v>
      </c>
    </row>
    <row r="9" spans="1:9" ht="16.5" customHeight="1">
      <c r="A9" s="20" t="s">
        <v>8</v>
      </c>
      <c r="B9" s="18">
        <f>SUM(D9:E9)</f>
        <v>29229</v>
      </c>
      <c r="C9" s="19">
        <f>B9/B5*100</f>
        <v>7.303287966278294</v>
      </c>
      <c r="D9" s="21">
        <v>1564</v>
      </c>
      <c r="E9" s="21">
        <v>27665</v>
      </c>
      <c r="F9" s="18">
        <v>33743</v>
      </c>
      <c r="G9" s="19">
        <f>F9/F5*100</f>
        <v>8.310305931957107</v>
      </c>
      <c r="H9" s="21">
        <v>2043</v>
      </c>
      <c r="I9" s="21">
        <v>31700</v>
      </c>
    </row>
    <row r="10" spans="1:9" ht="16.5" customHeight="1">
      <c r="A10" s="20" t="s">
        <v>20</v>
      </c>
      <c r="B10" s="18">
        <f>SUM(D10:E10)</f>
        <v>2630</v>
      </c>
      <c r="C10" s="19">
        <f>B10/B5*100</f>
        <v>0.6571434996514391</v>
      </c>
      <c r="D10" s="21">
        <v>1328</v>
      </c>
      <c r="E10" s="21">
        <v>1302</v>
      </c>
      <c r="F10" s="18">
        <v>3193</v>
      </c>
      <c r="G10" s="19">
        <f>F10/F5*100</f>
        <v>0.786379599938922</v>
      </c>
      <c r="H10" s="21">
        <v>1666</v>
      </c>
      <c r="I10" s="21">
        <v>1527</v>
      </c>
    </row>
    <row r="11" spans="1:9" ht="16.5" customHeight="1">
      <c r="A11" s="20" t="s">
        <v>9</v>
      </c>
      <c r="B11" s="18">
        <f>SUM(D11:E11)</f>
        <v>2950</v>
      </c>
      <c r="C11" s="19">
        <f>B11/B5*100</f>
        <v>0.7371001231831731</v>
      </c>
      <c r="D11" s="21">
        <v>1711</v>
      </c>
      <c r="E11" s="21">
        <v>1239</v>
      </c>
      <c r="F11" s="18">
        <v>3556</v>
      </c>
      <c r="G11" s="19">
        <f>F11/F5*100</f>
        <v>0.8757800993995636</v>
      </c>
      <c r="H11" s="21">
        <v>1979</v>
      </c>
      <c r="I11" s="21">
        <v>1577</v>
      </c>
    </row>
    <row r="12" spans="1:9" ht="16.5" customHeight="1">
      <c r="A12" s="15" t="s">
        <v>10</v>
      </c>
      <c r="B12" s="18">
        <f>SUM(D12:E12)</f>
        <v>11973</v>
      </c>
      <c r="C12" s="19">
        <f>B12/B5*100</f>
        <v>2.991627042329536</v>
      </c>
      <c r="D12" s="21">
        <v>7795</v>
      </c>
      <c r="E12" s="21">
        <v>4178</v>
      </c>
      <c r="F12" s="18">
        <v>15116</v>
      </c>
      <c r="G12" s="19">
        <f>F12/F5*100</f>
        <v>3.7228042695511254</v>
      </c>
      <c r="H12" s="21">
        <v>9820</v>
      </c>
      <c r="I12" s="21">
        <v>5296</v>
      </c>
    </row>
    <row r="13" spans="1:9" ht="22.5" customHeight="1">
      <c r="A13" s="15" t="s">
        <v>11</v>
      </c>
      <c r="B13" s="18">
        <f>SUM(B14:B16)</f>
        <v>157324</v>
      </c>
      <c r="C13" s="19">
        <f>B13/B5*100</f>
        <v>39.30967450158289</v>
      </c>
      <c r="D13" s="18">
        <f>SUM(D14:D16)</f>
        <v>42885</v>
      </c>
      <c r="E13" s="18">
        <f>SUM(E14:E16)</f>
        <v>114439</v>
      </c>
      <c r="F13" s="18">
        <v>162649</v>
      </c>
      <c r="G13" s="19">
        <f>F13/F5*100</f>
        <v>40.05758081755894</v>
      </c>
      <c r="H13" s="18">
        <v>48156</v>
      </c>
      <c r="I13" s="18">
        <v>114493</v>
      </c>
    </row>
    <row r="14" spans="1:9" ht="16.5" customHeight="1">
      <c r="A14" s="15" t="s">
        <v>12</v>
      </c>
      <c r="B14" s="18">
        <f>SUM(D14:E14)</f>
        <v>84311</v>
      </c>
      <c r="C14" s="19">
        <f>B14/B5*100</f>
        <v>21.066321520575087</v>
      </c>
      <c r="D14" s="21">
        <v>3972</v>
      </c>
      <c r="E14" s="21">
        <v>80339</v>
      </c>
      <c r="F14" s="18">
        <v>75121</v>
      </c>
      <c r="G14" s="19">
        <f>F14/F5*100</f>
        <v>18.50097774099961</v>
      </c>
      <c r="H14" s="21">
        <v>3965</v>
      </c>
      <c r="I14" s="21">
        <v>71156</v>
      </c>
    </row>
    <row r="15" spans="1:9" ht="16.5" customHeight="1">
      <c r="A15" s="15" t="s">
        <v>13</v>
      </c>
      <c r="B15" s="18">
        <f>SUM(D15:E15)</f>
        <v>26650</v>
      </c>
      <c r="C15" s="19">
        <f>B15/B5*100</f>
        <v>6.658887553502225</v>
      </c>
      <c r="D15" s="21">
        <v>13275</v>
      </c>
      <c r="E15" s="21">
        <v>13375</v>
      </c>
      <c r="F15" s="18">
        <v>24662</v>
      </c>
      <c r="G15" s="19">
        <f>F15/F5*100</f>
        <v>6.073815751235106</v>
      </c>
      <c r="H15" s="21">
        <v>12684</v>
      </c>
      <c r="I15" s="21">
        <v>11978</v>
      </c>
    </row>
    <row r="16" spans="1:9" ht="16.5" customHeight="1">
      <c r="A16" s="22" t="s">
        <v>14</v>
      </c>
      <c r="B16" s="23">
        <f>SUM(D16:E16)</f>
        <v>46363</v>
      </c>
      <c r="C16" s="24">
        <f>B16/B5*100</f>
        <v>11.58446542750558</v>
      </c>
      <c r="D16" s="25">
        <v>25638</v>
      </c>
      <c r="E16" s="25">
        <v>20725</v>
      </c>
      <c r="F16" s="23">
        <v>62866</v>
      </c>
      <c r="G16" s="24">
        <f>F16/F5*100</f>
        <v>15.482787325324232</v>
      </c>
      <c r="H16" s="25">
        <v>31507</v>
      </c>
      <c r="I16" s="25">
        <v>31359</v>
      </c>
    </row>
    <row r="17" spans="1:9" ht="15.75" customHeight="1">
      <c r="A17" s="26" t="s">
        <v>21</v>
      </c>
      <c r="B17" s="27"/>
      <c r="C17" s="27"/>
      <c r="D17" s="27"/>
      <c r="E17" s="27"/>
      <c r="G17" s="28"/>
      <c r="H17" s="28"/>
      <c r="I17" s="29"/>
    </row>
    <row r="18" spans="1:9" ht="13.5" customHeight="1">
      <c r="A18" s="2"/>
      <c r="B18" s="2"/>
      <c r="C18" s="2"/>
      <c r="D18" s="2"/>
      <c r="E18" s="2"/>
      <c r="F18" s="2"/>
      <c r="G18" s="2"/>
      <c r="H18" s="2"/>
      <c r="I18" s="29" t="s">
        <v>22</v>
      </c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2"/>
    </row>
    <row r="20" ht="15.75" customHeight="1"/>
  </sheetData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2007-04-12T07:49:23Z</dcterms:created>
  <dcterms:modified xsi:type="dcterms:W3CDTF">2008-07-02T00:50:20Z</dcterms:modified>
  <cp:category/>
  <cp:version/>
  <cp:contentType/>
  <cp:contentStatus/>
</cp:coreProperties>
</file>