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２－２３" sheetId="1" r:id="rId1"/>
  </sheets>
  <externalReferences>
    <externalReference r:id="rId4"/>
  </externalReferences>
  <definedNames>
    <definedName name="_xlnm.Print_Area" localSheetId="0">'２－２３'!$A$1:$K$23</definedName>
    <definedName name="_xlnm.Print_Area">'/toukei\toukei\h01\h0106\庁内照会\[00情報化推進室.xls]２－５'!$A$1:$H$13</definedName>
  </definedNames>
  <calcPr fullCalcOnLoad="1"/>
</workbook>
</file>

<file path=xl/sharedStrings.xml><?xml version="1.0" encoding="utf-8"?>
<sst xmlns="http://schemas.openxmlformats.org/spreadsheetml/2006/main" count="33" uniqueCount="29">
  <si>
    <t>区　　　分</t>
  </si>
  <si>
    <t>総  数</t>
  </si>
  <si>
    <t>構成比(%)</t>
  </si>
  <si>
    <t>男</t>
  </si>
  <si>
    <t>女</t>
  </si>
  <si>
    <t>総　　　　　数</t>
  </si>
  <si>
    <t>第 １ 次 産 業</t>
  </si>
  <si>
    <t>農　　　業</t>
  </si>
  <si>
    <t>林　　　業</t>
  </si>
  <si>
    <t>漁　　　業</t>
  </si>
  <si>
    <t>第 ２ 次 産 業</t>
  </si>
  <si>
    <t>鉱　　　業</t>
  </si>
  <si>
    <t>建　設　業</t>
  </si>
  <si>
    <t>製　造　業</t>
  </si>
  <si>
    <t>第 ３ 次 産 業</t>
  </si>
  <si>
    <t>電気･ガス･熱供給･水道業</t>
  </si>
  <si>
    <t>運輸･通信業</t>
  </si>
  <si>
    <t>卸売･小売業､飲食店</t>
  </si>
  <si>
    <t>金融･保険業</t>
  </si>
  <si>
    <t>不 動 産 業</t>
  </si>
  <si>
    <t>サ－ビス業</t>
  </si>
  <si>
    <t>公　　　務</t>
  </si>
  <si>
    <t>分類不能の産業</t>
  </si>
  <si>
    <t>注）総数には「分類不能の産業」を含む。</t>
  </si>
  <si>
    <t>２－２３  常住地による15歳以上就業者数</t>
  </si>
  <si>
    <t>(各年10月１日現在）</t>
  </si>
  <si>
    <t>平  成  7  年</t>
  </si>
  <si>
    <t>　12　年</t>
  </si>
  <si>
    <t>資料：政策推進室　統計担当「国勢調査」</t>
  </si>
</sst>
</file>

<file path=xl/styles.xml><?xml version="1.0" encoding="utf-8"?>
<styleSheet xmlns="http://schemas.openxmlformats.org/spreadsheetml/2006/main">
  <numFmts count="6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;;;"/>
    <numFmt numFmtId="179" formatCode="#,##0;&quot;△ &quot;#,##0"/>
    <numFmt numFmtId="180" formatCode="#,##0_ "/>
    <numFmt numFmtId="181" formatCode="0.0;&quot;△ &quot;0.0"/>
    <numFmt numFmtId="182" formatCode="###,###,##0;&quot;-&quot;##,###,##0"/>
    <numFmt numFmtId="183" formatCode="\(General\);\(\-General\)"/>
    <numFmt numFmtId="184" formatCode="0.00_);[Red]\(0.00\)"/>
    <numFmt numFmtId="185" formatCode="#,##0_);[Red]\(#,##0\)"/>
    <numFmt numFmtId="186" formatCode="0.0_);[Red]\(0.0\)"/>
    <numFmt numFmtId="187" formatCode="0.0_ "/>
    <numFmt numFmtId="188" formatCode="#,##0.0_ "/>
    <numFmt numFmtId="189" formatCode="#,##0\ "/>
    <numFmt numFmtId="190" formatCode="0_ "/>
    <numFmt numFmtId="191" formatCode="#,##0.0;&quot;△ &quot;#,##0.0"/>
    <numFmt numFmtId="192" formatCode="#,##0.0_);[Red]\(#,##0.0\)"/>
    <numFmt numFmtId="193" formatCode="_ * #,##0_ ;_ * &quot;△&quot;#,##0_ ;_ * &quot;-&quot;_ ;_ @_ "/>
    <numFmt numFmtId="194" formatCode="0_);[Red]\(0\)"/>
    <numFmt numFmtId="195" formatCode="0.0\ "/>
    <numFmt numFmtId="196" formatCode="00"/>
    <numFmt numFmtId="197" formatCode="@\ "/>
    <numFmt numFmtId="198" formatCode="###,###,##0,"/>
    <numFmt numFmtId="199" formatCode="#,##0;[Red]#,##0"/>
    <numFmt numFmtId="200" formatCode="_*#,##0_ ;_*\-#,##0_ ;_ * &quot;-&quot;_ ;_ @_ "/>
    <numFmt numFmtId="201" formatCode="#,##0_);\(#,##0\)"/>
    <numFmt numFmtId="202" formatCode="#,##0.00_ "/>
    <numFmt numFmtId="203" formatCode="[&lt;=999]000;000\-00"/>
    <numFmt numFmtId="204" formatCode="0;&quot;△ &quot;0"/>
    <numFmt numFmtId="205" formatCode="0;&quot;△ &quot;0\ "/>
    <numFmt numFmtId="206" formatCode="0.0;&quot;△ &quot;0.0\ "/>
    <numFmt numFmtId="207" formatCode="0;&quot;△ &quot;0\ \ "/>
    <numFmt numFmtId="208" formatCode="#,##0.0000000000000_ "/>
    <numFmt numFmtId="209" formatCode="##,###,###,##0;&quot;-&quot;#,###,###,##0"/>
    <numFmt numFmtId="210" formatCode="#,###,###,##0;&quot; -&quot;###,###,##0"/>
    <numFmt numFmtId="211" formatCode="\ ###,###,##0;&quot;-&quot;###,###,##0"/>
    <numFmt numFmtId="212" formatCode="##0.0;&quot;-&quot;#0.0"/>
    <numFmt numFmtId="213" formatCode="#0.0;&quot;-&quot;0.0"/>
    <numFmt numFmtId="214" formatCode="\-0.0"/>
    <numFmt numFmtId="215" formatCode="0\ "/>
    <numFmt numFmtId="216" formatCode="0.000%"/>
    <numFmt numFmtId="217" formatCode="0.0%"/>
    <numFmt numFmtId="218" formatCode="0.00_ "/>
    <numFmt numFmtId="219" formatCode="0.000_ "/>
    <numFmt numFmtId="220" formatCode="[&lt;=999]000;[&lt;=99999]000\-00;000\-0000"/>
    <numFmt numFmtId="221" formatCode="0.0;[Red]0.0"/>
    <numFmt numFmtId="222" formatCode="0.0_);\(0.0\)"/>
    <numFmt numFmtId="223" formatCode="_ * #,##0.0_ ;_ * \-#,##0.0_ ;_ * &quot;-&quot;?_ ;_ @_ "/>
    <numFmt numFmtId="224" formatCode="_(* #,##0_);_(* \(#,##0\);_(* &quot;-&quot;_);_(@_)"/>
    <numFmt numFmtId="225" formatCode="_(* #,##0.00_);_(* \(#,##0.00\);_(* &quot;-&quot;??_);_(@_)"/>
    <numFmt numFmtId="226" formatCode="_(&quot;$&quot;* #,##0_);_(&quot;$&quot;* \(#,##0\);_(&quot;$&quot;* &quot;-&quot;_);_(@_)"/>
    <numFmt numFmtId="227" formatCode="_(&quot;$&quot;* #,##0.00_);_(&quot;$&quot;* \(#,##0.00\);_(&quot;$&quot;* &quot;-&quot;??_);_(@_)"/>
    <numFmt numFmtId="228" formatCode="##,###,##0;&quot;-&quot;#,###,##0"/>
    <numFmt numFmtId="229" formatCode="###,###,###,##0;&quot;-&quot;##,###,###,##0"/>
    <numFmt numFmtId="230" formatCode="#,###,##0;&quot; -&quot;###,##0"/>
    <numFmt numFmtId="231" formatCode="\ ###,##0;&quot;-&quot;###,##0"/>
    <numFmt numFmtId="232" formatCode="\ ###,###,###,##0;&quot;-&quot;###,###,###,##0"/>
  </numFmts>
  <fonts count="13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Ｐゴシック"/>
      <family val="3"/>
    </font>
    <font>
      <u val="single"/>
      <sz val="9"/>
      <color indexed="12"/>
      <name val="ＭＳ 明朝"/>
      <family val="1"/>
    </font>
    <font>
      <sz val="9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9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10" fillId="0" borderId="0" xfId="0" applyNumberFormat="1" applyFont="1" applyAlignment="1">
      <alignment horizontal="centerContinuous"/>
    </xf>
    <xf numFmtId="0" fontId="10" fillId="0" borderId="0" xfId="0" applyNumberFormat="1" applyFont="1" applyAlignment="1">
      <alignment horizontal="right"/>
    </xf>
    <xf numFmtId="0" fontId="10" fillId="0" borderId="1" xfId="0" applyNumberFormat="1" applyFont="1" applyBorder="1" applyAlignment="1">
      <alignment vertical="center"/>
    </xf>
    <xf numFmtId="0" fontId="10" fillId="0" borderId="2" xfId="0" applyNumberFormat="1" applyFont="1" applyBorder="1" applyAlignment="1">
      <alignment horizontal="centerContinuous" vertical="center"/>
    </xf>
    <xf numFmtId="0" fontId="10" fillId="0" borderId="2" xfId="0" applyNumberFormat="1" applyFont="1" applyBorder="1" applyAlignment="1">
      <alignment horizontal="centerContinuous" vertical="center"/>
    </xf>
    <xf numFmtId="0" fontId="10" fillId="0" borderId="3" xfId="0" applyNumberFormat="1" applyFont="1" applyBorder="1" applyAlignment="1">
      <alignment vertical="center"/>
    </xf>
    <xf numFmtId="0" fontId="10" fillId="0" borderId="4" xfId="0" applyNumberFormat="1" applyFont="1" applyBorder="1" applyAlignment="1">
      <alignment vertical="center"/>
    </xf>
    <xf numFmtId="0" fontId="10" fillId="0" borderId="4" xfId="0" applyNumberFormat="1" applyFont="1" applyBorder="1" applyAlignment="1">
      <alignment horizontal="centerContinuous" vertical="center"/>
    </xf>
    <xf numFmtId="0" fontId="10" fillId="0" borderId="5" xfId="0" applyNumberFormat="1" applyFont="1" applyBorder="1" applyAlignment="1">
      <alignment horizontal="center" vertical="center"/>
    </xf>
    <xf numFmtId="0" fontId="11" fillId="0" borderId="5" xfId="0" applyNumberFormat="1" applyFont="1" applyBorder="1" applyAlignment="1">
      <alignment horizontal="center" vertical="center"/>
    </xf>
    <xf numFmtId="0" fontId="10" fillId="0" borderId="6" xfId="0" applyNumberFormat="1" applyFont="1" applyBorder="1" applyAlignment="1">
      <alignment horizontal="center" vertical="center"/>
    </xf>
    <xf numFmtId="0" fontId="11" fillId="0" borderId="0" xfId="0" applyNumberFormat="1" applyFont="1" applyBorder="1" applyAlignment="1">
      <alignment/>
    </xf>
    <xf numFmtId="0" fontId="11" fillId="0" borderId="0" xfId="0" applyNumberFormat="1" applyFont="1" applyBorder="1" applyAlignment="1">
      <alignment horizontal="left"/>
    </xf>
    <xf numFmtId="3" fontId="11" fillId="0" borderId="7" xfId="0" applyNumberFormat="1" applyFont="1" applyBorder="1" applyAlignment="1">
      <alignment/>
    </xf>
    <xf numFmtId="176" fontId="11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0" fontId="11" fillId="0" borderId="0" xfId="0" applyNumberFormat="1" applyFont="1" applyAlignment="1">
      <alignment/>
    </xf>
    <xf numFmtId="0" fontId="11" fillId="0" borderId="0" xfId="0" applyNumberFormat="1" applyFont="1" applyAlignment="1">
      <alignment horizontal="left"/>
    </xf>
    <xf numFmtId="3" fontId="11" fillId="0" borderId="8" xfId="0" applyNumberFormat="1" applyFont="1" applyAlignment="1">
      <alignment/>
    </xf>
    <xf numFmtId="176" fontId="11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6" fillId="0" borderId="0" xfId="0" applyNumberFormat="1" applyFont="1" applyAlignment="1">
      <alignment horizontal="left"/>
    </xf>
    <xf numFmtId="0" fontId="0" fillId="0" borderId="9" xfId="0" applyNumberFormat="1" applyFont="1" applyBorder="1" applyAlignment="1">
      <alignment/>
    </xf>
    <xf numFmtId="0" fontId="11" fillId="0" borderId="9" xfId="0" applyNumberFormat="1" applyFont="1" applyBorder="1" applyAlignment="1">
      <alignment/>
    </xf>
    <xf numFmtId="0" fontId="11" fillId="0" borderId="10" xfId="0" applyNumberFormat="1" applyFont="1" applyBorder="1" applyAlignment="1">
      <alignment horizontal="left"/>
    </xf>
    <xf numFmtId="3" fontId="11" fillId="0" borderId="11" xfId="0" applyNumberFormat="1" applyFont="1" applyBorder="1" applyAlignment="1">
      <alignment/>
    </xf>
    <xf numFmtId="176" fontId="11" fillId="0" borderId="9" xfId="0" applyNumberFormat="1" applyFont="1" applyBorder="1" applyAlignment="1">
      <alignment/>
    </xf>
    <xf numFmtId="3" fontId="11" fillId="0" borderId="9" xfId="0" applyNumberFormat="1" applyFont="1" applyBorder="1" applyAlignment="1">
      <alignment/>
    </xf>
    <xf numFmtId="3" fontId="11" fillId="0" borderId="9" xfId="0" applyNumberFormat="1" applyFont="1" applyBorder="1" applyAlignment="1">
      <alignment/>
    </xf>
    <xf numFmtId="0" fontId="10" fillId="0" borderId="0" xfId="0" applyNumberFormat="1" applyFont="1" applyBorder="1" applyAlignment="1">
      <alignment/>
    </xf>
    <xf numFmtId="0" fontId="10" fillId="0" borderId="0" xfId="0" applyNumberFormat="1" applyFont="1" applyBorder="1" applyAlignment="1">
      <alignment horizontal="centerContinuous"/>
    </xf>
    <xf numFmtId="0" fontId="10" fillId="0" borderId="0" xfId="0" applyNumberFormat="1" applyFont="1" applyBorder="1" applyAlignment="1">
      <alignment horizontal="right"/>
    </xf>
    <xf numFmtId="0" fontId="10" fillId="0" borderId="4" xfId="0" applyNumberFormat="1" applyFont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oukei\toukei\h01\h0106\&#24193;&#20869;&#29031;&#20250;\00&#24773;&#22577;&#21270;&#25512;&#36914;&#234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－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  <sheetName val="１４ー５"/>
      <sheetName val="１７－１"/>
      <sheetName val="１７－２"/>
      <sheetName val="１７－３"/>
      <sheetName val="１７－４・５"/>
      <sheetName val="１７－１５"/>
      <sheetName val="１７－１６"/>
    </sheetNames>
    <sheetDataSet>
      <sheetData sheetId="5">
        <row r="1">
          <cell r="A1" t="str">
            <v>　人口増加率</v>
          </cell>
        </row>
        <row r="3">
          <cell r="A3" t="str">
            <v> (1) 人口増加率 </v>
          </cell>
          <cell r="G3" t="str">
            <v>（各年１月～12月)</v>
          </cell>
        </row>
        <row r="4">
          <cell r="A4" t="str">
            <v>区       分</v>
          </cell>
          <cell r="B4" t="str">
            <v>出 生 率</v>
          </cell>
          <cell r="C4" t="str">
            <v>死 亡 率</v>
          </cell>
          <cell r="D4" t="str">
            <v>転 入 率</v>
          </cell>
          <cell r="E4" t="str">
            <v>転 出 率</v>
          </cell>
          <cell r="F4" t="str">
            <v>純 増 減</v>
          </cell>
          <cell r="G4" t="str">
            <v>純増減率</v>
          </cell>
        </row>
        <row r="5">
          <cell r="B5" t="str">
            <v> (‰)</v>
          </cell>
          <cell r="C5" t="str">
            <v> (‰)</v>
          </cell>
          <cell r="D5" t="str">
            <v> (‰)</v>
          </cell>
          <cell r="E5" t="str">
            <v> (‰)</v>
          </cell>
          <cell r="F5" t="str">
            <v>(人)</v>
          </cell>
          <cell r="G5" t="str">
            <v> (‰)</v>
          </cell>
        </row>
        <row r="6">
          <cell r="A6" t="str">
            <v>平 成 12 年</v>
          </cell>
          <cell r="B6">
            <v>11.839552426031545</v>
          </cell>
          <cell r="C6">
            <v>7.66654401311278</v>
          </cell>
          <cell r="D6">
            <v>39.45541822074294</v>
          </cell>
          <cell r="E6">
            <v>47.121962233855726</v>
          </cell>
          <cell r="F6">
            <v>-360</v>
          </cell>
          <cell r="G6">
            <v>-0.75264680794126</v>
          </cell>
        </row>
        <row r="7">
          <cell r="A7" t="str">
            <v>   13</v>
          </cell>
          <cell r="B7">
            <v>11.2</v>
          </cell>
          <cell r="C7">
            <v>7.8</v>
          </cell>
          <cell r="D7">
            <v>35</v>
          </cell>
          <cell r="E7">
            <v>36.7</v>
          </cell>
          <cell r="F7">
            <v>805</v>
          </cell>
          <cell r="G7">
            <v>1.7</v>
          </cell>
        </row>
        <row r="8">
          <cell r="A8" t="str">
            <v>   14</v>
          </cell>
          <cell r="B8">
            <v>11</v>
          </cell>
          <cell r="C8">
            <v>7.6</v>
          </cell>
          <cell r="D8">
            <v>34.4</v>
          </cell>
          <cell r="E8">
            <v>35.9</v>
          </cell>
          <cell r="F8">
            <v>870</v>
          </cell>
          <cell r="G8">
            <v>1.8</v>
          </cell>
        </row>
        <row r="9">
          <cell r="A9" t="str">
            <v>   15</v>
          </cell>
          <cell r="B9">
            <v>10.545389486648192</v>
          </cell>
          <cell r="C9">
            <v>7.747293440181076</v>
          </cell>
          <cell r="D9">
            <v>34.42802339998835</v>
          </cell>
          <cell r="E9">
            <v>36.4022933985737</v>
          </cell>
          <cell r="F9">
            <v>396</v>
          </cell>
          <cell r="G9">
            <v>0.8238260478817685</v>
          </cell>
        </row>
        <row r="10">
          <cell r="A10" t="str">
            <v>   16</v>
          </cell>
          <cell r="B10" t="e">
            <v>#VALUE!</v>
          </cell>
          <cell r="C10" t="e">
            <v>#VALUE!</v>
          </cell>
          <cell r="D10" t="e">
            <v>#VALUE!</v>
          </cell>
          <cell r="E10" t="e">
            <v>#VALUE!</v>
          </cell>
          <cell r="F10">
            <v>0</v>
          </cell>
          <cell r="G10" t="e">
            <v>#VALUE!</v>
          </cell>
        </row>
        <row r="11">
          <cell r="A11">
            <v>17</v>
          </cell>
          <cell r="B11" t="e">
            <v>#VALUE!</v>
          </cell>
          <cell r="C11" t="e">
            <v>#VALUE!</v>
          </cell>
          <cell r="D11" t="e">
            <v>#VALUE!</v>
          </cell>
          <cell r="E11">
            <v>0</v>
          </cell>
          <cell r="F11" t="e">
            <v>#VALUE!</v>
          </cell>
          <cell r="G11">
            <v>0</v>
          </cell>
        </row>
        <row r="12">
          <cell r="A12" t="str">
            <v>注）年率(‰)＝年間の増減数÷各年10月１日現在の推計人口×1000</v>
          </cell>
          <cell r="G12" t="str">
            <v>資料：情報化推進室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23"/>
  <sheetViews>
    <sheetView showGridLines="0" tabSelected="1" showOutlineSymbols="0" view="pageBreakPreview" zoomScaleSheetLayoutView="100" workbookViewId="0" topLeftCell="A1">
      <selection activeCell="A1" sqref="A1"/>
    </sheetView>
  </sheetViews>
  <sheetFormatPr defaultColWidth="8.796875" defaultRowHeight="15"/>
  <cols>
    <col min="1" max="1" width="2.3984375" style="3" customWidth="1"/>
    <col min="2" max="2" width="2.19921875" style="3" customWidth="1"/>
    <col min="3" max="3" width="18.59765625" style="3" customWidth="1"/>
    <col min="4" max="4" width="8.09765625" style="3" customWidth="1"/>
    <col min="5" max="5" width="7.59765625" style="3" customWidth="1"/>
    <col min="6" max="8" width="8.09765625" style="3" customWidth="1"/>
    <col min="9" max="9" width="7.59765625" style="3" customWidth="1"/>
    <col min="10" max="11" width="8.09765625" style="3" customWidth="1"/>
    <col min="12" max="16384" width="10.69921875" style="3" customWidth="1"/>
  </cols>
  <sheetData>
    <row r="1" spans="1:11" ht="15.75" customHeight="1">
      <c r="A1" s="1" t="s">
        <v>24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3:11" s="4" customFormat="1" ht="15.75" customHeight="1">
      <c r="C2" s="5"/>
      <c r="D2" s="5"/>
      <c r="E2" s="5"/>
      <c r="F2" s="5"/>
      <c r="G2" s="5"/>
      <c r="H2" s="5"/>
      <c r="J2" s="6"/>
      <c r="K2" s="7" t="s">
        <v>25</v>
      </c>
    </row>
    <row r="3" spans="1:11" ht="17.25" customHeight="1">
      <c r="A3" s="40" t="s">
        <v>0</v>
      </c>
      <c r="B3" s="41"/>
      <c r="C3" s="42"/>
      <c r="D3" s="8"/>
      <c r="E3" s="9" t="s">
        <v>26</v>
      </c>
      <c r="F3" s="10"/>
      <c r="G3" s="11"/>
      <c r="H3" s="12"/>
      <c r="I3" s="13" t="s">
        <v>27</v>
      </c>
      <c r="J3" s="13"/>
      <c r="K3" s="12"/>
    </row>
    <row r="4" spans="1:11" ht="17.25" customHeight="1">
      <c r="A4" s="43"/>
      <c r="B4" s="43"/>
      <c r="C4" s="44"/>
      <c r="D4" s="14" t="s">
        <v>1</v>
      </c>
      <c r="E4" s="15" t="s">
        <v>2</v>
      </c>
      <c r="F4" s="14" t="s">
        <v>3</v>
      </c>
      <c r="G4" s="14" t="s">
        <v>4</v>
      </c>
      <c r="H4" s="14" t="s">
        <v>1</v>
      </c>
      <c r="I4" s="15" t="s">
        <v>2</v>
      </c>
      <c r="J4" s="14" t="s">
        <v>3</v>
      </c>
      <c r="K4" s="16" t="s">
        <v>4</v>
      </c>
    </row>
    <row r="5" spans="2:255" ht="21" customHeight="1">
      <c r="B5" s="17" t="s">
        <v>5</v>
      </c>
      <c r="C5" s="18"/>
      <c r="D5" s="19">
        <f>SUM(D6+D10+D14+D22)</f>
        <v>228419</v>
      </c>
      <c r="E5" s="20">
        <f>D5/D5*100</f>
        <v>100</v>
      </c>
      <c r="F5" s="21">
        <f>SUM(F6+F10+F14+F22)</f>
        <v>141323</v>
      </c>
      <c r="G5" s="21">
        <f>SUM(G6+G10+G14+G22)</f>
        <v>87096</v>
      </c>
      <c r="H5" s="21">
        <f>SUM(H6+H10+H14+H22)</f>
        <v>221300</v>
      </c>
      <c r="I5" s="20">
        <f>H5/H5*100</f>
        <v>100</v>
      </c>
      <c r="J5" s="21">
        <f>SUM(J6+J10+J14+J22)</f>
        <v>133831</v>
      </c>
      <c r="K5" s="21">
        <f>SUM(K6+K10+K14+K22)</f>
        <v>87469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  <c r="IL5" s="22"/>
      <c r="IM5" s="22"/>
      <c r="IN5" s="22"/>
      <c r="IO5" s="22"/>
      <c r="IP5" s="22"/>
      <c r="IQ5" s="22"/>
      <c r="IR5" s="22"/>
      <c r="IS5" s="22"/>
      <c r="IT5" s="22"/>
      <c r="IU5" s="22"/>
    </row>
    <row r="6" spans="2:11" ht="21" customHeight="1">
      <c r="B6" s="22" t="s">
        <v>6</v>
      </c>
      <c r="C6" s="23"/>
      <c r="D6" s="24">
        <f>SUM(D7:D9)</f>
        <v>3400</v>
      </c>
      <c r="E6" s="25">
        <f>D6/D5*100</f>
        <v>1.4884926385283186</v>
      </c>
      <c r="F6" s="26">
        <f>SUM(F7:F9)</f>
        <v>2334</v>
      </c>
      <c r="G6" s="26">
        <f>SUM(G7:G9)</f>
        <v>1066</v>
      </c>
      <c r="H6" s="26">
        <f>SUM(H7:H9)</f>
        <v>2075</v>
      </c>
      <c r="I6" s="25">
        <f>H6/H5*100</f>
        <v>0.9376412110257569</v>
      </c>
      <c r="J6" s="26">
        <f>SUM(J7:J9)</f>
        <v>1389</v>
      </c>
      <c r="K6" s="26">
        <f>SUM(K7:K9)</f>
        <v>686</v>
      </c>
    </row>
    <row r="7" spans="2:11" ht="13.5" customHeight="1">
      <c r="B7" s="22"/>
      <c r="C7" s="23" t="s">
        <v>7</v>
      </c>
      <c r="D7" s="24">
        <f aca="true" t="shared" si="0" ref="D7:D22">SUM(F7:G7)</f>
        <v>3239</v>
      </c>
      <c r="E7" s="25">
        <f>D7/D5*100</f>
        <v>1.4180081341744775</v>
      </c>
      <c r="F7" s="27">
        <v>2207</v>
      </c>
      <c r="G7" s="27">
        <v>1032</v>
      </c>
      <c r="H7" s="26">
        <f aca="true" t="shared" si="1" ref="H7:H22">SUM(J7:K7)</f>
        <v>1919</v>
      </c>
      <c r="I7" s="25">
        <f>H7/H5*100</f>
        <v>0.8671486669679169</v>
      </c>
      <c r="J7" s="27">
        <v>1262</v>
      </c>
      <c r="K7" s="27">
        <v>657</v>
      </c>
    </row>
    <row r="8" spans="2:11" ht="13.5" customHeight="1">
      <c r="B8" s="22"/>
      <c r="C8" s="23" t="s">
        <v>8</v>
      </c>
      <c r="D8" s="24">
        <f t="shared" si="0"/>
        <v>28</v>
      </c>
      <c r="E8" s="25">
        <f>D8/D5*100</f>
        <v>0.012258174670233213</v>
      </c>
      <c r="F8" s="27">
        <v>19</v>
      </c>
      <c r="G8" s="27">
        <v>9</v>
      </c>
      <c r="H8" s="26">
        <f t="shared" si="1"/>
        <v>15</v>
      </c>
      <c r="I8" s="25">
        <f>H8/H5*100</f>
        <v>0.006778129236330773</v>
      </c>
      <c r="J8" s="27">
        <v>14</v>
      </c>
      <c r="K8" s="27">
        <v>1</v>
      </c>
    </row>
    <row r="9" spans="2:11" ht="13.5" customHeight="1">
      <c r="B9" s="22"/>
      <c r="C9" s="23" t="s">
        <v>9</v>
      </c>
      <c r="D9" s="24">
        <f t="shared" si="0"/>
        <v>133</v>
      </c>
      <c r="E9" s="25">
        <f>D9/D5*100</f>
        <v>0.05822632968360776</v>
      </c>
      <c r="F9" s="27">
        <v>108</v>
      </c>
      <c r="G9" s="27">
        <v>25</v>
      </c>
      <c r="H9" s="26">
        <f t="shared" si="1"/>
        <v>141</v>
      </c>
      <c r="I9" s="25">
        <f>H9/H5*100</f>
        <v>0.06371441482150926</v>
      </c>
      <c r="J9" s="27">
        <v>113</v>
      </c>
      <c r="K9" s="27">
        <v>28</v>
      </c>
    </row>
    <row r="10" spans="2:11" ht="21" customHeight="1">
      <c r="B10" s="22" t="s">
        <v>10</v>
      </c>
      <c r="C10" s="23"/>
      <c r="D10" s="24">
        <f t="shared" si="0"/>
        <v>82331</v>
      </c>
      <c r="E10" s="25">
        <f>D10/D5*100</f>
        <v>36.04384924196323</v>
      </c>
      <c r="F10" s="26">
        <f>SUM(F11:F13)</f>
        <v>61487</v>
      </c>
      <c r="G10" s="26">
        <f>SUM(G11:G13)</f>
        <v>20844</v>
      </c>
      <c r="H10" s="26">
        <f t="shared" si="1"/>
        <v>76704</v>
      </c>
      <c r="I10" s="25">
        <f>H10/H5*100</f>
        <v>34.660641662901035</v>
      </c>
      <c r="J10" s="26">
        <f>SUM(J11:J13)</f>
        <v>57765</v>
      </c>
      <c r="K10" s="26">
        <f>SUM(K11:K13)</f>
        <v>18939</v>
      </c>
    </row>
    <row r="11" spans="2:11" ht="13.5" customHeight="1">
      <c r="B11" s="22"/>
      <c r="C11" s="23" t="s">
        <v>11</v>
      </c>
      <c r="D11" s="24">
        <f t="shared" si="0"/>
        <v>120</v>
      </c>
      <c r="E11" s="25">
        <f>D11/D5*100</f>
        <v>0.052535034300999484</v>
      </c>
      <c r="F11" s="27">
        <v>98</v>
      </c>
      <c r="G11" s="27">
        <v>22</v>
      </c>
      <c r="H11" s="26">
        <f t="shared" si="1"/>
        <v>142</v>
      </c>
      <c r="I11" s="25">
        <f>H11/H5*100</f>
        <v>0.06416629010393131</v>
      </c>
      <c r="J11" s="27">
        <v>113</v>
      </c>
      <c r="K11" s="27">
        <v>29</v>
      </c>
    </row>
    <row r="12" spans="2:11" ht="13.5" customHeight="1">
      <c r="B12" s="22"/>
      <c r="C12" s="23" t="s">
        <v>12</v>
      </c>
      <c r="D12" s="24">
        <f t="shared" si="0"/>
        <v>25598</v>
      </c>
      <c r="E12" s="25">
        <f>D12/D5*100</f>
        <v>11.206598400308206</v>
      </c>
      <c r="F12" s="27">
        <v>21905</v>
      </c>
      <c r="G12" s="27">
        <v>3693</v>
      </c>
      <c r="H12" s="26">
        <f t="shared" si="1"/>
        <v>25141</v>
      </c>
      <c r="I12" s="25">
        <f>H12/H5*100</f>
        <v>11.360596475372798</v>
      </c>
      <c r="J12" s="27">
        <v>21454</v>
      </c>
      <c r="K12" s="27">
        <v>3687</v>
      </c>
    </row>
    <row r="13" spans="2:11" ht="13.5" customHeight="1">
      <c r="B13" s="22"/>
      <c r="C13" s="23" t="s">
        <v>13</v>
      </c>
      <c r="D13" s="24">
        <f t="shared" si="0"/>
        <v>56613</v>
      </c>
      <c r="E13" s="25">
        <f>D13/D5*100</f>
        <v>24.78471580735403</v>
      </c>
      <c r="F13" s="27">
        <v>39484</v>
      </c>
      <c r="G13" s="27">
        <v>17129</v>
      </c>
      <c r="H13" s="26">
        <f t="shared" si="1"/>
        <v>51421</v>
      </c>
      <c r="I13" s="25">
        <f>H13/H5*100</f>
        <v>23.23587889742431</v>
      </c>
      <c r="J13" s="27">
        <v>36198</v>
      </c>
      <c r="K13" s="27">
        <v>15223</v>
      </c>
    </row>
    <row r="14" spans="2:11" ht="21" customHeight="1">
      <c r="B14" s="22" t="s">
        <v>14</v>
      </c>
      <c r="C14" s="23"/>
      <c r="D14" s="24">
        <f t="shared" si="0"/>
        <v>140392</v>
      </c>
      <c r="E14" s="25">
        <f>D14/D5*100</f>
        <v>61.462487796549325</v>
      </c>
      <c r="F14" s="26">
        <f>SUM(F15:F21)</f>
        <v>76285</v>
      </c>
      <c r="G14" s="26">
        <f>SUM(G15:G21)</f>
        <v>64107</v>
      </c>
      <c r="H14" s="26">
        <f t="shared" si="1"/>
        <v>137287</v>
      </c>
      <c r="I14" s="25">
        <f>H14/H5*100</f>
        <v>62.03660189787619</v>
      </c>
      <c r="J14" s="26">
        <f>SUM(J15:J21)</f>
        <v>71859</v>
      </c>
      <c r="K14" s="26">
        <f>SUM(K15:K21)</f>
        <v>65428</v>
      </c>
    </row>
    <row r="15" spans="2:11" ht="13.5" customHeight="1">
      <c r="B15" s="28"/>
      <c r="C15" s="29" t="s">
        <v>15</v>
      </c>
      <c r="D15" s="24">
        <f t="shared" si="0"/>
        <v>2095</v>
      </c>
      <c r="E15" s="25">
        <f>D15/D5*100</f>
        <v>0.9171741405049493</v>
      </c>
      <c r="F15" s="27">
        <v>1874</v>
      </c>
      <c r="G15" s="27">
        <v>221</v>
      </c>
      <c r="H15" s="26">
        <f t="shared" si="1"/>
        <v>2004</v>
      </c>
      <c r="I15" s="25">
        <f>H15/H5*100</f>
        <v>0.9055580659737913</v>
      </c>
      <c r="J15" s="27">
        <v>1812</v>
      </c>
      <c r="K15" s="27">
        <v>192</v>
      </c>
    </row>
    <row r="16" spans="2:11" ht="13.5" customHeight="1">
      <c r="B16" s="22"/>
      <c r="C16" s="23" t="s">
        <v>16</v>
      </c>
      <c r="D16" s="24">
        <f t="shared" si="0"/>
        <v>14541</v>
      </c>
      <c r="E16" s="25">
        <f>D16/D5*100</f>
        <v>6.365932781423613</v>
      </c>
      <c r="F16" s="27">
        <v>12220</v>
      </c>
      <c r="G16" s="27">
        <v>2321</v>
      </c>
      <c r="H16" s="26">
        <f t="shared" si="1"/>
        <v>13826</v>
      </c>
      <c r="I16" s="25">
        <f>H16/H5*100</f>
        <v>6.247627654767284</v>
      </c>
      <c r="J16" s="27">
        <v>11438</v>
      </c>
      <c r="K16" s="27">
        <v>2388</v>
      </c>
    </row>
    <row r="17" spans="2:11" ht="13.5" customHeight="1">
      <c r="B17" s="22"/>
      <c r="C17" s="23" t="s">
        <v>17</v>
      </c>
      <c r="D17" s="24">
        <f t="shared" si="0"/>
        <v>58792</v>
      </c>
      <c r="E17" s="25">
        <f>D17/D5*100</f>
        <v>25.738664471869676</v>
      </c>
      <c r="F17" s="27">
        <v>28764</v>
      </c>
      <c r="G17" s="27">
        <v>30028</v>
      </c>
      <c r="H17" s="26">
        <f t="shared" si="1"/>
        <v>54058</v>
      </c>
      <c r="I17" s="25">
        <f>H17/H5*100</f>
        <v>24.42747401717126</v>
      </c>
      <c r="J17" s="27">
        <v>25204</v>
      </c>
      <c r="K17" s="27">
        <v>28854</v>
      </c>
    </row>
    <row r="18" spans="2:11" ht="13.5" customHeight="1">
      <c r="B18" s="22"/>
      <c r="C18" s="23" t="s">
        <v>18</v>
      </c>
      <c r="D18" s="24">
        <f t="shared" si="0"/>
        <v>7020</v>
      </c>
      <c r="E18" s="25">
        <f>D18/D5*100</f>
        <v>3.0732995066084694</v>
      </c>
      <c r="F18" s="27">
        <v>3252</v>
      </c>
      <c r="G18" s="27">
        <v>3768</v>
      </c>
      <c r="H18" s="26">
        <f t="shared" si="1"/>
        <v>6183</v>
      </c>
      <c r="I18" s="25">
        <f>H18/H5*100</f>
        <v>2.7939448712155444</v>
      </c>
      <c r="J18" s="27">
        <v>2853</v>
      </c>
      <c r="K18" s="27">
        <v>3330</v>
      </c>
    </row>
    <row r="19" spans="2:11" ht="13.5" customHeight="1">
      <c r="B19" s="22"/>
      <c r="C19" s="23" t="s">
        <v>19</v>
      </c>
      <c r="D19" s="24">
        <f t="shared" si="0"/>
        <v>2140</v>
      </c>
      <c r="E19" s="25">
        <f>D19/D5*100</f>
        <v>0.9368747783678241</v>
      </c>
      <c r="F19" s="27">
        <v>1349</v>
      </c>
      <c r="G19" s="27">
        <v>791</v>
      </c>
      <c r="H19" s="26">
        <f t="shared" si="1"/>
        <v>2162</v>
      </c>
      <c r="I19" s="25">
        <f>H19/H5*100</f>
        <v>0.9769543605964754</v>
      </c>
      <c r="J19" s="27">
        <v>1335</v>
      </c>
      <c r="K19" s="27">
        <v>827</v>
      </c>
    </row>
    <row r="20" spans="2:11" ht="13.5" customHeight="1">
      <c r="B20" s="22"/>
      <c r="C20" s="23" t="s">
        <v>20</v>
      </c>
      <c r="D20" s="24">
        <f t="shared" si="0"/>
        <v>50421</v>
      </c>
      <c r="E20" s="25">
        <f>D20/D5*100</f>
        <v>22.073908037422456</v>
      </c>
      <c r="F20" s="27">
        <v>24246</v>
      </c>
      <c r="G20" s="27">
        <v>26175</v>
      </c>
      <c r="H20" s="26">
        <f t="shared" si="1"/>
        <v>53646</v>
      </c>
      <c r="I20" s="25">
        <f>H20/H5*100</f>
        <v>24.241301400813377</v>
      </c>
      <c r="J20" s="27">
        <v>24744</v>
      </c>
      <c r="K20" s="27">
        <v>28902</v>
      </c>
    </row>
    <row r="21" spans="2:11" ht="13.5" customHeight="1">
      <c r="B21" s="22"/>
      <c r="C21" s="23" t="s">
        <v>21</v>
      </c>
      <c r="D21" s="24">
        <f t="shared" si="0"/>
        <v>5383</v>
      </c>
      <c r="E21" s="25">
        <f>D21/D5*100</f>
        <v>2.356634080352335</v>
      </c>
      <c r="F21" s="27">
        <v>4580</v>
      </c>
      <c r="G21" s="27">
        <v>803</v>
      </c>
      <c r="H21" s="26">
        <f t="shared" si="1"/>
        <v>5408</v>
      </c>
      <c r="I21" s="25">
        <f>H21/H5*100</f>
        <v>2.4437415273384544</v>
      </c>
      <c r="J21" s="27">
        <v>4473</v>
      </c>
      <c r="K21" s="27">
        <v>935</v>
      </c>
    </row>
    <row r="22" spans="1:11" ht="21" customHeight="1">
      <c r="A22" s="30"/>
      <c r="B22" s="31" t="s">
        <v>22</v>
      </c>
      <c r="C22" s="32"/>
      <c r="D22" s="33">
        <f t="shared" si="0"/>
        <v>2296</v>
      </c>
      <c r="E22" s="34">
        <f>D22/D5*100</f>
        <v>1.0051703229591233</v>
      </c>
      <c r="F22" s="35">
        <v>1217</v>
      </c>
      <c r="G22" s="35">
        <v>1079</v>
      </c>
      <c r="H22" s="36">
        <f t="shared" si="1"/>
        <v>5234</v>
      </c>
      <c r="I22" s="34">
        <f>H22/H5*100</f>
        <v>2.3651152281970176</v>
      </c>
      <c r="J22" s="35">
        <v>2818</v>
      </c>
      <c r="K22" s="35">
        <v>2416</v>
      </c>
    </row>
    <row r="23" spans="2:11" s="4" customFormat="1" ht="15" customHeight="1">
      <c r="B23" s="37" t="s">
        <v>23</v>
      </c>
      <c r="C23" s="37"/>
      <c r="D23" s="37"/>
      <c r="E23" s="37"/>
      <c r="F23" s="37"/>
      <c r="G23" s="37"/>
      <c r="I23" s="38"/>
      <c r="J23" s="38"/>
      <c r="K23" s="39" t="s">
        <v>28</v>
      </c>
    </row>
  </sheetData>
  <mergeCells count="1">
    <mergeCell ref="A3:C4"/>
  </mergeCells>
  <printOptions/>
  <pageMargins left="0.5118110236220472" right="0.3937007874015748" top="0.7480314960629921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POL</cp:lastModifiedBy>
  <dcterms:created xsi:type="dcterms:W3CDTF">2007-04-05T04:44:22Z</dcterms:created>
  <dcterms:modified xsi:type="dcterms:W3CDTF">2008-07-02T00:50:05Z</dcterms:modified>
  <cp:category/>
  <cp:version/>
  <cp:contentType/>
  <cp:contentStatus/>
</cp:coreProperties>
</file>